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tables/table6.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7.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tables/table8.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tables/table9.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10.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d.docs.live.net/bdc0587236c482eb/GreenDecision/Projects/_HORIZON2020/8_SUNRISE/WP1/paper_Fortin/"/>
    </mc:Choice>
  </mc:AlternateContent>
  <xr:revisionPtr revIDLastSave="201" documentId="13_ncr:1_{52823DEF-B061-442C-9112-14C25F4061E5}" xr6:coauthVersionLast="47" xr6:coauthVersionMax="47" xr10:uidLastSave="{85403425-F6F7-443A-8B9D-B8A213A90B42}"/>
  <bookViews>
    <workbookView xWindow="-110" yWindow="-110" windowWidth="19420" windowHeight="10300" firstSheet="4" activeTab="7" xr2:uid="{7C5FBD1A-91E2-4683-95F6-A040A140C6E4}"/>
  </bookViews>
  <sheets>
    <sheet name="appendix 1" sheetId="1" r:id="rId1"/>
    <sheet name="tabA3" sheetId="12" r:id="rId2"/>
    <sheet name="check" sheetId="4" r:id="rId3"/>
    <sheet name="dimensions stats" sheetId="2" r:id="rId4"/>
    <sheet name="tools stats" sheetId="3" r:id="rId5"/>
    <sheet name="tools by dimension stats" sheetId="5" r:id="rId6"/>
    <sheet name="env" sheetId="7" r:id="rId7"/>
    <sheet name="soc" sheetId="8" r:id="rId8"/>
    <sheet name="econ" sheetId="9" r:id="rId9"/>
    <sheet name="reg" sheetId="10" r:id="rId10"/>
    <sheet name="gov" sheetId="11"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 i="5" l="1"/>
  <c r="V4" i="5"/>
  <c r="V5" i="5"/>
  <c r="V6" i="5"/>
  <c r="V7" i="5"/>
  <c r="V8" i="5"/>
  <c r="V9" i="5"/>
  <c r="V10" i="5"/>
  <c r="V11" i="5"/>
  <c r="V12" i="5"/>
  <c r="V13" i="5"/>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U3" i="5"/>
  <c r="U4" i="5"/>
  <c r="U5" i="5"/>
  <c r="U6" i="5"/>
  <c r="U7" i="5"/>
  <c r="U8"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Q3" i="5"/>
  <c r="Q4" i="5"/>
  <c r="Q5" i="5"/>
  <c r="Q6" i="5"/>
  <c r="Q7" i="5"/>
  <c r="Q8" i="5"/>
  <c r="Q9"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P3" i="5"/>
  <c r="P4" i="5"/>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M3" i="5"/>
  <c r="M4" i="5"/>
  <c r="M5" i="5"/>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L3" i="5"/>
  <c r="L4" i="5"/>
  <c r="L5" i="5"/>
  <c r="L6"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K3" i="5"/>
  <c r="K4" i="5"/>
  <c r="K5" i="5"/>
  <c r="K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J3" i="5"/>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G3"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E3" i="5"/>
  <c r="E4" i="5"/>
  <c r="E5" i="5"/>
  <c r="E6" i="5"/>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D3" i="5"/>
  <c r="D4" i="5"/>
  <c r="D5"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B31" i="5"/>
  <c r="B3" i="5"/>
  <c r="B4" i="5"/>
  <c r="B5" i="5"/>
  <c r="B6" i="5"/>
  <c r="B7" i="5"/>
  <c r="B8" i="5"/>
  <c r="B9" i="5"/>
  <c r="B10" i="5"/>
  <c r="B11" i="5"/>
  <c r="B12" i="5"/>
  <c r="B13" i="5"/>
  <c r="B14" i="5"/>
  <c r="B15" i="5"/>
  <c r="B16" i="5"/>
  <c r="B17" i="5"/>
  <c r="B18" i="5"/>
  <c r="B19" i="5"/>
  <c r="B20" i="5"/>
  <c r="B21" i="5"/>
  <c r="B22" i="5"/>
  <c r="B23" i="5"/>
  <c r="B24" i="5"/>
  <c r="B25" i="5"/>
  <c r="B26" i="5"/>
  <c r="B27" i="5"/>
  <c r="B28" i="5"/>
  <c r="B29" i="5"/>
  <c r="B30"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5" i="4" a="1"/>
  <c r="E7" i="4" s="1"/>
  <c r="V2" i="3"/>
  <c r="V3" i="3"/>
  <c r="V4" i="3"/>
  <c r="V5" i="3"/>
  <c r="V6" i="3"/>
  <c r="V7" i="3"/>
  <c r="V8" i="3"/>
  <c r="V9" i="3"/>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58" i="3"/>
  <c r="V59" i="3"/>
  <c r="V60" i="3"/>
  <c r="V61" i="3"/>
  <c r="V62" i="3"/>
  <c r="V63" i="3"/>
  <c r="V64" i="3"/>
  <c r="V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U2" i="3"/>
  <c r="U3" i="3"/>
  <c r="U4" i="3"/>
  <c r="U5" i="3"/>
  <c r="U6" i="3"/>
  <c r="U7" i="3"/>
  <c r="U8" i="3"/>
  <c r="U9" i="3"/>
  <c r="U10" i="3"/>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T2" i="3"/>
  <c r="T3" i="3"/>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S2" i="3"/>
  <c r="S3" i="3"/>
  <c r="S4" i="3"/>
  <c r="S5" i="3"/>
  <c r="S6" i="3"/>
  <c r="S7"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S77" i="3"/>
  <c r="S78" i="3"/>
  <c r="S79" i="3"/>
  <c r="S80" i="3"/>
  <c r="S81" i="3"/>
  <c r="S82" i="3"/>
  <c r="S83" i="3"/>
  <c r="S84" i="3"/>
  <c r="S85" i="3"/>
  <c r="S86" i="3"/>
  <c r="S87" i="3"/>
  <c r="S88" i="3"/>
  <c r="S89" i="3"/>
  <c r="S90" i="3"/>
  <c r="S91" i="3"/>
  <c r="S92" i="3"/>
  <c r="S93" i="3"/>
  <c r="S94" i="3"/>
  <c r="S95" i="3"/>
  <c r="R2" i="3"/>
  <c r="R3" i="3"/>
  <c r="R4" i="3"/>
  <c r="R5" i="3"/>
  <c r="R6" i="3"/>
  <c r="R7" i="3"/>
  <c r="R8"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R52" i="3"/>
  <c r="R53" i="3"/>
  <c r="R54" i="3"/>
  <c r="R55" i="3"/>
  <c r="R56" i="3"/>
  <c r="R57" i="3"/>
  <c r="R58" i="3"/>
  <c r="R59" i="3"/>
  <c r="R60" i="3"/>
  <c r="R61" i="3"/>
  <c r="R62" i="3"/>
  <c r="R63" i="3"/>
  <c r="R64" i="3"/>
  <c r="R65" i="3"/>
  <c r="R66" i="3"/>
  <c r="R67" i="3"/>
  <c r="R68" i="3"/>
  <c r="R69" i="3"/>
  <c r="R70" i="3"/>
  <c r="R71" i="3"/>
  <c r="R72" i="3"/>
  <c r="R73" i="3"/>
  <c r="R74" i="3"/>
  <c r="R75" i="3"/>
  <c r="R76" i="3"/>
  <c r="R77" i="3"/>
  <c r="R78" i="3"/>
  <c r="R79" i="3"/>
  <c r="R80" i="3"/>
  <c r="R81" i="3"/>
  <c r="R82" i="3"/>
  <c r="R83" i="3"/>
  <c r="R84" i="3"/>
  <c r="R85" i="3"/>
  <c r="R86" i="3"/>
  <c r="R87" i="3"/>
  <c r="R88" i="3"/>
  <c r="R89" i="3"/>
  <c r="R90" i="3"/>
  <c r="R91" i="3"/>
  <c r="R92" i="3"/>
  <c r="R93" i="3"/>
  <c r="R94" i="3"/>
  <c r="R95" i="3"/>
  <c r="Q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P2" i="3"/>
  <c r="P3" i="3"/>
  <c r="P4" i="3"/>
  <c r="P5" i="3"/>
  <c r="P6" i="3"/>
  <c r="P7"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O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N2" i="3"/>
  <c r="N3" i="3"/>
  <c r="N4" i="3"/>
  <c r="N5" i="3"/>
  <c r="N6" i="3"/>
  <c r="N7" i="3"/>
  <c r="N8" i="3"/>
  <c r="N9" i="3"/>
  <c r="N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M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L2" i="3"/>
  <c r="L3" i="3"/>
  <c r="L4" i="3"/>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K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J2" i="3"/>
  <c r="J3" i="3"/>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I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H2" i="3"/>
  <c r="H3" i="3"/>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G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F2" i="3"/>
  <c r="F3" i="3"/>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E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D2" i="3"/>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C2"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B9" i="3"/>
  <c r="B2" i="3"/>
  <c r="B3" i="3"/>
  <c r="B4" i="3"/>
  <c r="B5" i="3"/>
  <c r="B6" i="3"/>
  <c r="B7" i="3"/>
  <c r="B8"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I2" i="2"/>
  <c r="I3"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H2" i="2"/>
  <c r="H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G2" i="2"/>
  <c r="G3" i="2"/>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F2" i="2"/>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E2" i="2"/>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D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C2" i="2"/>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T7" i="4" l="1"/>
  <c r="L7" i="4"/>
  <c r="D7" i="4"/>
  <c r="S7" i="4"/>
  <c r="K7" i="4"/>
  <c r="C7" i="4"/>
  <c r="R7" i="4"/>
  <c r="J7" i="4"/>
  <c r="B5" i="4"/>
  <c r="B7" i="4" s="1"/>
  <c r="Q7" i="4"/>
  <c r="I7" i="4"/>
  <c r="P7" i="4"/>
  <c r="H7" i="4"/>
  <c r="O7" i="4"/>
  <c r="G7" i="4"/>
  <c r="V7" i="4"/>
  <c r="N7" i="4"/>
  <c r="F7" i="4"/>
  <c r="U7" i="4"/>
  <c r="M7" i="4"/>
  <c r="K49" i="2"/>
  <c r="K33" i="2"/>
  <c r="K17" i="2"/>
  <c r="K9" i="2"/>
  <c r="X91" i="3"/>
  <c r="X83" i="3"/>
  <c r="X75" i="3"/>
  <c r="X67" i="3"/>
  <c r="X59" i="3"/>
  <c r="X51" i="3"/>
  <c r="X43" i="3"/>
  <c r="X35" i="3"/>
  <c r="X27" i="3"/>
  <c r="X19" i="3"/>
  <c r="X11" i="3"/>
  <c r="K57" i="2"/>
  <c r="K41" i="2"/>
  <c r="K25" i="2"/>
  <c r="J90" i="2"/>
  <c r="J82" i="2"/>
  <c r="J74" i="2"/>
  <c r="J66" i="2"/>
  <c r="J58" i="2"/>
  <c r="J50" i="2"/>
  <c r="J42" i="2"/>
  <c r="J34" i="2"/>
  <c r="J26" i="2"/>
  <c r="J18" i="2"/>
  <c r="J10" i="2"/>
  <c r="J2" i="2"/>
  <c r="W92" i="3"/>
  <c r="W84" i="3"/>
  <c r="W76" i="3"/>
  <c r="W68" i="3"/>
  <c r="W60" i="3"/>
  <c r="W52" i="3"/>
  <c r="W44" i="3"/>
  <c r="W36" i="3"/>
  <c r="W28" i="3"/>
  <c r="W20" i="3"/>
  <c r="W12" i="3"/>
  <c r="X3" i="3"/>
  <c r="W2" i="3"/>
  <c r="X16" i="3"/>
  <c r="W89" i="3"/>
  <c r="W81" i="3"/>
  <c r="W73" i="3"/>
  <c r="W65" i="3"/>
  <c r="W57" i="3"/>
  <c r="W49" i="3"/>
  <c r="W41" i="3"/>
  <c r="W33" i="3"/>
  <c r="W25" i="3"/>
  <c r="W17" i="3"/>
  <c r="W7" i="3"/>
  <c r="K91" i="2"/>
  <c r="K83" i="2"/>
  <c r="K75" i="2"/>
  <c r="K67" i="2"/>
  <c r="K59" i="2"/>
  <c r="K51" i="2"/>
  <c r="K43" i="2"/>
  <c r="K35" i="2"/>
  <c r="K27" i="2"/>
  <c r="K19" i="2"/>
  <c r="K11" i="2"/>
  <c r="K3" i="2"/>
  <c r="X93" i="3"/>
  <c r="X85" i="3"/>
  <c r="X77" i="3"/>
  <c r="X69" i="3"/>
  <c r="X61" i="3"/>
  <c r="X53" i="3"/>
  <c r="X45" i="3"/>
  <c r="X37" i="3"/>
  <c r="X29" i="3"/>
  <c r="X21" i="3"/>
  <c r="X13" i="3"/>
  <c r="K65" i="2"/>
  <c r="X2" i="3"/>
  <c r="K81" i="2"/>
  <c r="K72" i="2"/>
  <c r="K48" i="2"/>
  <c r="K16" i="2"/>
  <c r="K8" i="2"/>
  <c r="W90" i="3"/>
  <c r="W82" i="3"/>
  <c r="W74" i="3"/>
  <c r="W66" i="3"/>
  <c r="W58" i="3"/>
  <c r="W50" i="3"/>
  <c r="W42" i="3"/>
  <c r="W34" i="3"/>
  <c r="W26" i="3"/>
  <c r="W18" i="3"/>
  <c r="W10" i="3"/>
  <c r="W9" i="3"/>
  <c r="X88" i="3"/>
  <c r="X80" i="3"/>
  <c r="X72" i="3"/>
  <c r="X64" i="3"/>
  <c r="X56" i="3"/>
  <c r="X48" i="3"/>
  <c r="X40" i="3"/>
  <c r="X32" i="3"/>
  <c r="X24" i="3"/>
  <c r="K73" i="2"/>
  <c r="K88" i="2"/>
  <c r="K56" i="2"/>
  <c r="K24" i="2"/>
  <c r="K63" i="2"/>
  <c r="K23" i="2"/>
  <c r="J89" i="2"/>
  <c r="J57" i="2"/>
  <c r="J49" i="2"/>
  <c r="J41" i="2"/>
  <c r="J33" i="2"/>
  <c r="J25" i="2"/>
  <c r="J17" i="2"/>
  <c r="J9" i="2"/>
  <c r="W8" i="3"/>
  <c r="K80" i="2"/>
  <c r="K32" i="2"/>
  <c r="K71" i="2"/>
  <c r="J39" i="2"/>
  <c r="J81" i="2"/>
  <c r="J86" i="2"/>
  <c r="J62" i="2"/>
  <c r="J38" i="2"/>
  <c r="K6" i="2"/>
  <c r="J80" i="2"/>
  <c r="J56" i="2"/>
  <c r="J24" i="2"/>
  <c r="W80" i="3"/>
  <c r="W64" i="3"/>
  <c r="W48" i="3"/>
  <c r="W32" i="3"/>
  <c r="W16" i="3"/>
  <c r="K64" i="2"/>
  <c r="K40" i="2"/>
  <c r="K87" i="2"/>
  <c r="K47" i="2"/>
  <c r="K7" i="2"/>
  <c r="J73" i="2"/>
  <c r="J94" i="2"/>
  <c r="J70" i="2"/>
  <c r="K46" i="2"/>
  <c r="J22" i="2"/>
  <c r="J72" i="2"/>
  <c r="J40" i="2"/>
  <c r="J16" i="2"/>
  <c r="W88" i="3"/>
  <c r="W72" i="3"/>
  <c r="W56" i="3"/>
  <c r="W40" i="3"/>
  <c r="W24" i="3"/>
  <c r="J77" i="2"/>
  <c r="J61" i="2"/>
  <c r="J45" i="2"/>
  <c r="J29" i="2"/>
  <c r="J13" i="2"/>
  <c r="W95" i="3"/>
  <c r="W71" i="3"/>
  <c r="W55" i="3"/>
  <c r="W39" i="3"/>
  <c r="W15" i="3"/>
  <c r="K89" i="2"/>
  <c r="J95" i="2"/>
  <c r="J79" i="2"/>
  <c r="J55" i="2"/>
  <c r="K31" i="2"/>
  <c r="J15" i="2"/>
  <c r="J65" i="2"/>
  <c r="K78" i="2"/>
  <c r="J54" i="2"/>
  <c r="J30" i="2"/>
  <c r="J14" i="2"/>
  <c r="J88" i="2"/>
  <c r="J64" i="2"/>
  <c r="J48" i="2"/>
  <c r="J32" i="2"/>
  <c r="J8" i="2"/>
  <c r="J93" i="2"/>
  <c r="J85" i="2"/>
  <c r="J69" i="2"/>
  <c r="J53" i="2"/>
  <c r="J37" i="2"/>
  <c r="J21" i="2"/>
  <c r="J5" i="2"/>
  <c r="W87" i="3"/>
  <c r="W79" i="3"/>
  <c r="W63" i="3"/>
  <c r="W47" i="3"/>
  <c r="W31" i="3"/>
  <c r="W23" i="3"/>
  <c r="X6" i="3"/>
  <c r="K92" i="2"/>
  <c r="K84" i="2"/>
  <c r="K76" i="2"/>
  <c r="K68" i="2"/>
  <c r="K60" i="2"/>
  <c r="K52" i="2"/>
  <c r="K44" i="2"/>
  <c r="K36" i="2"/>
  <c r="K28" i="2"/>
  <c r="K20" i="2"/>
  <c r="K12" i="2"/>
  <c r="K4" i="2"/>
  <c r="X94" i="3"/>
  <c r="X86" i="3"/>
  <c r="X78" i="3"/>
  <c r="X70" i="3"/>
  <c r="X62" i="3"/>
  <c r="X54" i="3"/>
  <c r="X46" i="3"/>
  <c r="X38" i="3"/>
  <c r="X30" i="3"/>
  <c r="X22" i="3"/>
  <c r="X14" i="3"/>
  <c r="X5" i="3"/>
  <c r="W4" i="3"/>
  <c r="W91" i="3"/>
  <c r="W83" i="3"/>
  <c r="W75" i="3"/>
  <c r="W67" i="3"/>
  <c r="W59" i="3"/>
  <c r="W51" i="3"/>
  <c r="W43" i="3"/>
  <c r="W35" i="3"/>
  <c r="W27" i="3"/>
  <c r="W19" i="3"/>
  <c r="W11" i="3"/>
  <c r="W3" i="3"/>
  <c r="X89" i="3"/>
  <c r="X81" i="3"/>
  <c r="X73" i="3"/>
  <c r="X65" i="3"/>
  <c r="X57" i="3"/>
  <c r="X49" i="3"/>
  <c r="X41" i="3"/>
  <c r="X33" i="3"/>
  <c r="X25" i="3"/>
  <c r="X17" i="3"/>
  <c r="X9" i="3"/>
  <c r="J92" i="2"/>
  <c r="J84" i="2"/>
  <c r="J76" i="2"/>
  <c r="J68" i="2"/>
  <c r="J60" i="2"/>
  <c r="J52" i="2"/>
  <c r="J44" i="2"/>
  <c r="J36" i="2"/>
  <c r="J28" i="2"/>
  <c r="J20" i="2"/>
  <c r="J12" i="2"/>
  <c r="J4" i="2"/>
  <c r="K90" i="2"/>
  <c r="K82" i="2"/>
  <c r="K74" i="2"/>
  <c r="K66" i="2"/>
  <c r="K58" i="2"/>
  <c r="K50" i="2"/>
  <c r="K42" i="2"/>
  <c r="K34" i="2"/>
  <c r="K26" i="2"/>
  <c r="K18" i="2"/>
  <c r="K10" i="2"/>
  <c r="K2" i="2"/>
  <c r="W94" i="3"/>
  <c r="W86" i="3"/>
  <c r="W78" i="3"/>
  <c r="W70" i="3"/>
  <c r="W62" i="3"/>
  <c r="W54" i="3"/>
  <c r="W46" i="3"/>
  <c r="W38" i="3"/>
  <c r="W30" i="3"/>
  <c r="W22" i="3"/>
  <c r="W14" i="3"/>
  <c r="W6" i="3"/>
  <c r="X92" i="3"/>
  <c r="X84" i="3"/>
  <c r="X76" i="3"/>
  <c r="X68" i="3"/>
  <c r="X60" i="3"/>
  <c r="X52" i="3"/>
  <c r="X44" i="3"/>
  <c r="X36" i="3"/>
  <c r="X28" i="3"/>
  <c r="X20" i="3"/>
  <c r="X12" i="3"/>
  <c r="X4" i="3"/>
  <c r="J91" i="2"/>
  <c r="J83" i="2"/>
  <c r="J75" i="2"/>
  <c r="J67" i="2"/>
  <c r="J59" i="2"/>
  <c r="J51" i="2"/>
  <c r="J43" i="2"/>
  <c r="J35" i="2"/>
  <c r="J27" i="2"/>
  <c r="J19" i="2"/>
  <c r="J11" i="2"/>
  <c r="J3" i="2"/>
  <c r="W93" i="3"/>
  <c r="W85" i="3"/>
  <c r="W77" i="3"/>
  <c r="W69" i="3"/>
  <c r="W61" i="3"/>
  <c r="W53" i="3"/>
  <c r="W45" i="3"/>
  <c r="W37" i="3"/>
  <c r="W29" i="3"/>
  <c r="W21" i="3"/>
  <c r="W13" i="3"/>
  <c r="W5" i="3"/>
  <c r="K86" i="2"/>
  <c r="K54" i="2"/>
  <c r="K30" i="2"/>
  <c r="X90" i="3"/>
  <c r="X82" i="3"/>
  <c r="X74" i="3"/>
  <c r="X66" i="3"/>
  <c r="X58" i="3"/>
  <c r="X50" i="3"/>
  <c r="X42" i="3"/>
  <c r="X34" i="3"/>
  <c r="X26" i="3"/>
  <c r="X18" i="3"/>
  <c r="X10" i="3"/>
  <c r="K95" i="2"/>
  <c r="K79" i="2"/>
  <c r="K55" i="2"/>
  <c r="K39" i="2"/>
  <c r="K15" i="2"/>
  <c r="K62" i="2"/>
  <c r="K22" i="2"/>
  <c r="X8" i="3"/>
  <c r="K94" i="2"/>
  <c r="K70" i="2"/>
  <c r="K38" i="2"/>
  <c r="K14" i="2"/>
  <c r="J87" i="2"/>
  <c r="J71" i="2"/>
  <c r="J63" i="2"/>
  <c r="J47" i="2"/>
  <c r="J31" i="2"/>
  <c r="J23" i="2"/>
  <c r="J7" i="2"/>
  <c r="K93" i="2"/>
  <c r="K85" i="2"/>
  <c r="K77" i="2"/>
  <c r="K69" i="2"/>
  <c r="K61" i="2"/>
  <c r="K53" i="2"/>
  <c r="K45" i="2"/>
  <c r="K37" i="2"/>
  <c r="K29" i="2"/>
  <c r="K21" i="2"/>
  <c r="K13" i="2"/>
  <c r="K5" i="2"/>
  <c r="X95" i="3"/>
  <c r="X87" i="3"/>
  <c r="X79" i="3"/>
  <c r="X71" i="3"/>
  <c r="X63" i="3"/>
  <c r="X55" i="3"/>
  <c r="X47" i="3"/>
  <c r="X39" i="3"/>
  <c r="X31" i="3"/>
  <c r="X23" i="3"/>
  <c r="X15" i="3"/>
  <c r="X7" i="3"/>
  <c r="J78" i="2"/>
  <c r="J46" i="2"/>
  <c r="J6" i="2"/>
  <c r="X3" i="5"/>
  <c r="W3" i="5"/>
  <c r="X4" i="5"/>
  <c r="W4" i="5"/>
  <c r="X5" i="5"/>
  <c r="W5" i="5"/>
  <c r="X6" i="5"/>
  <c r="W6" i="5"/>
  <c r="X7" i="5"/>
  <c r="W7" i="5"/>
  <c r="X8" i="5"/>
  <c r="W8" i="5"/>
  <c r="X9" i="5"/>
  <c r="W9" i="5"/>
  <c r="X10" i="5"/>
  <c r="W10" i="5"/>
  <c r="X11" i="5"/>
  <c r="W11" i="5"/>
  <c r="X12" i="5"/>
  <c r="W12" i="5"/>
  <c r="X13" i="5"/>
  <c r="W13" i="5"/>
  <c r="X14" i="5"/>
  <c r="W14" i="5"/>
  <c r="X15" i="5"/>
  <c r="W15" i="5"/>
  <c r="X16" i="5"/>
  <c r="W16" i="5"/>
  <c r="X17" i="5"/>
  <c r="W17" i="5"/>
  <c r="X18" i="5"/>
  <c r="W18" i="5"/>
  <c r="X19" i="5"/>
  <c r="W19" i="5"/>
  <c r="X20" i="5"/>
  <c r="W20" i="5"/>
  <c r="X21" i="5"/>
  <c r="W21" i="5"/>
  <c r="X22" i="5"/>
  <c r="W22" i="5"/>
  <c r="X23" i="5"/>
  <c r="W23" i="5"/>
  <c r="X24" i="5"/>
  <c r="W24" i="5"/>
  <c r="X25" i="5"/>
  <c r="W25" i="5"/>
  <c r="X26" i="5"/>
  <c r="W26" i="5"/>
  <c r="X27" i="5"/>
  <c r="W27" i="5"/>
  <c r="X28" i="5"/>
  <c r="W28" i="5"/>
  <c r="X29" i="5"/>
  <c r="W29" i="5"/>
  <c r="X30" i="5"/>
  <c r="W30" i="5"/>
  <c r="X31" i="5"/>
  <c r="W31" i="5"/>
  <c r="X32" i="5"/>
  <c r="W32" i="5"/>
  <c r="X33" i="5"/>
  <c r="W33" i="5"/>
  <c r="X34" i="5"/>
  <c r="W34" i="5"/>
  <c r="X35" i="5"/>
  <c r="W35" i="5"/>
  <c r="X36" i="5"/>
  <c r="W36" i="5"/>
  <c r="X37" i="5"/>
  <c r="W37" i="5"/>
  <c r="X38" i="5"/>
  <c r="W38" i="5"/>
  <c r="X39" i="5"/>
  <c r="W39" i="5"/>
  <c r="X40" i="5"/>
  <c r="W40" i="5"/>
  <c r="X41" i="5"/>
  <c r="W41" i="5"/>
  <c r="X42" i="5"/>
  <c r="W42" i="5"/>
  <c r="X43" i="5"/>
  <c r="W43" i="5"/>
  <c r="X44" i="5"/>
  <c r="W44" i="5"/>
  <c r="X45" i="5"/>
  <c r="W45" i="5"/>
  <c r="X46" i="5"/>
  <c r="W46" i="5"/>
  <c r="X47" i="5"/>
  <c r="W47" i="5"/>
  <c r="X48" i="5"/>
  <c r="W48" i="5"/>
  <c r="X49" i="5"/>
  <c r="W49" i="5"/>
  <c r="X50" i="5"/>
  <c r="W50" i="5"/>
  <c r="X51" i="5"/>
  <c r="W51" i="5"/>
  <c r="X52" i="5"/>
  <c r="W52" i="5"/>
  <c r="X53" i="5"/>
  <c r="W53" i="5"/>
  <c r="X54" i="5"/>
  <c r="W54" i="5"/>
  <c r="X55" i="5"/>
  <c r="W55" i="5"/>
  <c r="X56" i="5"/>
  <c r="W56" i="5"/>
  <c r="X57" i="5"/>
  <c r="W57" i="5"/>
  <c r="X58" i="5"/>
  <c r="W58" i="5"/>
  <c r="X59" i="5"/>
  <c r="W59" i="5"/>
  <c r="X60" i="5"/>
  <c r="W60" i="5"/>
  <c r="X61" i="5"/>
  <c r="W61" i="5"/>
  <c r="X62" i="5"/>
  <c r="W62" i="5"/>
  <c r="X63" i="5"/>
  <c r="W63" i="5"/>
  <c r="X64" i="5"/>
  <c r="W64" i="5"/>
  <c r="X65" i="5"/>
  <c r="W65" i="5"/>
  <c r="X66" i="5"/>
  <c r="W66" i="5"/>
  <c r="X67" i="5"/>
  <c r="W67" i="5"/>
  <c r="X68" i="5"/>
  <c r="W68" i="5"/>
  <c r="X69" i="5"/>
  <c r="W69" i="5"/>
  <c r="X70" i="5"/>
  <c r="W70" i="5"/>
  <c r="X71" i="5"/>
  <c r="W71" i="5"/>
  <c r="X72" i="5"/>
  <c r="W72" i="5"/>
  <c r="X73" i="5"/>
  <c r="W73" i="5"/>
  <c r="X74" i="5"/>
  <c r="W74" i="5"/>
  <c r="X75" i="5"/>
  <c r="W75" i="5"/>
  <c r="X76" i="5"/>
  <c r="W76" i="5"/>
  <c r="X77" i="5"/>
  <c r="W77" i="5"/>
  <c r="X78" i="5"/>
  <c r="W78" i="5"/>
  <c r="X79" i="5"/>
  <c r="W79" i="5"/>
  <c r="X80" i="5"/>
  <c r="W80" i="5"/>
  <c r="X81" i="5"/>
  <c r="W81" i="5"/>
  <c r="X82" i="5"/>
  <c r="W82" i="5"/>
  <c r="X83" i="5"/>
  <c r="W83" i="5"/>
  <c r="X84" i="5"/>
  <c r="W84" i="5"/>
  <c r="X85" i="5"/>
  <c r="W85" i="5"/>
  <c r="X86" i="5"/>
  <c r="W86" i="5"/>
  <c r="X87" i="5"/>
  <c r="W87" i="5"/>
  <c r="X88" i="5"/>
  <c r="W88" i="5"/>
  <c r="X89" i="5"/>
  <c r="W89" i="5"/>
  <c r="X90" i="5"/>
  <c r="W90" i="5"/>
  <c r="X91" i="5"/>
  <c r="W91" i="5"/>
  <c r="X92" i="5"/>
  <c r="W92" i="5"/>
  <c r="X93" i="5"/>
  <c r="W93" i="5"/>
  <c r="X94" i="5"/>
  <c r="W94" i="5"/>
  <c r="X95" i="5"/>
  <c r="W95" i="5"/>
  <c r="X96" i="5"/>
  <c r="W9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<sst xmlns="http://schemas.openxmlformats.org/spreadsheetml/2006/main" count="21563" uniqueCount="1203">
  <si>
    <t>Dimension</t>
  </si>
  <si>
    <t>Indicator</t>
  </si>
  <si>
    <t>AI indicators' category</t>
  </si>
  <si>
    <t>Final indicators' category</t>
  </si>
  <si>
    <t>Tool</t>
  </si>
  <si>
    <t>Environmental Sustainability Indicators</t>
  </si>
  <si>
    <t>Will your novel material or product impact any of the selected SDG targets?</t>
  </si>
  <si>
    <t xml:space="preserve">Contribution to SDGs </t>
  </si>
  <si>
    <t>WASP</t>
  </si>
  <si>
    <t>Economic sustainability Indicators</t>
  </si>
  <si>
    <t>Social sustainability Indicators</t>
  </si>
  <si>
    <t>energy consumption</t>
  </si>
  <si>
    <t>Energy Consumption</t>
  </si>
  <si>
    <t>NGRA framework</t>
  </si>
  <si>
    <t>material consumption</t>
  </si>
  <si>
    <t>Resource Efficiency</t>
  </si>
  <si>
    <t>green-house gasses emissions</t>
  </si>
  <si>
    <t>Emissions</t>
  </si>
  <si>
    <t>Climate Change</t>
  </si>
  <si>
    <t>emission of hazardous substances in air, soil or water from manufacturing, use or recycling</t>
  </si>
  <si>
    <t>product lifetime</t>
  </si>
  <si>
    <t>End of life information</t>
  </si>
  <si>
    <t>Functionality</t>
  </si>
  <si>
    <t>environmental risk</t>
  </si>
  <si>
    <t>Environment resilience and vulnerability</t>
  </si>
  <si>
    <t>innovation</t>
  </si>
  <si>
    <t>Innovation and R&amp;D</t>
  </si>
  <si>
    <t>marketability</t>
  </si>
  <si>
    <t>Market dimension and Application Potential</t>
  </si>
  <si>
    <t>increased of efficiency compared to bulk or other conventional alternative</t>
  </si>
  <si>
    <t>profitability</t>
  </si>
  <si>
    <t>Revenues</t>
  </si>
  <si>
    <t>time to market launch</t>
  </si>
  <si>
    <t>availability and suitability of alternative substances</t>
  </si>
  <si>
    <t>Economic Benefits</t>
  </si>
  <si>
    <t>impact on trade, competitiveness and investment</t>
  </si>
  <si>
    <t>Economic Impacts</t>
  </si>
  <si>
    <t>capacity to improve quality of life</t>
  </si>
  <si>
    <t>Social improvement</t>
  </si>
  <si>
    <t>impact on next generation</t>
  </si>
  <si>
    <t>occupational health risk</t>
  </si>
  <si>
    <t>Occupational safety</t>
  </si>
  <si>
    <t>consumer health risk</t>
  </si>
  <si>
    <t>Consumer Health and Safety</t>
  </si>
  <si>
    <t>public health and safety</t>
  </si>
  <si>
    <t>Healthcare Access</t>
  </si>
  <si>
    <t xml:space="preserve">employment opportunities </t>
  </si>
  <si>
    <t xml:space="preserve">Employment </t>
  </si>
  <si>
    <t>Improvements in medical diagnostics and treatment</t>
  </si>
  <si>
    <t>Other Environmental Impacts</t>
  </si>
  <si>
    <t>AdMa_overview</t>
  </si>
  <si>
    <t>Persistence and (biological) degradation</t>
  </si>
  <si>
    <t>Material Stability</t>
  </si>
  <si>
    <t>Persistent, bioaccumulative and toxic</t>
  </si>
  <si>
    <t>Bioaccumulation</t>
  </si>
  <si>
    <t>Eco-Toxicity</t>
  </si>
  <si>
    <t>Possibility to separate products (and/or their components) that contain advanced materials from the waste streams</t>
  </si>
  <si>
    <t>Circular Economy</t>
  </si>
  <si>
    <t>Recyclability: ability to recover the advanced material with an intact (meta) structure</t>
  </si>
  <si>
    <t>Disturbance of the recycling process and / or decrease in the quality of recyclates</t>
  </si>
  <si>
    <t>Circularity of material flows in general</t>
  </si>
  <si>
    <t>Potential to recover and recycle the advanced material from products at the end of their service life</t>
  </si>
  <si>
    <t>Consumption of critical raw materials</t>
  </si>
  <si>
    <t>Critical materials</t>
  </si>
  <si>
    <t>Contamination of material cycles; Eco toxicity and/or content of (eco-)toxic building blocks</t>
  </si>
  <si>
    <t>Data for material and/or building blocks indicates SVHC propertiesand/or other hazards to human health or the environment</t>
  </si>
  <si>
    <t>Emission potential</t>
  </si>
  <si>
    <t>Energy use</t>
  </si>
  <si>
    <t>Operating Costs</t>
  </si>
  <si>
    <t>Substitution of hazardous substances or materials</t>
  </si>
  <si>
    <t>Hazardous substances or materials</t>
  </si>
  <si>
    <t>Regulatory Indicators</t>
  </si>
  <si>
    <t>Availability of information on uses and release</t>
  </si>
  <si>
    <t>Information Availability</t>
  </si>
  <si>
    <t>Data management and Transparency</t>
  </si>
  <si>
    <t>Number of patents involving use of advanced materials</t>
  </si>
  <si>
    <t>Number of funding programmes and/or specific research calls</t>
  </si>
  <si>
    <t>Potential of the material to enter one or several applications or markets: products, processes and sectors of use</t>
  </si>
  <si>
    <t>-</t>
  </si>
  <si>
    <t>Known applications in products and processes</t>
  </si>
  <si>
    <t>Market and Application Potential</t>
  </si>
  <si>
    <t>Production and/or use amounts</t>
  </si>
  <si>
    <t>Supply Chain and Production</t>
  </si>
  <si>
    <t>Stability of the materials during use</t>
  </si>
  <si>
    <t>Environmental exposure, fate, stability and trasformation</t>
  </si>
  <si>
    <t>Durability / longevity of products (positive = longer lifetime)</t>
  </si>
  <si>
    <t>Product Quality</t>
  </si>
  <si>
    <t>Substance definition applies</t>
  </si>
  <si>
    <t>Regulatory Scope</t>
  </si>
  <si>
    <t>Chemical/material within the scope of availalbe legislations</t>
  </si>
  <si>
    <t>The definition of a nanoform according to REACH Annex VI applies</t>
  </si>
  <si>
    <t>Polymer definition applies</t>
  </si>
  <si>
    <t>Mixture definition applies</t>
  </si>
  <si>
    <t>Article definition applies</t>
  </si>
  <si>
    <t>Availability of appropriate test methods and guidance;</t>
  </si>
  <si>
    <t>Recognised techniques for characterisation and exposure estimation</t>
  </si>
  <si>
    <t>Availability of suitable modelling tools (QSARs etc.)</t>
  </si>
  <si>
    <t>Availability of approaches, tests and modelling tools to determine exposure levels for the material as such</t>
  </si>
  <si>
    <t>Raw material use</t>
  </si>
  <si>
    <t>Replacing the use of critical resources</t>
  </si>
  <si>
    <t>Critical degradation products</t>
  </si>
  <si>
    <t>Waste production and management</t>
  </si>
  <si>
    <t>Can the raw materials be recycled? Is there a possibility to integrate these into a circular economy model?</t>
  </si>
  <si>
    <t>AdMaCat</t>
  </si>
  <si>
    <t>Are critical/non-renewable raw materials used?</t>
  </si>
  <si>
    <t>Does the manufacturing process lead to emissions of other greenhouse gases than CO2?</t>
  </si>
  <si>
    <t>Does the manufacturing process lead to emissions of persistent organic pollutants (Stockholm Convention listed chemicals)?</t>
  </si>
  <si>
    <t>Does the manufacturing process lead to emissions of heavy metals?</t>
  </si>
  <si>
    <t>Does the manufacturing process require high energy consumption?</t>
  </si>
  <si>
    <t>Is the use of lightweight materials encouraged to reduce energy consumption during transportation?</t>
  </si>
  <si>
    <t>Does the manufacturing process require extensive land use?</t>
  </si>
  <si>
    <t>Land Consumption</t>
  </si>
  <si>
    <t>Does the manufacturing process lead to emissions of ozone depleting gases?</t>
  </si>
  <si>
    <t>Ozone depletion</t>
  </si>
  <si>
    <t>Has the future supply chain been addressed to consider the economic viability and industry concerns of producing and recovering the material on an industrial scale?</t>
  </si>
  <si>
    <t>Are alternative technologies promoted to reduce material waste?</t>
  </si>
  <si>
    <t>Waste Management</t>
  </si>
  <si>
    <t>Can the waste generated during production be recycled or reused?</t>
  </si>
  <si>
    <t>Does the manufacturing process require high volumes of water or solvents?</t>
  </si>
  <si>
    <t>Water Consumption</t>
  </si>
  <si>
    <t>mediation between conflicting parties</t>
  </si>
  <si>
    <t>Conflict Management</t>
  </si>
  <si>
    <r>
      <rPr>
        <sz val="11"/>
        <rFont val="Calibri"/>
        <family val="2"/>
        <scheme val="minor"/>
      </rPr>
      <t xml:space="preserve">Conflicts </t>
    </r>
    <r>
      <rPr>
        <sz val="11"/>
        <color theme="1"/>
        <rFont val="Calibri"/>
        <family val="2"/>
        <scheme val="minor"/>
      </rPr>
      <t>Management</t>
    </r>
  </si>
  <si>
    <t>Agent_network</t>
  </si>
  <si>
    <t>consumer requirements and acceptance</t>
  </si>
  <si>
    <t>Consumer Satisfaction</t>
  </si>
  <si>
    <t>Consumer Benefits</t>
  </si>
  <si>
    <t>business-related R&amp;D</t>
  </si>
  <si>
    <t>market demand</t>
  </si>
  <si>
    <r>
      <t xml:space="preserve">Market </t>
    </r>
    <r>
      <rPr>
        <sz val="11"/>
        <color rgb="FF000000"/>
        <rFont val="Calibri"/>
        <family val="2"/>
        <scheme val="minor"/>
      </rPr>
      <t>dimension and Application Potential</t>
    </r>
  </si>
  <si>
    <t>competition</t>
  </si>
  <si>
    <t>Other Business Indicators</t>
  </si>
  <si>
    <t>business opportunities</t>
  </si>
  <si>
    <t>process optimization</t>
  </si>
  <si>
    <t>Process Optimization</t>
  </si>
  <si>
    <t>Is there an indication of accumulation/persistence in one or more of the environmental compartments (of the AdMas or released substances/materials)? </t>
  </si>
  <si>
    <t>Early4AdMa</t>
  </si>
  <si>
    <t>Is there an indication of bioaccumulation of the AdMa or released incorporated substances by animals or plants? </t>
  </si>
  <si>
    <t>Is a technically feasible and established process for recycling the raw material missing? </t>
  </si>
  <si>
    <t>Are technically feasible and established possibilities for re-use and recycling of generated waste missing?  </t>
  </si>
  <si>
    <t>Is re-use of the materials in the same or another function technically infeasible/impractical? </t>
  </si>
  <si>
    <t>Are different components used that are integrated, which might make recycling technically difficult? </t>
  </si>
  <si>
    <t>Is a concept or plan to recover and recycle the individual materials missing? </t>
  </si>
  <si>
    <t>Is a technically feasible and established process to recycle the AdMa/products containing AdMa missing? </t>
  </si>
  <si>
    <t>Is there an indication of potential of mobility across one or more environmental compartments (of the AdMas or released substances/materials)? </t>
  </si>
  <si>
    <t>Is there an indication of uptake of the AdMa or released incorporated substances by animals or plants? </t>
  </si>
  <si>
    <t>Is direct exposure of biota in one or more environmental compartments likely? </t>
  </si>
  <si>
    <t xml:space="preserve">Is release of the AdMa itself or of incorporated substances/particles to one or more environmental compartments likely? </t>
  </si>
  <si>
    <t>Is environmental exposure to the AdMa likely to occur, based on production, use, end-of-life or recycling considerations? </t>
  </si>
  <si>
    <t>Is one of the environmental compartments likely to act as a sink for the material? </t>
  </si>
  <si>
    <t>Are critical raw materials used? </t>
  </si>
  <si>
    <t>Are the raw materials used problematic substances? </t>
  </si>
  <si>
    <t>Do the processes of manufacturing and production include the use of problematic substances? </t>
  </si>
  <si>
    <t>Is there an indication of endocrine disruption? </t>
  </si>
  <si>
    <t> Is there an indication of another hazard or increased toxicity as compared to the conventional material(s)? </t>
  </si>
  <si>
    <t>Is the application of the AdMa short-lived, only? </t>
  </si>
  <si>
    <t>Is it likely that the AdMa will be produced in higher volumes, and/or in many applications? </t>
  </si>
  <si>
    <t>Is there an indication that fate of multicomponent material differs from that of the individual components of the material?</t>
  </si>
  <si>
    <t>If the material(s) or its application(s) falls within the scope of relevant (possibly sector-specific) legislation do the information requirements for substance identification lack provisions that explicitly address the nano/‌multicomponent/‌advanced character of the material? </t>
  </si>
  <si>
    <t>If the answer to the previous question is “yes”: </t>
  </si>
  <si>
    <t>Regulatory Gaps</t>
  </si>
  <si>
    <t>If the material(s) or its application(s) falls within the scope of relevant (possibly sector-specific) legislation do the information requirements for substance identification lack provisions that allow addressing the nano/‌multicomponent/‌advanced character of the material? </t>
  </si>
  <si>
    <t>If the material(s) or its application(s) falls within the scope of relevant (possibly sector-specific) legislation, do the information requirements lack provisions that cover the potential human health safety issues (section 3.2) for the AdMa? </t>
  </si>
  <si>
    <t>If the material(s) or its application(s) falls within the scope of relevant (possibly sector-specific) legislation, do the information requirements lack provisions that cover the potential environmental safety issues (section 3.3) for the AdMa? </t>
  </si>
  <si>
    <t>Are any of the current existing test methods and assessment strategies (e.g. guidance) targeting potential human health safety issues considered unsuitable or are test methods missing applicable for the AdMa? </t>
  </si>
  <si>
    <t>Testing and Guidance</t>
  </si>
  <si>
    <t>Are any of the current existing test methods and assessment strategies (e.g. guidance) targeting potential environmental safety issues considered unsuitable or a test methods missing applicable for the AdMa? </t>
  </si>
  <si>
    <t>Is the material or its application outside of the scope of (possibly sector-specific) legislation or guidance that address sustainability aspects besides safety (e.g. waste, energy demand)?  </t>
  </si>
  <si>
    <t>If the answer to the previous question is “no”: </t>
  </si>
  <si>
    <t>Sustainability Gaps</t>
  </si>
  <si>
    <t xml:space="preserve">Does the legislation or guidance lacks provisions that address the AdMa of the material? </t>
  </si>
  <si>
    <t>Is a higher energy/material effort expected to achieve similar service performance than for a reference material/substance in a comparable application?</t>
  </si>
  <si>
    <t>Is waste generated during manufacturing, production, transport or use? </t>
  </si>
  <si>
    <t>Does the waste generated during manufacturing, production, transport and use contain problematic substances? </t>
  </si>
  <si>
    <t>Does the process of extracting the raw materials require high energy, water, or land consumption and/or have an impact on global warming potential (emission of greenhouse gases)? </t>
  </si>
  <si>
    <t>Climate change</t>
  </si>
  <si>
    <t>Does the process of manufacturing, production, transport, use or consumption require high energy, water or land consumption or have an impact on global warming potential (emission of greenhouse gases)? </t>
  </si>
  <si>
    <t>Does the process of recycling require high amounts of energy, water, or land consumption and/or have an impact on global warming potential (emission of greenhouse gases)? </t>
  </si>
  <si>
    <t>Types of consumer costs</t>
  </si>
  <si>
    <t>Consumer Costs</t>
  </si>
  <si>
    <t>Use costs</t>
  </si>
  <si>
    <t>ECHA_SEA</t>
  </si>
  <si>
    <t>Change in market price</t>
  </si>
  <si>
    <t>Change in annual maintenance /repair costs (i.e. if the product is not as durable)</t>
  </si>
  <si>
    <t>Change in effectiveness of the end product</t>
  </si>
  <si>
    <t>Change in the availability and choice</t>
  </si>
  <si>
    <t>Types of downstream user costs</t>
  </si>
  <si>
    <t>Downstream User Costs</t>
  </si>
  <si>
    <t>Change in the lifetime of the suppliers product (i.e. from a manufacturer/importer)</t>
  </si>
  <si>
    <t>Manufacturing costs</t>
  </si>
  <si>
    <t>Change in the market price of the suppliers product</t>
  </si>
  <si>
    <t>Change in effectiveness of the suppliers product</t>
  </si>
  <si>
    <t>Change in the availability and cost of using an alternative</t>
  </si>
  <si>
    <t>Air quality impairment</t>
  </si>
  <si>
    <t>Air Quality</t>
  </si>
  <si>
    <t>Ecological impairment, i.e. biodiversity and functioning</t>
  </si>
  <si>
    <t>Biodiversity</t>
  </si>
  <si>
    <t>Habitat destruction</t>
  </si>
  <si>
    <t>Change in labour required by upstream suppliers (including upstream suppliers for an alternative)</t>
  </si>
  <si>
    <t>Labour Impact</t>
  </si>
  <si>
    <t>Change in labour required for manufacturers of the substance / alternative</t>
  </si>
  <si>
    <t>Change in labour required for transporting the substance / alternative</t>
  </si>
  <si>
    <t>Change in labour required for distributing the substance / alternative</t>
  </si>
  <si>
    <t>Change in labour required for storing the substance / alternative</t>
  </si>
  <si>
    <t>Change in labour required by downstream users</t>
  </si>
  <si>
    <t>Location</t>
  </si>
  <si>
    <t>Costs of Alternatives</t>
  </si>
  <si>
    <t>Workplace Conditions</t>
  </si>
  <si>
    <t>Change in the number of children employed</t>
  </si>
  <si>
    <t>Child Labour</t>
  </si>
  <si>
    <t>Climate change (e.g. greenhouse gas emissions)</t>
  </si>
  <si>
    <t>Cost difference of using a potential alternative
(substance or technology) compared to the
substance proposed to be restricted (cost
differences for all affected industries)</t>
  </si>
  <si>
    <t>Cost difference in case of relocation of
production (costs of establishing production
facilities, cost of raw materials, transport costs
etc)</t>
  </si>
  <si>
    <t>Geographical Impact</t>
  </si>
  <si>
    <t>Capital costs</t>
  </si>
  <si>
    <t>Cost differences in case of change in quality of end-product (e.g. end product less energy
efficient)</t>
  </si>
  <si>
    <t>Loss in asset value based on best alternative use
(if any) of production facilities that become
redundant under the proposed restriction</t>
  </si>
  <si>
    <t>Other costs</t>
  </si>
  <si>
    <t>Changes in the cost of compliance and
monitoring</t>
  </si>
  <si>
    <t>Changes in regulatory costs</t>
  </si>
  <si>
    <t>Regulatory and Compliance Costs</t>
  </si>
  <si>
    <t>Change in the lifetime of the end product</t>
  </si>
  <si>
    <t>Change the market price</t>
  </si>
  <si>
    <t>Change in costs to the end product consumer</t>
  </si>
  <si>
    <t>Types of investment costs</t>
  </si>
  <si>
    <t>Investment Costs</t>
  </si>
  <si>
    <t>Change in performance testing costs</t>
  </si>
  <si>
    <t>Change in property rights costs</t>
  </si>
  <si>
    <t>Change in equipment costs</t>
  </si>
  <si>
    <t>Change in modification costs</t>
  </si>
  <si>
    <t>Change in general site and operations costs</t>
  </si>
  <si>
    <t>Change in decommissioning costs</t>
  </si>
  <si>
    <t>Types of operating costs</t>
  </si>
  <si>
    <t>Energy costs</t>
  </si>
  <si>
    <t>Change in electricity costs</t>
  </si>
  <si>
    <t>Change in natural gas costs</t>
  </si>
  <si>
    <t>Change in petroleum products costs</t>
  </si>
  <si>
    <t>Change in coal or other solid fuels costs</t>
  </si>
  <si>
    <t>Materials and services costs:</t>
  </si>
  <si>
    <t>Materials costs</t>
  </si>
  <si>
    <t>Change in transportation costs</t>
  </si>
  <si>
    <t>Transportation costs</t>
  </si>
  <si>
    <t>Change in storage costs</t>
  </si>
  <si>
    <t>Change in distribution costs</t>
  </si>
  <si>
    <t>Change in packaging and labelling costs</t>
  </si>
  <si>
    <t>Change in replacement part costs</t>
  </si>
  <si>
    <t>Maintenance costs</t>
  </si>
  <si>
    <t>Change in auxiliary costs, such as chemicals, water</t>
  </si>
  <si>
    <t>Change in environmental service costs, such as waste treatment and disposal services</t>
  </si>
  <si>
    <t>Waste management costs</t>
  </si>
  <si>
    <t>Labour costs:</t>
  </si>
  <si>
    <t>Labour and Training Costs</t>
  </si>
  <si>
    <t>Personell costs</t>
  </si>
  <si>
    <t>Change in operating costs, supervisory costs and maintenance staff costs</t>
  </si>
  <si>
    <t>Change in training costs of the above staff</t>
  </si>
  <si>
    <t>Types of maintenance costs</t>
  </si>
  <si>
    <t>Maintenance and Repair Costs</t>
  </si>
  <si>
    <t>Change in sampling, testing and monitoring costs</t>
  </si>
  <si>
    <t>Change in insurance premium costs</t>
  </si>
  <si>
    <t>Change in marketing costs, license fees and other regulatory compliance activities</t>
  </si>
  <si>
    <t>Change in emergency provision costs</t>
  </si>
  <si>
    <t>Change in other general overhead costs (e.g. administration)</t>
  </si>
  <si>
    <t>Revenue sources:</t>
  </si>
  <si>
    <t>Revenue and Profitability</t>
  </si>
  <si>
    <t>Change in sales</t>
  </si>
  <si>
    <t>Change in production efficiency / downtime</t>
  </si>
  <si>
    <t>Change in interest on working capital</t>
  </si>
  <si>
    <t>Change in residual value of equipment</t>
  </si>
  <si>
    <t>Change in administrative costs associated with, for example, licensing an activity</t>
  </si>
  <si>
    <t>Change in inspection and monitoring costs (e.g. of imports, of emissions, etc.)</t>
  </si>
  <si>
    <t>Change in costs of any scientific modelling, sampling and testing</t>
  </si>
  <si>
    <t>Change in enforcement costs</t>
  </si>
  <si>
    <t>These impacts cover all possible effects directly related to the toxic, eco-toxic or physicochemical properties of the substance proposed for
restriction or any alternative substance, as well as any other health and environmental
impacts occurring in all affected supply chains in relation to the introduction of alternative
substances or technologies.</t>
  </si>
  <si>
    <t>Number of jobs</t>
  </si>
  <si>
    <t>Employment</t>
  </si>
  <si>
    <t>Occupational groups</t>
  </si>
  <si>
    <t>Employment Categories</t>
  </si>
  <si>
    <t>Change in employment for each Member State</t>
  </si>
  <si>
    <t>Change in employment overall inside of the EU</t>
  </si>
  <si>
    <t>Change in employment overall outside of the EU</t>
  </si>
  <si>
    <t>Change in training available</t>
  </si>
  <si>
    <t>Employee Development</t>
  </si>
  <si>
    <t>Change in employment conditions</t>
  </si>
  <si>
    <t>Workers</t>
  </si>
  <si>
    <t>Labour Demand</t>
  </si>
  <si>
    <t>Resilience and vulnerability to environmental impacts</t>
  </si>
  <si>
    <t>Change in the number of forced labour</t>
  </si>
  <si>
    <t>Forced Labour</t>
  </si>
  <si>
    <t>Consumer welfare</t>
  </si>
  <si>
    <t>Consumer Wellbeing</t>
  </si>
  <si>
    <t>Change in utility (satisfaction) - from loss in functionality of the product</t>
  </si>
  <si>
    <t>Change in utility (satisfaction) - from loss in durability of the product</t>
  </si>
  <si>
    <t>Change in utility (satisfaction) - from product no longer being available</t>
  </si>
  <si>
    <t>Change in utility (satisfaction) - for any other reason</t>
  </si>
  <si>
    <t>Whether this is the only substance they produce/shell</t>
  </si>
  <si>
    <t>Change in innovation and research &amp; development costs</t>
  </si>
  <si>
    <t>Change in job security</t>
  </si>
  <si>
    <t>Job Security</t>
  </si>
  <si>
    <t>Change in demand for unskilled workers</t>
  </si>
  <si>
    <t>Change in demand for manual workers</t>
  </si>
  <si>
    <t>Change in demand for skilled and specialist workers (particular relevant for niche industries)</t>
  </si>
  <si>
    <t>Landscape/aesthetic quality of environment</t>
  </si>
  <si>
    <t>Change in support given to families</t>
  </si>
  <si>
    <t>Employee Welfare</t>
  </si>
  <si>
    <t>Change in annual maintenance/repair costs</t>
  </si>
  <si>
    <t>Total turnover and employment for affected companies/industries</t>
  </si>
  <si>
    <t>The share of turnover under the proposed restriction for each company in the supply chain</t>
  </si>
  <si>
    <t>Value added by end product and in intermediate steps</t>
  </si>
  <si>
    <t>Change in income stemming from changes in permitting or taxed activities</t>
  </si>
  <si>
    <t>Soil quality impairment</t>
  </si>
  <si>
    <t>Soil Quality</t>
  </si>
  <si>
    <t>Number of companies along the supply chain</t>
  </si>
  <si>
    <t>Supply chain traceability</t>
  </si>
  <si>
    <t>Change in average wages and salary</t>
  </si>
  <si>
    <t>Wages and Salaries</t>
  </si>
  <si>
    <t>Water consumption/abstraction</t>
  </si>
  <si>
    <t>Water quality impairment</t>
  </si>
  <si>
    <t>Water Pollution</t>
  </si>
  <si>
    <t>Change in equality – gender, race, ethnic origin</t>
  </si>
  <si>
    <t>Work Fairness</t>
  </si>
  <si>
    <t>Change in worker rights and protection</t>
  </si>
  <si>
    <t>Worker Rights</t>
  </si>
  <si>
    <t>Change in the good labour criteria of ILO</t>
  </si>
  <si>
    <t>Labour Standards</t>
  </si>
  <si>
    <t>Change in demand for management positions</t>
  </si>
  <si>
    <t>Working environment</t>
  </si>
  <si>
    <t>Change in job quality</t>
  </si>
  <si>
    <t>Change in working hours / patterns (e.g. more part time or shift work)</t>
  </si>
  <si>
    <t>Closure and rehabilitation</t>
  </si>
  <si>
    <t>Remediation of contamination activities/sites</t>
  </si>
  <si>
    <t>GRI_standards</t>
  </si>
  <si>
    <t>Asset integrity and critical incident management</t>
  </si>
  <si>
    <t>Climate adaptation resilience, and transition</t>
  </si>
  <si>
    <t>Conflict and security</t>
  </si>
  <si>
    <t>describe the methodologies and assumptions used to compile the data</t>
  </si>
  <si>
    <t>Data Transparency</t>
  </si>
  <si>
    <t>report contextual information necessary to understand the data reported</t>
  </si>
  <si>
    <t>report contextual information necessary to understand the data and how the data has
been compiled</t>
  </si>
  <si>
    <t>Economic impacts</t>
  </si>
  <si>
    <t>describe significant changes  compared to the previous
reporting period.</t>
  </si>
  <si>
    <t>GHG Emissions</t>
  </si>
  <si>
    <t>Air emissions</t>
  </si>
  <si>
    <t>Employment practices</t>
  </si>
  <si>
    <t>Anti-corruption</t>
  </si>
  <si>
    <t>Ethical Practices</t>
  </si>
  <si>
    <t>Corporate Social Responsibility</t>
  </si>
  <si>
    <t>Anti-competitive behavior</t>
  </si>
  <si>
    <t>Forced labor and modern slavery</t>
  </si>
  <si>
    <t>Labour Rights</t>
  </si>
  <si>
    <t>Rights of indigenous people</t>
  </si>
  <si>
    <t>Indigenous Rights</t>
  </si>
  <si>
    <t>Land and resource rights</t>
  </si>
  <si>
    <t>Local communities</t>
  </si>
  <si>
    <t>Community Engagement</t>
  </si>
  <si>
    <t>Impacts on local communities</t>
  </si>
  <si>
    <t>the organization’s activities, products, services, and markets served</t>
  </si>
  <si>
    <t>the organization’s supply chain</t>
  </si>
  <si>
    <t>the entities downstream from the organization and their activities</t>
  </si>
  <si>
    <t>report the sector(s) in which it is active</t>
  </si>
  <si>
    <t>report other relevant business relationships</t>
  </si>
  <si>
    <t>report the ratio of the annual total compensation for the organization’s highest-paid
individual to the median annual total compensation for all employees(excluding the
highest-paid individual);</t>
  </si>
  <si>
    <t>report the ratio of the percentage increase in annual total compensation for the
organization’s highest-paid individual to the median percentage increase in annual total
compensation for all employees (excluding the highest-paid individual)</t>
  </si>
  <si>
    <t>Waste</t>
  </si>
  <si>
    <t>Water and effluents</t>
  </si>
  <si>
    <t>report the total number of workers who are not employees and whose work is controlled by the organization</t>
  </si>
  <si>
    <t>Labour Force</t>
  </si>
  <si>
    <t>describe the process for designing its remuneration policies and for determining
remuneration</t>
  </si>
  <si>
    <t>report the total number of employees, and a breakdown of this total by gender and by
region</t>
  </si>
  <si>
    <t>permanent employees, and a breakdown by gender and by region</t>
  </si>
  <si>
    <t>temporary employees, and a breakdown by gender and by region</t>
  </si>
  <si>
    <t>non-guaranteed hours employees, and a breakdown by gender and by region</t>
  </si>
  <si>
    <t>full-time employees, and a breakdown by gender and by region</t>
  </si>
  <si>
    <t>part-time employees, and a breakdown by gender and by region</t>
  </si>
  <si>
    <t>Non-discrimination and equal opportunity</t>
  </si>
  <si>
    <t>Social Equity</t>
  </si>
  <si>
    <t>describe significant fluctuations in the number of employees during the reporting period
and between reporting periods</t>
  </si>
  <si>
    <t>photochemical oxidation potential (PCOP),</t>
  </si>
  <si>
    <t>ISA_chemicals</t>
  </si>
  <si>
    <t>global warming potential (GWP)</t>
  </si>
  <si>
    <t>raw material costs (feedstock, catalysts, gases, oxidants, solvents, etc.)</t>
  </si>
  <si>
    <t>process operation costs (water, energy requirements, labor, etc.)</t>
  </si>
  <si>
    <t xml:space="preserve">capital cost (waste treatment infrastructure is included) </t>
  </si>
  <si>
    <t>aquatic toxicity potential (ATP)</t>
  </si>
  <si>
    <t>Aquatic Toxicity</t>
  </si>
  <si>
    <t>terrestrial toxicity potential (TTP)</t>
  </si>
  <si>
    <t>Terrestrial Toxicity</t>
  </si>
  <si>
    <t>eutrophication potential (EP)</t>
  </si>
  <si>
    <t>Eutrophication</t>
  </si>
  <si>
    <t>human toxicity potential by ingestion (HTPI)</t>
  </si>
  <si>
    <t>Human Toxicity</t>
  </si>
  <si>
    <t>human toxicity potential by exposure both dermal and inhalation (HTPE)</t>
  </si>
  <si>
    <t>ozone depletion potential (ODP)</t>
  </si>
  <si>
    <t>acidiﬁcation potential (AP)</t>
  </si>
  <si>
    <t>are there any positive impacts (opportunities) that can be related with the new materials? e.g. technology development, local employment, decrease health and safety risk</t>
  </si>
  <si>
    <t>ivl_LCBROM</t>
  </si>
  <si>
    <t>any opportunity during risk handling?</t>
  </si>
  <si>
    <t>can the use of new materials have a negative or positive impact on consumer's and/or children's health &amp; safety?</t>
  </si>
  <si>
    <t>Child Welfare</t>
  </si>
  <si>
    <t>recycling potential?</t>
  </si>
  <si>
    <t>Economic Sustainability Indicators</t>
  </si>
  <si>
    <t>are there any potential economic benefits for end-users, such as lower maintainance or operational costs?</t>
  </si>
  <si>
    <t>will the new material or process increase/save production costs? if so, how?</t>
  </si>
  <si>
    <t>are some of the ingredients toxic in production? how closed is the process, is there a risk of leakage?</t>
  </si>
  <si>
    <t>any release of toxic chemicals during use or maintenance of the product?</t>
  </si>
  <si>
    <t>emissions from material production?</t>
  </si>
  <si>
    <t>energy for activation and production of the products, transportation?</t>
  </si>
  <si>
    <t>electricity for operation (how much or energy-intensive process?)</t>
  </si>
  <si>
    <t>could the new material or process enable new market opportunities or applications?</t>
  </si>
  <si>
    <t>any non-renewable resources such as scarce metals?</t>
  </si>
  <si>
    <t>are there any occupational health &amp; safety risks for workers that will raise with new materials?</t>
  </si>
  <si>
    <t>will the new materials bring risks for the workers during the waste handling?</t>
  </si>
  <si>
    <t>how will the materials affect supply chain dynamic and market competitiveness?</t>
  </si>
  <si>
    <t>landfill? toxic emissions from incineration?</t>
  </si>
  <si>
    <t>will the disposal of the new materials require additional costs? e.g new recycling infrastructure</t>
  </si>
  <si>
    <t>could the use of the new material reduce long-term costs for waste management, such as lower emissions or improved recyclability?</t>
  </si>
  <si>
    <t>incineration? landfill? recycling? energy use or potential energy recovery?</t>
  </si>
  <si>
    <t>any process chemicals, cleaning?</t>
  </si>
  <si>
    <t xml:space="preserve">Has your company implemented measures to address the product's impact on animals? </t>
  </si>
  <si>
    <t>Animal Welfare</t>
  </si>
  <si>
    <t>SUNRISE_WP3</t>
  </si>
  <si>
    <t xml:space="preserve">Is your company aware how the product influences animal wellbeing? </t>
  </si>
  <si>
    <t>Does the production of the to-be-developed product emit bioaccumulative substances?</t>
  </si>
  <si>
    <t>Does the waste treatment of the to-be-developed product emit bioaccumulative substances?</t>
  </si>
  <si>
    <t>Is the product bioaccumulative?</t>
  </si>
  <si>
    <t xml:space="preserve">Has your company implemented measures to address end-of-life concerns of the product? </t>
  </si>
  <si>
    <t xml:space="preserve">Is the to-be-developed product designed for easy disassembly to improve recyclability? </t>
  </si>
  <si>
    <t>Does the product design allow for easy disassembly and separation of components for recycling?</t>
  </si>
  <si>
    <t>Is the product recyclable at the end of its life?</t>
  </si>
  <si>
    <t xml:space="preserve">Is the product under development designed to integrate recyclability considerations? </t>
  </si>
  <si>
    <t xml:space="preserve">Is the to-be-developed product designed for easy repair and maintenance to extend its lifespan? </t>
  </si>
  <si>
    <t>Is the product designed for straightforward repair?</t>
  </si>
  <si>
    <t xml:space="preserve">Is the to-be-developed product designed for reusability or remanufacturing to support a circular economy? </t>
  </si>
  <si>
    <t>Is the product suitable for reuse without significant modifications?</t>
  </si>
  <si>
    <t>Are any by-products or co-products from the production process being reused or sold?</t>
  </si>
  <si>
    <t>Can by-products or co-products from the production be utilized again?</t>
  </si>
  <si>
    <t>Social Sustainability Indicators</t>
  </si>
  <si>
    <t xml:space="preserve">Has your company implemented measures to ensure consumer benefits? </t>
  </si>
  <si>
    <t xml:space="preserve">Has your company implemented measures to ensure consumer privacy? </t>
  </si>
  <si>
    <t xml:space="preserve">Is the to-be-developed product eligible for sustainability certification or eco-labeling? </t>
  </si>
  <si>
    <t xml:space="preserve">Has your company implemented measures to reduce dangerous emissions for non-living environment? </t>
  </si>
  <si>
    <t xml:space="preserve">Has your company implemented measures to improve other efficiency and performance indicators? </t>
  </si>
  <si>
    <t xml:space="preserve">Has your company implemented measures to address the product's impact on humans? </t>
  </si>
  <si>
    <t xml:space="preserve">Has your company implemented measures to address the product's impact on plants? </t>
  </si>
  <si>
    <t xml:space="preserve">Has your company implemented measures to improve livelihood and well-being? </t>
  </si>
  <si>
    <t xml:space="preserve">Is the to-be-developed product designed to be cost-effective while maintaining high sustainability standards? </t>
  </si>
  <si>
    <t>Cost-effectiveness</t>
  </si>
  <si>
    <t>Are other critical materials used? See EU List</t>
  </si>
  <si>
    <t xml:space="preserve">Is the product under development designed to include biodegradable components to reduce environmental impact? </t>
  </si>
  <si>
    <t xml:space="preserve">Are there any direct economic benefits for the user in using the innovative product? </t>
  </si>
  <si>
    <t>Does the product contribute to the provision of a basic social service? E.g., Food, Energy, Communication, Transport, Health?</t>
  </si>
  <si>
    <t xml:space="preserve">Is the to-be-developed product designed for long-term durability and an extended lifespan? </t>
  </si>
  <si>
    <t xml:space="preserve">Has your company implemented measures to reduce the use of dangerous materials for living environment? </t>
  </si>
  <si>
    <t>Does the product contain substances that may cause acute environmental toxicity?</t>
  </si>
  <si>
    <t>Does the product contain substances linked to chronic environmental toxicity?</t>
  </si>
  <si>
    <t>Does the product exhibit fiber-like properties (e.g., high aspect ratio ≥ 3)?</t>
  </si>
  <si>
    <t>Does the product include persistent, mobile, and toxic (PMT), very persistent and very bioaccumulative (vPvB) or very persistent and very mobile (vPvM) materials?</t>
  </si>
  <si>
    <t>Does the product pose physical hazards such as being flammable, explosive, or corrosive?</t>
  </si>
  <si>
    <t xml:space="preserve">Has your company implemented measures to reduce dangerous pollution for living environment? </t>
  </si>
  <si>
    <t>Can emissions of chemicals and NM to air be minimized during manufacturing?</t>
  </si>
  <si>
    <t>Were greenhouse gas emissions considered in designing the use of the product?</t>
  </si>
  <si>
    <t>Were emissions of greenhouse gases considered in the material design phase?</t>
  </si>
  <si>
    <t>Was the reduction of greenhouse gases taken into account in the product design?</t>
  </si>
  <si>
    <t>Were air emissions considered during the design for product use?</t>
  </si>
  <si>
    <t xml:space="preserve">Is the to-be-developed product designed to minimize carbon emissions during the manufacturing process? </t>
  </si>
  <si>
    <t xml:space="preserve">Is the product under development designed to minimize Volatile Organic Compounds emissions during production? </t>
  </si>
  <si>
    <t>Can chemical and NM Emissions to Water during manufacturing be reduced?</t>
  </si>
  <si>
    <t xml:space="preserve">Can you reduce emissions of chemical and of NM to water generated during manufacturing? </t>
  </si>
  <si>
    <t>Are there strategies to lower chemical and NM Emissions to Water during production?</t>
  </si>
  <si>
    <t xml:space="preserve">Can you reduce emissions of chemical and of NM to water generated during the production process? </t>
  </si>
  <si>
    <t xml:space="preserve">Can you reduce emissions of chemicals  and of NM to air generated during manufacturing? </t>
  </si>
  <si>
    <t>Are there strategies to reduce chemicals and NM Emissions to Air during production?</t>
  </si>
  <si>
    <t xml:space="preserve">Can you reduce emissions of chemicals and of NM to air generated during the production process? </t>
  </si>
  <si>
    <t xml:space="preserve">Does the to-be-developed product reduce soil emissions during its manufacturing? </t>
  </si>
  <si>
    <t xml:space="preserve">Does the to-be-developed product reduce soil emissions during its use phase? </t>
  </si>
  <si>
    <t>Were emissions to water considered during the design for product use?</t>
  </si>
  <si>
    <t>Will there be emissions of synthetic, i.e. non-natural substances during production, manufacture, use or end-of life of the product?</t>
  </si>
  <si>
    <t xml:space="preserve">Is the product under development designed to integrate energy-efficient design for reduced energy consumption during use? </t>
  </si>
  <si>
    <t>Was energy efficiency considered in the material design (e.g., by optimizing temperature or pressure)?</t>
  </si>
  <si>
    <t>Was energy consumption optimized in the design of product usage?</t>
  </si>
  <si>
    <t>Is energy consumption optimized in the production of the product?</t>
  </si>
  <si>
    <t xml:space="preserve">Has your company implemented measures to ensure production benefits of the to-be-developed product? </t>
  </si>
  <si>
    <t>Will the to-be-developed product meet societal needs?</t>
  </si>
  <si>
    <t>Does the to-be-developed product meet the social needs explicitly mentioned in the future agenda of the EU or the respective member state?</t>
  </si>
  <si>
    <t xml:space="preserve">Does the to-be-developed product offer a benefit for society? </t>
  </si>
  <si>
    <t>Is the product under development designed to meet existing customer needs?</t>
  </si>
  <si>
    <t xml:space="preserve">Has your company implemented measures to ensure the geographical accessibility of the product? </t>
  </si>
  <si>
    <t>Geographical Accessibility of the Product</t>
  </si>
  <si>
    <t>Has your company evaluated the economic potential of the to-be-developed product?</t>
  </si>
  <si>
    <t>Has your company estimated the market potential of the to-be-developed product?</t>
  </si>
  <si>
    <t xml:space="preserve">Has your company checked the to-be-developed product's potential for dual use? </t>
  </si>
  <si>
    <t>Is renewable energy utilized in general for production?</t>
  </si>
  <si>
    <t>Renewable Energy</t>
  </si>
  <si>
    <t>Is renewable energy used during manufacturing?</t>
  </si>
  <si>
    <t>Does the product contribute to ozone layer depletion?</t>
  </si>
  <si>
    <t>Do you use bio-based materials for packaging?</t>
  </si>
  <si>
    <t>Packaging optimization</t>
  </si>
  <si>
    <t>Can packaging usage be minimized?</t>
  </si>
  <si>
    <t xml:space="preserve">Is the to-be-developed product designed to minimize packaging waste? </t>
  </si>
  <si>
    <t>Are there opportunities to improve the material or process yield?</t>
  </si>
  <si>
    <t xml:space="preserve">Are you expecting reduced production costs? </t>
  </si>
  <si>
    <t>Is it possible to decrease the use of primary raw materials?</t>
  </si>
  <si>
    <t xml:space="preserve">Has your company implemented decrease the total Resource use? </t>
  </si>
  <si>
    <t xml:space="preserve">Has your company implemented measures to ensure profitability with the to-be-developed product? </t>
  </si>
  <si>
    <t xml:space="preserve">Is the product under development a technological novelty? </t>
  </si>
  <si>
    <t xml:space="preserve">Is the product under development designed to provide clear and transparent sustainability information to consumers? </t>
  </si>
  <si>
    <t>Is clear end-of-life information provided through labels or documentation?</t>
  </si>
  <si>
    <t xml:space="preserve">Is the product under development designed to use renewable or recycled materials in its raw material extraction phase? </t>
  </si>
  <si>
    <t>Is it possible to recycle waste generated during production?</t>
  </si>
  <si>
    <t>Can the waste produced during the production process be recycled?</t>
  </si>
  <si>
    <t xml:space="preserve">Is the product under development designed to minimize raw material waste during production? </t>
  </si>
  <si>
    <t>Can waste generated during product usage be reduced?</t>
  </si>
  <si>
    <t>Can production-related waste be minimized?</t>
  </si>
  <si>
    <t xml:space="preserve">Is the product under development designed to incorporate features to reduce water consumption operation? </t>
  </si>
  <si>
    <t>Is water consumption during manufacturing reduced?</t>
  </si>
  <si>
    <t>Can water use be reduced during the production process?</t>
  </si>
  <si>
    <t>Was water efficiency a factor in the product use design?</t>
  </si>
  <si>
    <t xml:space="preserve">Is the product under development designed to minimize water usage manufacturing and processing phase? </t>
  </si>
  <si>
    <t xml:space="preserve">Has your company implemented measures to ensure high quality of labor development? </t>
  </si>
  <si>
    <t xml:space="preserve">Is your company processing nanomaterial for the product? </t>
  </si>
  <si>
    <t xml:space="preserve">Is your company producing nanomaterial for the product? </t>
  </si>
  <si>
    <t>Does the production of the application lead to a substantial improvement in the development of a highly qualified labour force compared to the conventional alternative?</t>
  </si>
  <si>
    <t>Labour Development</t>
  </si>
  <si>
    <t>LicaraNanoSCAN</t>
  </si>
  <si>
    <t>Established recycling systems (glass, PET, paper, carton, batteries, biowaste, electronic devices, etc.) exposed to the nanomaterial in the product?</t>
  </si>
  <si>
    <t>Emissions to the air or (waste) water from the manufacturing process itself?</t>
  </si>
  <si>
    <t>Emissions of hazardous substances to air, water and/or solid?</t>
  </si>
  <si>
    <t>Energy consumption of the manufacturing process?</t>
  </si>
  <si>
    <t> What are the operational costs (i.e. maintenance, energy use etc) during the use phase of the nanobased product or application compared to those of the conventional one? (Think of advantages due to nanoproperties in the manufacturing process)</t>
  </si>
  <si>
    <t>use phase of the nanoproduct versus that of the conventional product (only for final products and articles)</t>
  </si>
  <si>
    <t>Product Lifecycle</t>
  </si>
  <si>
    <t>Product life time (use phase)?</t>
  </si>
  <si>
    <t>Need for maintenance?</t>
  </si>
  <si>
    <t>Efficiency of use?</t>
  </si>
  <si>
    <t>End-of-life of the nanoproduct versus that of the conventional product (only for final products and articles).</t>
  </si>
  <si>
    <t>nanoproduct versus those of the conventional product.</t>
  </si>
  <si>
    <t>Product Comparison</t>
  </si>
  <si>
    <t>Does the nanoproduct have increased marketability due to an improved functionality or a new functionality (for example: UV-protection, enhanced photolytical self-cleaning/ self-cleaning capacity/property, conductible, antimicrobial function), or a clear image advantage compared to that of the conventional product (e.g.: more resistant to environmental effects, prolonged lifetime/persistence, reduced weight or increased strength)?</t>
  </si>
  <si>
    <t>Product Improvement</t>
  </si>
  <si>
    <t>Amounts of hazardous substances used in the manufacture?</t>
  </si>
  <si>
    <t>Amounts of hazardous substances used in maintenance?</t>
  </si>
  <si>
    <t>development stage of the nanoproduct versus that of the conventional product</t>
  </si>
  <si>
    <t>manufacturing phase of the nanoproduct versus that of the conventional product.</t>
  </si>
  <si>
    <t>Manufacturing Comparison</t>
  </si>
  <si>
    <t>market potential of the nanoproduct versus that of the conventional product</t>
  </si>
  <si>
    <t>What is the foreseen market potential of the nanoproduct or -application in Europe?</t>
  </si>
  <si>
    <t>What is the time-to-market to manufacture the nanoproduct on a commercial scale?</t>
  </si>
  <si>
    <t>Efforts needed to produce the product using the nanomaterial?</t>
  </si>
  <si>
    <t>What is the (expected) purchase price per unit of the nanobased product or material compared to that of the conventional one?</t>
  </si>
  <si>
    <t>Is your nanomaterial approved or notified according to relevant EU-legislation (e.g. EU Nr. 1907/2006 (REACH), The EU Biocides Regulation 528/2012 (EU BPR), Regulation (EC) No 1223/2009 on cosmetic products …)</t>
  </si>
  <si>
    <t>Do you use the nanomaterial below its specific concentration limits recommended in the legal framework (e.g. http://ec.europa.eu/environment/chemicals/biocides/active-substances/approved-substances_en.htm)</t>
  </si>
  <si>
    <t>Regulatory Compliance</t>
  </si>
  <si>
    <t>Materials consumption in this manufacturing process?</t>
  </si>
  <si>
    <t>profitability of the nanoproduct versus that of the conventional product</t>
  </si>
  <si>
    <t>Does the use or application of the nano-based product lead to improvements in feeding the world's population, a marked increase in food production and/or the nutritional value of food? OR Does the use or application of the nano-based product lead to improvements in people's health, particularly the direct user, e.g. by improvements in water purity, sanitation or medicines and pharmaceuticals?</t>
  </si>
  <si>
    <t>Could the use or application of the nanoproduct be considered a technological breakthrough compared to the conventional alternative?</t>
  </si>
  <si>
    <t>Technological Innovation</t>
  </si>
  <si>
    <t>Amount of solid waste from the manufacturing process?</t>
  </si>
  <si>
    <t>Amount of waste water from the manufacturing process?</t>
  </si>
  <si>
    <t>Amount of solid waste from using the product?</t>
  </si>
  <si>
    <t>Amount of waste water resulting from use of the product?</t>
  </si>
  <si>
    <t>Volume of waste (due to e.g. longer lifetime, less weight, less material used)?</t>
  </si>
  <si>
    <t>Amounts of other hazardous substances released from the waste water treatment?</t>
  </si>
  <si>
    <t>Amounts of other hazardous substances released during incineration?</t>
  </si>
  <si>
    <t>Can the waste water treatment facility eliminate the nanoproduct's emissions?</t>
  </si>
  <si>
    <t>Can the waste incineration facility eliminate the nanoproduct's emissions?</t>
  </si>
  <si>
    <t>Are you aware of existing legisation (e.g. EU Nr. 1907/2006 (REACH), The EU Biocides Regulation 528/2012 (EU BPR), Regulation (EC) No 1223/2009 on cosmetic products …)</t>
  </si>
  <si>
    <t>price of the product</t>
  </si>
  <si>
    <t>Affordability</t>
  </si>
  <si>
    <t>Screening MCDA NANORIGO</t>
  </si>
  <si>
    <t>accessibility to consumers</t>
  </si>
  <si>
    <t>additional costs for users</t>
  </si>
  <si>
    <t>recyclability</t>
  </si>
  <si>
    <t>special treatments for recycling</t>
  </si>
  <si>
    <t>contribution to circular economy</t>
  </si>
  <si>
    <t>Environmental and Social Costs</t>
  </si>
  <si>
    <t>greenhouse gas contribution</t>
  </si>
  <si>
    <t>contribution to sustainable development goals</t>
  </si>
  <si>
    <t>Sustainable Development</t>
  </si>
  <si>
    <t>rare element usage</t>
  </si>
  <si>
    <t>diversity of technological options for important societal services</t>
  </si>
  <si>
    <t>Technological Diversity</t>
  </si>
  <si>
    <t xml:space="preserve">Diversity of technological options </t>
  </si>
  <si>
    <t>emissions</t>
  </si>
  <si>
    <t>overall hazardous emissions</t>
  </si>
  <si>
    <t>emissions to air</t>
  </si>
  <si>
    <t>emissions to water</t>
  </si>
  <si>
    <t>emissions to soil</t>
  </si>
  <si>
    <t>employment</t>
  </si>
  <si>
    <t>employee safety</t>
  </si>
  <si>
    <t>Workplace Safety</t>
  </si>
  <si>
    <t>special measures for employees</t>
  </si>
  <si>
    <t>energy consumption from renewable energy</t>
  </si>
  <si>
    <t>reduction of dependency/ies on energy</t>
  </si>
  <si>
    <t>Resource Independence</t>
  </si>
  <si>
    <t>water eutrophication through nitrogen and phosphorus</t>
  </si>
  <si>
    <t>improved functionality</t>
  </si>
  <si>
    <t>novel/innovative functionality</t>
  </si>
  <si>
    <t>effect on product's service life</t>
  </si>
  <si>
    <t>potential for dual use</t>
  </si>
  <si>
    <t>Dual-Use Technology</t>
  </si>
  <si>
    <t>human life insurance costs</t>
  </si>
  <si>
    <t>qualifies labour force</t>
  </si>
  <si>
    <t>geographical accessibility of the product</t>
  </si>
  <si>
    <t>Product Accessibility</t>
  </si>
  <si>
    <t>ozone depletion</t>
  </si>
  <si>
    <t>resource consumption</t>
  </si>
  <si>
    <t>mineral resource depletion</t>
  </si>
  <si>
    <t>reduction of dependency/ies on resources</t>
  </si>
  <si>
    <t>effect on social/economic inequity</t>
  </si>
  <si>
    <t>societal resilience</t>
  </si>
  <si>
    <t>Community Resilience</t>
  </si>
  <si>
    <t>societal needs or objectives</t>
  </si>
  <si>
    <t>Societal Impact</t>
  </si>
  <si>
    <t>reduction of dependency/ies</t>
  </si>
  <si>
    <t>soil acidification</t>
  </si>
  <si>
    <t>vertical range of manufacture</t>
  </si>
  <si>
    <t>ratio of in-house/external manufacturing of NM</t>
  </si>
  <si>
    <t>technological advancement</t>
  </si>
  <si>
    <t>specil manufacturing technology</t>
  </si>
  <si>
    <t>contribution to an enabling technology</t>
  </si>
  <si>
    <t>Enabling Technologies</t>
  </si>
  <si>
    <t>breakthrough potential</t>
  </si>
  <si>
    <t>Technological Breakthrough</t>
  </si>
  <si>
    <t>disposal management</t>
  </si>
  <si>
    <t>waste production</t>
  </si>
  <si>
    <t>special measures for disposal</t>
  </si>
  <si>
    <t>non-recyclable solid waste</t>
  </si>
  <si>
    <t>wastewater</t>
  </si>
  <si>
    <t>water consumption</t>
  </si>
  <si>
    <t>use of water in a water-scarce region</t>
  </si>
  <si>
    <t xml:space="preserve">availability of fresch water for ecosystems </t>
  </si>
  <si>
    <t xml:space="preserve">reduction of dependency/ies on time </t>
  </si>
  <si>
    <t>freedom from stress (animals)</t>
  </si>
  <si>
    <t>SAFA_FAO</t>
  </si>
  <si>
    <t>stability of marketing</t>
  </si>
  <si>
    <t>liquidity and insurance</t>
  </si>
  <si>
    <t>air pollution</t>
  </si>
  <si>
    <t>wild biodiversity</t>
  </si>
  <si>
    <t>agricultural biodiversity</t>
  </si>
  <si>
    <t>threatened species</t>
  </si>
  <si>
    <t>species-appropriate conditions</t>
  </si>
  <si>
    <t>child labour</t>
  </si>
  <si>
    <t>capacity building</t>
  </si>
  <si>
    <t>Community Development</t>
  </si>
  <si>
    <t>Capacity building</t>
  </si>
  <si>
    <t>physical and psycho-social health</t>
  </si>
  <si>
    <t>Health and Safety</t>
  </si>
  <si>
    <t>health resources</t>
  </si>
  <si>
    <t>food security</t>
  </si>
  <si>
    <t>Food Security</t>
  </si>
  <si>
    <t>Good Governance Indicators</t>
  </si>
  <si>
    <t>due diligence</t>
  </si>
  <si>
    <t>Corporate Governance</t>
  </si>
  <si>
    <t>responsibility</t>
  </si>
  <si>
    <t>conflict resolution</t>
  </si>
  <si>
    <t>remedy</t>
  </si>
  <si>
    <t>restoration and prevention</t>
  </si>
  <si>
    <t>co-responsibility</t>
  </si>
  <si>
    <t>resource appropriation</t>
  </si>
  <si>
    <t>Resource Management</t>
  </si>
  <si>
    <t>certified production and sourcing</t>
  </si>
  <si>
    <t>Sustainability Practices</t>
  </si>
  <si>
    <t>ecosystem integrity</t>
  </si>
  <si>
    <t>greenhouse gases</t>
  </si>
  <si>
    <t>energy supply</t>
  </si>
  <si>
    <t>corporate ethics</t>
  </si>
  <si>
    <t>grievance producers</t>
  </si>
  <si>
    <t>commitment to fairness and legitimacy</t>
  </si>
  <si>
    <t>sustainability in quality management</t>
  </si>
  <si>
    <t>forced labour</t>
  </si>
  <si>
    <t>full-cost accounting</t>
  </si>
  <si>
    <t>Transparency</t>
  </si>
  <si>
    <t>habitat diversity and connectivity</t>
  </si>
  <si>
    <t>Habitat diversity and connectivity</t>
  </si>
  <si>
    <t>holistic audits</t>
  </si>
  <si>
    <t>Accountability</t>
  </si>
  <si>
    <t>indigenous people</t>
  </si>
  <si>
    <t>internal investment</t>
  </si>
  <si>
    <t>community investment</t>
  </si>
  <si>
    <t>long-ranging investment</t>
  </si>
  <si>
    <t>freedom of association and bargaining</t>
  </si>
  <si>
    <t>local procurement</t>
  </si>
  <si>
    <t>non-renewable resources</t>
  </si>
  <si>
    <t>Renewable resources</t>
  </si>
  <si>
    <t>eco-efficiency</t>
  </si>
  <si>
    <t>organic matter</t>
  </si>
  <si>
    <t>land physical structure</t>
  </si>
  <si>
    <t>land chemical quality</t>
  </si>
  <si>
    <t>land degradation and desertification</t>
  </si>
  <si>
    <t>stakeholders dialogue</t>
  </si>
  <si>
    <t>Stakeholders Engagement</t>
  </si>
  <si>
    <t>stability of supply</t>
  </si>
  <si>
    <t>stability of production</t>
  </si>
  <si>
    <t>traceability</t>
  </si>
  <si>
    <t>support to vulnerable people</t>
  </si>
  <si>
    <t>Community Support</t>
  </si>
  <si>
    <t>Support to vulnerable people</t>
  </si>
  <si>
    <t>wage level</t>
  </si>
  <si>
    <t>waste disposal</t>
  </si>
  <si>
    <t>Direct Costs</t>
  </si>
  <si>
    <t>water quantity</t>
  </si>
  <si>
    <t>water quality</t>
  </si>
  <si>
    <t>non-discrimination</t>
  </si>
  <si>
    <t>gender equality</t>
  </si>
  <si>
    <t>working hours</t>
  </si>
  <si>
    <t>product information</t>
  </si>
  <si>
    <t>food safety</t>
  </si>
  <si>
    <t xml:space="preserve">Food quality and safety </t>
  </si>
  <si>
    <t>food quality</t>
  </si>
  <si>
    <t>value creation</t>
  </si>
  <si>
    <t>Nutritional status of children Mortality rate under 5 years old Life expectancy at birth</t>
  </si>
  <si>
    <t xml:space="preserve">SLCA_exploration </t>
  </si>
  <si>
    <t>Life expectancy at birth</t>
  </si>
  <si>
    <t>Immunization against infectious childhood diseases</t>
  </si>
  <si>
    <t>Number of recorded crimes per 100,000 population Population growth rate</t>
  </si>
  <si>
    <t>Demographic Trends</t>
  </si>
  <si>
    <t>Criminality</t>
  </si>
  <si>
    <t>Contraceptive prevalence rate Children reaching grade 5 of primary education</t>
  </si>
  <si>
    <t>Education Access</t>
  </si>
  <si>
    <t>Adult secondary education achievement level</t>
  </si>
  <si>
    <t>Adult literacy rate Floor area per person</t>
  </si>
  <si>
    <t>Unemployment rate</t>
  </si>
  <si>
    <t>Percent of population with adequate sewage disposal facilities</t>
  </si>
  <si>
    <t>Sanitation Access</t>
  </si>
  <si>
    <t xml:space="preserve">Percent of population with access to primary healthcare facilities </t>
  </si>
  <si>
    <t>Floor area per person</t>
  </si>
  <si>
    <t>Housing Quality</t>
  </si>
  <si>
    <t>Population with access to safe drinking water</t>
  </si>
  <si>
    <t>Water Access</t>
  </si>
  <si>
    <t>Percent of population living below poverty line</t>
  </si>
  <si>
    <t>Poverty Alleviation</t>
  </si>
  <si>
    <t xml:space="preserve">Gini index of income inequality </t>
  </si>
  <si>
    <t>Population of urban formal and informal settlements</t>
  </si>
  <si>
    <t>Urbanization</t>
  </si>
  <si>
    <t>Ratio of average female wage to male wage</t>
  </si>
  <si>
    <t>Gender Equity</t>
  </si>
  <si>
    <t>Mobility</t>
  </si>
  <si>
    <t>SMM</t>
  </si>
  <si>
    <t>resource criticality</t>
  </si>
  <si>
    <t>resource efﬁciency</t>
  </si>
  <si>
    <t>dissipation and release.</t>
  </si>
  <si>
    <t>Product impact on consumers</t>
  </si>
  <si>
    <t>Socio_economic_SSbD</t>
  </si>
  <si>
    <t>Local community</t>
  </si>
  <si>
    <t>Value created</t>
  </si>
  <si>
    <t>Animal welfare</t>
  </si>
  <si>
    <t>Child labor</t>
  </si>
  <si>
    <t>High conflict zones</t>
  </si>
  <si>
    <t>Conflict-Free Sourcing</t>
  </si>
  <si>
    <t>Conflict-free operations</t>
  </si>
  <si>
    <t>Unemployment</t>
  </si>
  <si>
    <t>Corruption</t>
  </si>
  <si>
    <t>Corruption-free operations</t>
  </si>
  <si>
    <t>Forced labor</t>
  </si>
  <si>
    <t>Access to sanitation</t>
  </si>
  <si>
    <t>Indigenous rights</t>
  </si>
  <si>
    <t>R&amp;D partnerships</t>
  </si>
  <si>
    <t>Excessive working time</t>
  </si>
  <si>
    <t>Access to drinking water</t>
  </si>
  <si>
    <t>Migrant labour</t>
  </si>
  <si>
    <t>Migrant Labour</t>
  </si>
  <si>
    <t>Occupational toxics and hazards</t>
  </si>
  <si>
    <t>Poverty</t>
  </si>
  <si>
    <t>Suppliers’ assessment</t>
  </si>
  <si>
    <t>Legal system</t>
  </si>
  <si>
    <t>Violation of regulations</t>
  </si>
  <si>
    <t>Wage</t>
  </si>
  <si>
    <t>End-of-life management</t>
  </si>
  <si>
    <t>Discrimination</t>
  </si>
  <si>
    <t>Gender equity</t>
  </si>
  <si>
    <t>Injuries and fatalities</t>
  </si>
  <si>
    <t>Non-Communicable diseases</t>
  </si>
  <si>
    <t>Communicable diseases</t>
  </si>
  <si>
    <t>Reuse of by-product/co-product</t>
  </si>
  <si>
    <t>TIER1B_SUNSHINE</t>
  </si>
  <si>
    <t>Repairability of product</t>
  </si>
  <si>
    <t>Reuse of chemical substances in product</t>
  </si>
  <si>
    <t>Recyclability: use of recycled raw materials and production of a recyclable innovative product</t>
  </si>
  <si>
    <t>Impact on climate change from production process</t>
  </si>
  <si>
    <t>Impact on climate change (LCA midpoint) from manufacturing and production process</t>
  </si>
  <si>
    <t>Impact on climate change from manufacturing</t>
  </si>
  <si>
    <t>Impact on climate change from product use</t>
  </si>
  <si>
    <t>Absence of armed conflicts</t>
  </si>
  <si>
    <t>Health and safety improvement</t>
  </si>
  <si>
    <t>Direct costs for raw material</t>
  </si>
  <si>
    <t>Direct costs of transportation for raw materials</t>
  </si>
  <si>
    <t>Direct costs of waste disposal in production</t>
  </si>
  <si>
    <t>Direct costs of maintenance for production</t>
  </si>
  <si>
    <t>Direct costs of installation (heating, lighting) for production</t>
  </si>
  <si>
    <t xml:space="preserve">Direct costs of waste disposal in manufacturing </t>
  </si>
  <si>
    <t>Direct costs of water treatment for manufacturing</t>
  </si>
  <si>
    <t>Direct costs of maintenance for manufacturing</t>
  </si>
  <si>
    <t>Direct costs of installation (heating, lighting) for manufacturing</t>
  </si>
  <si>
    <t xml:space="preserve">Direct costs of end-of-life  </t>
  </si>
  <si>
    <t>Economic benefits of by-product/co-product</t>
  </si>
  <si>
    <t>Direct benefits of production</t>
  </si>
  <si>
    <t xml:space="preserve">Direct benefits of product </t>
  </si>
  <si>
    <t>Direct benefits of use of product</t>
  </si>
  <si>
    <t>Emissions to water</t>
  </si>
  <si>
    <t>Emissions to air</t>
  </si>
  <si>
    <t>Emissions to water from product use</t>
  </si>
  <si>
    <t>Emissions to air from product use</t>
  </si>
  <si>
    <t>End-of-life information</t>
  </si>
  <si>
    <t>Energy consumption during production process</t>
  </si>
  <si>
    <t>Energy consumption during manufacturing</t>
  </si>
  <si>
    <t>Energy consumption from product use</t>
  </si>
  <si>
    <t>Functionality Indicators</t>
  </si>
  <si>
    <t>Durability</t>
  </si>
  <si>
    <t>Performance</t>
  </si>
  <si>
    <t>Reliability</t>
  </si>
  <si>
    <t>Useability</t>
  </si>
  <si>
    <t>User Experience</t>
  </si>
  <si>
    <t>Versatility</t>
  </si>
  <si>
    <t>Product Adaptability</t>
  </si>
  <si>
    <t xml:space="preserve">Customer needs </t>
  </si>
  <si>
    <t>Customer Focus</t>
  </si>
  <si>
    <t>Target customer</t>
  </si>
  <si>
    <t>Service issues</t>
  </si>
  <si>
    <t>Customer Support</t>
  </si>
  <si>
    <t>Local employment</t>
  </si>
  <si>
    <t>Material resources access</t>
  </si>
  <si>
    <t>Resource Access</t>
  </si>
  <si>
    <t>Less waste, less use of plastic in product use</t>
  </si>
  <si>
    <t>Increase the yield of your process</t>
  </si>
  <si>
    <t>Process scalability</t>
  </si>
  <si>
    <t>Use of raw materials derived from renewable resources</t>
  </si>
  <si>
    <t>Reduce the use of raw materials</t>
  </si>
  <si>
    <t>Traceability of raw materials</t>
  </si>
  <si>
    <t>Raw materials coming from underdeveloped, developing or third world countries</t>
  </si>
  <si>
    <t>Assessment of suppliers</t>
  </si>
  <si>
    <t>Supply Chain Management</t>
  </si>
  <si>
    <t xml:space="preserve">Use of bio-based materials </t>
  </si>
  <si>
    <t>Use of bio-based materials</t>
  </si>
  <si>
    <t>Waste production during production process</t>
  </si>
  <si>
    <t>Recyclability of waste produced in production process</t>
  </si>
  <si>
    <t>Waste production during manufacturing</t>
  </si>
  <si>
    <t>Recyclability of waste produced in manufacturing</t>
  </si>
  <si>
    <t>Waste production from product use</t>
  </si>
  <si>
    <t>Consumption of water resources in production process</t>
  </si>
  <si>
    <t>Consumption of water resources in manufacturing</t>
  </si>
  <si>
    <t>Consumption of water resources in product use</t>
  </si>
  <si>
    <t xml:space="preserve">Technological development, economic impact, education opportunities </t>
  </si>
  <si>
    <t>Presence of unions within the organization is adequately supported (availability of facilities to union, posting of union notices, time to exercise the representation functions on paid work hours)</t>
  </si>
  <si>
    <t>UNEP_categories</t>
  </si>
  <si>
    <t>Check the availability of collective bargaining agreement and meeting minutes (e.g. copies of collective bargaining negotiations and agreements are kept on file)</t>
  </si>
  <si>
    <t>Employee/union representatives are invited to contribute to planning of larger changes in the company, which will affect the working conditions</t>
  </si>
  <si>
    <t>Birth certificate, passport, identity card, work per-mit, or other original documents belonging to the worker are not retained or kept for safety reasons by the organization neither upon hiring nor during employment</t>
  </si>
  <si>
    <t>Worker rights</t>
  </si>
  <si>
    <t xml:space="preserve">Workers are free to terminate their employment within the prevailing limits     </t>
  </si>
  <si>
    <t>announcements of open positions happen through national/regional newspapers, public job data- bases on the internet, employment services, or other publicly available media ensuring a broad announcement.</t>
  </si>
  <si>
    <t>ownership of the farm/company</t>
  </si>
  <si>
    <t>Ownership Rights</t>
  </si>
  <si>
    <t>Company governace</t>
  </si>
  <si>
    <t>evidence of access to services (e.g., inputs such as fertilizer and seeds (planting material); affordable credit and capital; use of credit (in a given year); to agronomic assistance)</t>
  </si>
  <si>
    <t>management oversight of structural integrity</t>
  </si>
  <si>
    <t>Infrastructure Management</t>
  </si>
  <si>
    <t>Strength of internal management system to protect consumer privacy, in general</t>
  </si>
  <si>
    <t>Presence of mechanisms to follow-up the realization of promises</t>
  </si>
  <si>
    <t>Presence of systems promoting human and financial resources</t>
  </si>
  <si>
    <t>evidence of crop yield (e.g., crop yield calculated by estimated production/ estimated cultivation area; crop revenue calculated from farmer estimated sales; net crop income)</t>
  </si>
  <si>
    <t>Agricultural Productivity</t>
  </si>
  <si>
    <t>evidence of production per year</t>
  </si>
  <si>
    <t>Presence of regular check-ups and frequency of animals welfare conducted by specialists (veteri- naries, animal biologists, or others)</t>
  </si>
  <si>
    <t>complaints from consumers or civil society organi- zations representing animal welfare issues</t>
  </si>
  <si>
    <t>actions in response to complaints or serious unforeseen cases putting the lives or welfare of the animals at risk</t>
  </si>
  <si>
    <t>Presence of any label certifying the fair treatment of animals</t>
  </si>
  <si>
    <t>Animal Welfare Certification</t>
  </si>
  <si>
    <t>improvements over time concerning the prevention of injuries, illnesses, and unforeseen fatal casualties</t>
  </si>
  <si>
    <t>improvements over time concerning the prevention of behavioral disorders and occupational diseases</t>
  </si>
  <si>
    <t>Quality, dimension and hygiene of livestock farming conditions; livestock density</t>
  </si>
  <si>
    <t>Percentage of working children under the legal age or 15 years old (14 years old for developing economies (%))</t>
  </si>
  <si>
    <t>Children are not performing work during the night (an example of unauthorized work by the ILO conventions C138 and C182)</t>
  </si>
  <si>
    <t>Working children younger than 15 and under the local compulsory age are attending school</t>
  </si>
  <si>
    <t>the organization carries out programs to promote leisure and family time for the children</t>
  </si>
  <si>
    <t>Child Welfare Programs</t>
  </si>
  <si>
    <t>the organization carries out programs to promote health impact to children</t>
  </si>
  <si>
    <t>Child Health Programs</t>
  </si>
  <si>
    <t>formalized commitment of the organization to improve the health of children</t>
  </si>
  <si>
    <t>Child Health Commitment</t>
  </si>
  <si>
    <t>the organization carries out programs that provide an understanding or information about the impact of products on children’s health, physical and psy- chological development</t>
  </si>
  <si>
    <t>Presence/strength of community education initiatives</t>
  </si>
  <si>
    <t>Presence of relevant organizational information to community members in their spoken language(s)</t>
  </si>
  <si>
    <t>Community Communication</t>
  </si>
  <si>
    <t>Presence of policy, leadership, and budget for early learning</t>
  </si>
  <si>
    <t>Presence of systems promoting community and student participation</t>
  </si>
  <si>
    <t>organizational support (volunteer-hours or financial) for community initiatives</t>
  </si>
  <si>
    <t>Strength of organizational risk assessment with regard to potential for material resource conflict</t>
  </si>
  <si>
    <t>Presence of management measures to assess consumer health and safety</t>
  </si>
  <si>
    <t>Quality of labels of health and safety requirements</t>
  </si>
  <si>
    <t>number of legal complaints per year against the organization with regard to security concerns</t>
  </si>
  <si>
    <t>Legal Compliance</t>
  </si>
  <si>
    <t>contribution of the product/service/organization to economic progress (e.g., annual growth rate of real gDP per employed person)</t>
  </si>
  <si>
    <t>organization efforts to strengthen community health (e.g. through shared community access to organization health resources)</t>
  </si>
  <si>
    <t>Does the organization have a certified environmental management system</t>
  </si>
  <si>
    <t>Annual arrests connected to protests of organization actions</t>
  </si>
  <si>
    <t>Do policies related to intellectual property respect moral and economic rights of the community</t>
  </si>
  <si>
    <t>Intellectual Property Rights</t>
  </si>
  <si>
    <t>Percentage of suppliers the enterprise has audited with regard to social responsibility in the last year</t>
  </si>
  <si>
    <t>membership in an initiative that promotes social responsibility along the supply chain</t>
  </si>
  <si>
    <t>Support to suppliers in terms of consciousness- raising and counselling concerning the social responsibility issues</t>
  </si>
  <si>
    <t>Organization’s policy and practice</t>
  </si>
  <si>
    <t>Publication of a sustainability report</t>
  </si>
  <si>
    <t>Sustainability Reporting</t>
  </si>
  <si>
    <t>Quality and comprehensiveness of the information available in the sustainability report or other documents regarding the social and environmental performance of the organization</t>
  </si>
  <si>
    <t>communication of the results of social and environmental life cycle impact assessment</t>
  </si>
  <si>
    <t>Certification/label the organization obtained for the product/site</t>
  </si>
  <si>
    <t>Sustainability Certification</t>
  </si>
  <si>
    <t>company rating in sustainability indices (Dow Jones Sustainability index, ftSe4good, eSi, HSbc, corporate Sustainability index, etc.)</t>
  </si>
  <si>
    <t>Presence of publicly available documents as promises or agreements on sustainability issues</t>
  </si>
  <si>
    <t>contingency planning measures, disaster, emer- gency management plan, training programs, and recovery/ restoration plans</t>
  </si>
  <si>
    <t>evidence of policies/management plan(s) in place to protect and/or support cultural heritage</t>
  </si>
  <si>
    <t>Cultural Heritage Protection</t>
  </si>
  <si>
    <t>Presence of organizational program to include cultural heritage expression in product design/ production</t>
  </si>
  <si>
    <t>Presence of documented initiatives and activities oriented to support and promote cultural heritage (e.g., funding of cultural activities and events)</t>
  </si>
  <si>
    <t>Records on all workers stating names and ages or dates of birth are kept on file</t>
  </si>
  <si>
    <t>Presence of strategies addressing demand-side gender-related and disability barriers to education</t>
  </si>
  <si>
    <t>Presence of equitable access to education</t>
  </si>
  <si>
    <t>Presence of education systems promoting accountability to communities</t>
  </si>
  <si>
    <t>Education Accountability</t>
  </si>
  <si>
    <t>Employment is not conditioned by any restrictions on the right to collective bargaining</t>
  </si>
  <si>
    <t>Percentage of permanent workers receiving paid time-off</t>
  </si>
  <si>
    <t>Presence of a written contract which defines the relationship between the employers and workers (rights and responsibilities of each)</t>
  </si>
  <si>
    <t>level of education completed by house- hold/family members</t>
  </si>
  <si>
    <t>age of farm/company manager or the per- son who generally makes the decisions</t>
  </si>
  <si>
    <t>age of household/family members concerning for example age of member doing primary work in target commodity or agribusiness chain; attending training around the target; receiving the money from the sale; receiving credit around the target, joining the farmer group/cooperative</t>
  </si>
  <si>
    <t>Proportion of informal employment in non-agricul- ture employment, by sex</t>
  </si>
  <si>
    <t>Do internal management systems ensure that clear information is provided to consumers on end-of- life options (if applicable)?</t>
  </si>
  <si>
    <t>legal actions pending or completed during the reporting period regarding anti-competitive behavior and violations of anti-trust and monopoly legislation in which the reporting organization has been identified as a participant (GRI SO7)</t>
  </si>
  <si>
    <t>membership in alliances that behave in an anti- competitive way</t>
  </si>
  <si>
    <t>Documented statement or procedures (policy, strategy etc.) to prevent engaging in or being complicit in anti-competitive behavior</t>
  </si>
  <si>
    <t>absence of coercive communication with suppliers</t>
  </si>
  <si>
    <t>the organization has pledged to comply with the global compact principles and has engaged itself to present yearly; communication on progress</t>
  </si>
  <si>
    <t>implementation/signing of principles or other codes of conduct (Sullivan Principles, caux round table, un principles, etc.)</t>
  </si>
  <si>
    <t>Organization’s role in the development of conflicts</t>
  </si>
  <si>
    <t>Disputed products</t>
  </si>
  <si>
    <t>formalized commitment of the organization to pre- vent corruption, referring to recognized standards</t>
  </si>
  <si>
    <t>the organization carries out an anti-corruption program</t>
  </si>
  <si>
    <t>the organization installs or co-operates with inter- nal and external controls to prevent corruption</t>
  </si>
  <si>
    <t>Anti-Corruption</t>
  </si>
  <si>
    <t>Written documents on active involvement of the organization in corruption and bribery; convictions related to corruption and bribery</t>
  </si>
  <si>
    <t>the organization has a policy on responsible marketing</t>
  </si>
  <si>
    <t>Responsible Marketing</t>
  </si>
  <si>
    <t>the organization performs audit on the implementation of responsible marketing</t>
  </si>
  <si>
    <t>the organization receives monitoring and evaluation from the governing body on the implementa- tion of responsible marketing</t>
  </si>
  <si>
    <t>number of consumer complaints</t>
  </si>
  <si>
    <t>number of defects detected per production batch</t>
  </si>
  <si>
    <t>Presence of a mechanism for customers to provide feedback</t>
  </si>
  <si>
    <t>Customer Feedback</t>
  </si>
  <si>
    <t>management measures to improve feedback mechanisms</t>
  </si>
  <si>
    <t>GRI PR5. Practices related to customer satisfaction, including results of surveys measuring customer satisfaction</t>
  </si>
  <si>
    <t>number of consumer complaints related to breach of privacy or loss of data within the last year</t>
  </si>
  <si>
    <t>number of complaints by regulatory bodies related to breach of consumer privacy or loss of data within the last year</t>
  </si>
  <si>
    <t>Consumer Privacy</t>
  </si>
  <si>
    <t>management effort to minimize use of hazardous substances</t>
  </si>
  <si>
    <t>Hazardous Substances Management</t>
  </si>
  <si>
    <t>Strength of policies in place to protect the rights of indigenous community members</t>
  </si>
  <si>
    <t>annual meetings held with indigenous community members</t>
  </si>
  <si>
    <t>the organization committed to accepting indigenous land rights</t>
  </si>
  <si>
    <t>response to charges of discrimination against indigenous community members</t>
  </si>
  <si>
    <t>Partnerships in research and development</t>
  </si>
  <si>
    <t>Research and Development</t>
  </si>
  <si>
    <t>investments in technology development/ technology transfer</t>
  </si>
  <si>
    <t>Number of hours effectively worked by employees (at each level of employment)</t>
  </si>
  <si>
    <t>Number of holidays effectively used by employees (at each level of employment)</t>
  </si>
  <si>
    <t xml:space="preserve">Workers voluntarily agree upon employment terms. Employment contracts stipulate wage, working time, holidays, and terms of resignation. Employ-ment contracts are comprehensible to the workers and are kept on file    </t>
  </si>
  <si>
    <t>Workers are not bonded by debts exceeding legal limits to the employer</t>
  </si>
  <si>
    <t>List and provide short description of social benefits provided to the workers (e.g., health insurance, pension fund, child care, education, accommoda- tion, etc.)</t>
  </si>
  <si>
    <t>Presence of contracts’ essential elements</t>
  </si>
  <si>
    <t>Workers have a copy of the signed contract</t>
  </si>
  <si>
    <t>Percentage of workforce hired locally</t>
  </si>
  <si>
    <t>Local Employment</t>
  </si>
  <si>
    <t>Strength of policies on local hiring preferences</t>
  </si>
  <si>
    <t>Percentage of spending on locally-based suppliers</t>
  </si>
  <si>
    <t>Local Procurement</t>
  </si>
  <si>
    <t>Days and months without sufficient food in past year</t>
  </si>
  <si>
    <t>access to domestic services (e.g., water for domestic use; electricity)</t>
  </si>
  <si>
    <t>Strength of organizational procedures for integra- ting migrant workers into the community</t>
  </si>
  <si>
    <t>Migrant Integration</t>
  </si>
  <si>
    <t>Number/percentage of injuries or fatal accidents in the organization by job qualification inside the company</t>
  </si>
  <si>
    <t>Hours of injuries per level of employees</t>
  </si>
  <si>
    <t>Presence of a formal policy concerning health and safety</t>
  </si>
  <si>
    <t>adequate general occupational safety measures</t>
  </si>
  <si>
    <t>Preventive measures and emergency protocols exist regarding accidents and injuries</t>
  </si>
  <si>
    <t>Preventive measures and emergency protocols exist regarding pesticide and chemical exposure</t>
  </si>
  <si>
    <t>appropriate protective gear required in all appli- cable situations</t>
  </si>
  <si>
    <t>number of (serious/non-serious) occupational Safety and Health administration (oSHa) viola- tions reported within the past 3 years and status of violations</t>
  </si>
  <si>
    <t>number of casualties and injuries per year ascribed to the organization</t>
  </si>
  <si>
    <t>Number of employees earning wages below poverty line</t>
  </si>
  <si>
    <t>the organization carries out a poverty alleviation program</t>
  </si>
  <si>
    <t>formalized commitment of the organization to reduce poverty</t>
  </si>
  <si>
    <t>Presence of a Quality and/or Product Safety management System such as iSo 9001:2015, british retail consortium (brc), Halal, international food Standard (ifS), iSo 10377:2013, etc.</t>
  </si>
  <si>
    <t>annual incidents of non-compliance with regulatory labeling requirements</t>
  </si>
  <si>
    <t>the number of incidents of non-compliances with regulations and/or voluntary codes concerning product and service information/ marketing/ advertising and labeling, by incidents of non- compliance with regulations resulting in a fine</t>
  </si>
  <si>
    <t>or penalty; incidents of non-compliance with regulations resulting in a warning; and incidents of non-compliance with voluntary codes</t>
  </si>
  <si>
    <t>number of individuals who resettle (voluntarily and involuntarily) that can be attributed to the organization</t>
  </si>
  <si>
    <t>Resettlement Impact</t>
  </si>
  <si>
    <t>Strength of organizational policies related to resettlement (e.g. due diligence and procedural safeguards)</t>
  </si>
  <si>
    <t>management policies related to private security personnel</t>
  </si>
  <si>
    <t>Security Management</t>
  </si>
  <si>
    <t>Number of sexual harassment incidents reported on a grievance helpline</t>
  </si>
  <si>
    <t>Sexual harassment</t>
  </si>
  <si>
    <t>Existence of clear responsibilities for matters of sexual harassment within the organization</t>
  </si>
  <si>
    <t>Efforts by the organization to reduce the risk of sexual harassment</t>
  </si>
  <si>
    <t>Participation in farmers organization</t>
  </si>
  <si>
    <t>membership in or access to a farmer organization</t>
  </si>
  <si>
    <t>Strength of written policies on community engagement at organization level</t>
  </si>
  <si>
    <t>Diversity of community stakeholder groups that engage with the organization</t>
  </si>
  <si>
    <t>number and quality of meetings with community stakeholders</t>
  </si>
  <si>
    <t>use of local intellectual property</t>
  </si>
  <si>
    <t>Complaints issued related to the non-fulfilment of promises or agreements by the organization by the local community or other stakeholders at oecD contact points or global reporting initiative</t>
  </si>
  <si>
    <t>Stakeholder Grievances</t>
  </si>
  <si>
    <t>community involvement programs and opportuni- ties as a consistent goal for schools</t>
  </si>
  <si>
    <t>Presence of provisions of local community involvement in monitoring of school activities</t>
  </si>
  <si>
    <t>evidence of quality of relationship with primary buyer (e.g., length of relationship; number of options for buyers; presence of benefits from trade; percent of harvest sold; knowledge of certifications held)</t>
  </si>
  <si>
    <t>traceability and understanding of quality standards &amp; price premiums (if they exist)</t>
  </si>
  <si>
    <t>Presence of explicit code of conduct that protect human rights of workers among suppliers</t>
  </si>
  <si>
    <t>Sufficient lead time</t>
  </si>
  <si>
    <t>reasonable volume fluctuations</t>
  </si>
  <si>
    <t>Presence of contractual instruments within the supply /value chain that ensure the distribution of the value among the actors</t>
  </si>
  <si>
    <t>Presence of interbranch / professional organizations that represent the interest of segment of the value chains</t>
  </si>
  <si>
    <t>number of reported and/or documented illegal activities</t>
  </si>
  <si>
    <t>non-compliance with regulations regarding transparency</t>
  </si>
  <si>
    <t>consumer complaints regarding transparency</t>
  </si>
  <si>
    <t>Evidence of violations of obligations to workers under labor or social security laws and employment regulations</t>
  </si>
  <si>
    <t>Lowest paid worker, compared to the minimum wage and/or living wage</t>
  </si>
  <si>
    <t>Presence of suspicious deductions on wages</t>
  </si>
  <si>
    <t>Presence of formal policies on equal opportunities</t>
  </si>
  <si>
    <t>total numbers of incidents of discrimination and actions taken</t>
  </si>
  <si>
    <t>composition of governance bodies and breakdown of employees per category according to gender, age group, minority, group membership, and other indicators of diversity</t>
  </si>
  <si>
    <t>Group</t>
  </si>
  <si>
    <t>ratio of basic salary of men to women by em- ployee category</t>
  </si>
  <si>
    <t>integration of ethical, social, environmental, and regarding gender equality criterions in purchasing policy, distribution policy, and contract signatures</t>
  </si>
  <si>
    <t>average hourly earnings of female and male employees, by occupation, age, and persons with disabilities</t>
  </si>
  <si>
    <t>Workers have access to a neutral, binding, and independent dispute resolution procedure</t>
  </si>
  <si>
    <t>Regular and documented payment of workers (weekly, bi-weekly)</t>
  </si>
  <si>
    <t>Respect of contractual agreements concerning overtime</t>
  </si>
  <si>
    <t>The organization provides flexibility</t>
  </si>
  <si>
    <t>Presence/number of serious injuries, illnesses, and unforeseen fatal casualties reported by workers and animal specialists</t>
  </si>
  <si>
    <t>Presence/number of behavioral disorders or occupational diseases reported by workers, animal specialists, and/or civil society members</t>
  </si>
  <si>
    <t>Has the organization developed project-related infrastructure with mutual community access and benefit</t>
  </si>
  <si>
    <t>Definition of a fair price, i.e., a price that covers all the production costs and returns an acceptable profit margin; this indicator can be either qualita- tive and quantitative, the latter calculated through a detailed cost assessment</t>
  </si>
  <si>
    <t>involvement in technology transfer program or projects</t>
  </si>
  <si>
    <t>Technology Transfer</t>
  </si>
  <si>
    <t>Comparative Toxic Unit for humans (CTUh)</t>
  </si>
  <si>
    <t>JRC-SSbD framework</t>
  </si>
  <si>
    <t>Comparative Toxic Unit for ecosystems (CTUe)</t>
  </si>
  <si>
    <t>Global warming potentia (GWP100)</t>
  </si>
  <si>
    <t>Ozone Depletion Potential (ODP)</t>
  </si>
  <si>
    <t>Human health effects associatedwith exposure to PM2.5</t>
  </si>
  <si>
    <t>Human exposure to U</t>
  </si>
  <si>
    <t>Tropospheric ozone concentration increase:</t>
  </si>
  <si>
    <t xml:space="preserve">Accumulated Exceedance (AE): </t>
  </si>
  <si>
    <t>Water acidification</t>
  </si>
  <si>
    <t>Fraction of nutrients reaching freshwater end compartment (P):</t>
  </si>
  <si>
    <t>Fraction of nutrients reaching marine end compartment (N):</t>
  </si>
  <si>
    <t>Soil quality index aggregating: Biotic production, Erosion resistance, Mechanical filtration, and Groundwater replenishment</t>
  </si>
  <si>
    <t>User deprivation potential (deprivation weighted water consumption)</t>
  </si>
  <si>
    <t>Abiotic resource depletion (ADP ultimate reserves)</t>
  </si>
  <si>
    <t>Abiotic resource depletion – fossil fuels (ADP-fossil)</t>
  </si>
  <si>
    <t>Fair Salary</t>
  </si>
  <si>
    <t>Forced Lbour</t>
  </si>
  <si>
    <t>Child labour</t>
  </si>
  <si>
    <t>Freedom of association and collective bargain</t>
  </si>
  <si>
    <t xml:space="preserve">Working hours </t>
  </si>
  <si>
    <t>Equal opportunities / discrimination</t>
  </si>
  <si>
    <t>Skills, knowledge and employability</t>
  </si>
  <si>
    <t>Social benefits / social security</t>
  </si>
  <si>
    <t>Smallholders including farmers</t>
  </si>
  <si>
    <t>Management of reorganization</t>
  </si>
  <si>
    <t>Employment relationships</t>
  </si>
  <si>
    <t>Human rights due diligence</t>
  </si>
  <si>
    <t>Working conditions</t>
  </si>
  <si>
    <t>Job satisfaction</t>
  </si>
  <si>
    <t>Management of workers individual health</t>
  </si>
  <si>
    <t>Noise reduction</t>
  </si>
  <si>
    <t>Measures to attract women into the workforce or to break down gender segregation in jobs</t>
  </si>
  <si>
    <t>Pay gap between executives and the average worker not excessive</t>
  </si>
  <si>
    <t>Implementation of ILO conventions</t>
  </si>
  <si>
    <t xml:space="preserve">Fair competition </t>
  </si>
  <si>
    <t>Conflicts Management</t>
  </si>
  <si>
    <t xml:space="preserve">Promoting social responsibility </t>
  </si>
  <si>
    <t>Respect of intellectual property rights</t>
  </si>
  <si>
    <t>Supplier relationship</t>
  </si>
  <si>
    <t>Whealth distribution</t>
  </si>
  <si>
    <t>Prevention and mitigation of armed conflicts</t>
  </si>
  <si>
    <t>Technology Development</t>
  </si>
  <si>
    <t>Public commitments to sustainability issues</t>
  </si>
  <si>
    <t>Contribution to economic development</t>
  </si>
  <si>
    <t>Ethical treatment of animals</t>
  </si>
  <si>
    <t>Poverty alleviation</t>
  </si>
  <si>
    <t>Taxation</t>
  </si>
  <si>
    <t>Meeting basisc needs</t>
  </si>
  <si>
    <t>Access to services and inputs</t>
  </si>
  <si>
    <t>Women's empowerment</t>
  </si>
  <si>
    <t>Land rights</t>
  </si>
  <si>
    <t>Trading relationship</t>
  </si>
  <si>
    <t>Community engagement</t>
  </si>
  <si>
    <t>Safe and healthy living conditions</t>
  </si>
  <si>
    <t>Access to material resources (water, minerals, land, biological resources)</t>
  </si>
  <si>
    <t>Respect of indigenous rights</t>
  </si>
  <si>
    <t>Access to immaterial resources (e.g., community services, intellectual property rights, freedom of expression, and access to information)</t>
  </si>
  <si>
    <t>Promotion of skills and knowledge</t>
  </si>
  <si>
    <t>Secure living conditions</t>
  </si>
  <si>
    <t>Inclusion of people with disabilities</t>
  </si>
  <si>
    <t>Nuisance reduction</t>
  </si>
  <si>
    <t>Creating and preserving decent jobs</t>
  </si>
  <si>
    <t>Delocalization and migration</t>
  </si>
  <si>
    <t>Cultural heritage</t>
  </si>
  <si>
    <t xml:space="preserve"> Access to basic needs for sustainable development</t>
  </si>
  <si>
    <t xml:space="preserve">Contribution to economic development </t>
  </si>
  <si>
    <t xml:space="preserve"> Access to infrastructure</t>
  </si>
  <si>
    <t>Child care</t>
  </si>
  <si>
    <t>Promoting community-driven development</t>
  </si>
  <si>
    <t xml:space="preserve"> Promoting gender equality </t>
  </si>
  <si>
    <t>Avoiding and addressing negative impacts on communities affected by business operations</t>
  </si>
  <si>
    <t>Responsible communication</t>
  </si>
  <si>
    <t>Consumer privacy</t>
  </si>
  <si>
    <t>Consumer product experience</t>
  </si>
  <si>
    <t>Accessibility</t>
  </si>
  <si>
    <t>Feedback mechanism</t>
  </si>
  <si>
    <t>Direct impact on basic needs (healthcare, clean water, healthy food, shelter, education)</t>
  </si>
  <si>
    <t>Impact on vulnerable consumers</t>
  </si>
  <si>
    <t>End-of-life responsibility</t>
  </si>
  <si>
    <t>Effectiveness and comfort</t>
  </si>
  <si>
    <t xml:space="preserve">Designing products to be durable and repairable  </t>
  </si>
  <si>
    <t>Ensuring access to quality healthcare</t>
  </si>
  <si>
    <t xml:space="preserve">Improving access to healthy and highly nutritious food  </t>
  </si>
  <si>
    <t>Improving access to goodquality drinking water</t>
  </si>
  <si>
    <t xml:space="preserve">Improving access to goodquality housing  </t>
  </si>
  <si>
    <t>Improving access to education and lifelong learning</t>
  </si>
  <si>
    <t>Education provided in local community</t>
  </si>
  <si>
    <t>Health issues for children</t>
  </si>
  <si>
    <t>Children concerns regarding marketing practices</t>
  </si>
  <si>
    <t xml:space="preserve">Impacts on the environment </t>
  </si>
  <si>
    <t>Australian_impact_analysis</t>
  </si>
  <si>
    <t>Changes that may reduce or increase pollution and/or carbon emissions</t>
  </si>
  <si>
    <t xml:space="preserve">Increasing or limiting economic development affecting threatened species or World Heritage sites </t>
  </si>
  <si>
    <t>Impacts on Indigenous Australians</t>
  </si>
  <si>
    <t xml:space="preserve">Measures to close the gap between Indigenous and non-Indigenous Australians </t>
  </si>
  <si>
    <t xml:space="preserve">Changes to criminal and civil laws, such as: </t>
  </si>
  <si>
    <t>Creation of new criminal or civil offences</t>
  </si>
  <si>
    <t>Amending elements of existing offences</t>
  </si>
  <si>
    <t xml:space="preserve">Changing the applicability of criminal or civil offenses </t>
  </si>
  <si>
    <t xml:space="preserve">Impacts on community organisations </t>
  </si>
  <si>
    <t xml:space="preserve">Changes to a grants process </t>
  </si>
  <si>
    <t xml:space="preserve">Changing requirements for community organisations to keep records or provide documents </t>
  </si>
  <si>
    <t>Increasing or decreasing the income or social welfare payment an individual receives</t>
  </si>
  <si>
    <t xml:space="preserve">Changing access to goods and services </t>
  </si>
  <si>
    <t xml:space="preserve">Banning products or services with adverse health outcomes </t>
  </si>
  <si>
    <t xml:space="preserve">Improving or limiting people’s access to health services or products </t>
  </si>
  <si>
    <t xml:space="preserve">changing the information available to consumers </t>
  </si>
  <si>
    <t xml:space="preserve">Improving or limiting employment opportunities </t>
  </si>
  <si>
    <t>Changing licencing or training requirements for employees in particular industries</t>
  </si>
  <si>
    <t xml:space="preserve">Incentivising healthy lifestyle changes </t>
  </si>
  <si>
    <t>impacts on the ability of businesses to compete in the market or on their incentives to compete</t>
  </si>
  <si>
    <t>creating a self-regulatory or co-regulatory regime</t>
  </si>
  <si>
    <t xml:space="preserve">changing the requirements for a licence, permit or other authorisation </t>
  </si>
  <si>
    <t xml:space="preserve">influencing the price or quantity of goods that are sold </t>
  </si>
  <si>
    <t>setting standards for product or service quality</t>
  </si>
  <si>
    <t>changing the prices or types of inputs available to businesses</t>
  </si>
  <si>
    <t>creating subsidies or cross-subsidies for businesses and/or industries</t>
  </si>
  <si>
    <t>changes to the number or type of products that businesses can offer</t>
  </si>
  <si>
    <t xml:space="preserve">banning products or industry practices </t>
  </si>
  <si>
    <t>changing the way products can be offered</t>
  </si>
  <si>
    <t xml:space="preserve">impacts on consumer demand for certain products, such as: </t>
  </si>
  <si>
    <t xml:space="preserve">compliance costs </t>
  </si>
  <si>
    <t xml:space="preserve">administrative costs </t>
  </si>
  <si>
    <t xml:space="preserve">substantive compliance costs </t>
  </si>
  <si>
    <t>delay costs</t>
  </si>
  <si>
    <t>Tool dell'excel vecchio (colonne copiate dal foglio stats vecchio)</t>
  </si>
  <si>
    <t>NGRA</t>
  </si>
  <si>
    <t>agent_network</t>
  </si>
  <si>
    <t>ivl</t>
  </si>
  <si>
    <t>NANORIGO_MCDA</t>
  </si>
  <si>
    <t>Safety_Sustainability_screening</t>
  </si>
  <si>
    <t>SLCA</t>
  </si>
  <si>
    <t>socio_economic_SSbD</t>
  </si>
  <si>
    <t>SSbD</t>
  </si>
  <si>
    <t>Tool di questo excel (funzione unique qui valori "Tool" del foglio appendix1)</t>
  </si>
  <si>
    <t>Revised common name</t>
  </si>
  <si>
    <t>Total Occurrences</t>
  </si>
  <si>
    <t>Safety Indicators</t>
  </si>
  <si>
    <t>Total (sum of steps)</t>
  </si>
  <si>
    <t>n° of Steps that consider the indicator</t>
  </si>
  <si>
    <t>Total occurrences</t>
  </si>
  <si>
    <t>n° of different tools considering it</t>
  </si>
  <si>
    <t>Dimensions</t>
  </si>
  <si>
    <t>Indicators' category</t>
  </si>
  <si>
    <t>Number of tools per indicators' category within the governance dimension</t>
  </si>
  <si>
    <t>Number of tools per indicators' category within the regulation dimension</t>
  </si>
  <si>
    <t>Number of tools per indicators' category within the economic sustainability dimension</t>
  </si>
  <si>
    <t>Number of tools per indicators' category within the social sustainability dimension</t>
  </si>
  <si>
    <t>Number of tools per indicators' category within the environmental sustainability dimension</t>
  </si>
  <si>
    <t>Environmental exposure, fate, stability and transformation</t>
  </si>
  <si>
    <t>example of wrong understanding</t>
  </si>
  <si>
    <t>Inappropriate categorisation</t>
  </si>
  <si>
    <t>example of too specific indicators'categories grouped by the research team into a broader one</t>
  </si>
  <si>
    <t>example of a too generic indictaors' caegory refined into more specific ones</t>
  </si>
  <si>
    <t>Indicators' category total occurrences within the economic sustainability dimension</t>
  </si>
  <si>
    <t>Indicators' category total occurrences within the social sustainability dimension</t>
  </si>
  <si>
    <t>Indicators' category total occurrences within the environmental sustainability dimension</t>
  </si>
  <si>
    <t>Indicators' category total occurrences within the governance dimension</t>
  </si>
  <si>
    <t>Indicators' category total occurrences within the regulation dimension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</si>
</sst>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sz val="11"/>
      <color theme="0"/>
      <name val="Calibri"/>
      <family val="2"/>
      <scheme val="minor"/>
    </font>
    <font>
      <sz val="11"/>
      <name val="Calibri"/>
      <family val="2"/>
      <scheme val="minor"/>
    </font>
    <font>
      <sz val="11"/>
      <color rgb="FF000000"/>
      <name val="Calibri"/>
      <family val="2"/>
      <scheme val="minor"/>
    </font>
    <font>
      <sz val="11"/>
      <name val="Calibri"/>
      <family val="2"/>
    </font>
    <font>
      <sz val="11"/>
      <color rgb="FF000000"/>
      <name val="Calibri"/>
      <family val="2"/>
    </font>
    <font>
      <sz val="11"/>
      <color rgb="FF242424"/>
      <name val="Calibri"/>
      <family val="2"/>
      <scheme val="minor"/>
    </font>
    <font>
      <sz val="11"/>
      <color rgb="FF242424"/>
      <name val="Aptos Narrow"/>
      <charset val="1"/>
    </font>
    <font>
      <u/>
      <sz val="11"/>
      <color theme="10"/>
      <name val="Calibri"/>
      <family val="2"/>
      <scheme val="minor"/>
    </font>
    <font>
      <b/>
      <sz val="11"/>
      <color theme="0"/>
      <name val="Calibri"/>
      <family val="2"/>
    </font>
    <font>
      <sz val="8"/>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s>
  <fills count="8">
    <fill>
      <patternFill patternType="none"/>
    </fill>
    <fill>
      <patternFill patternType="gray125"/>
    </fill>
    <fill>
      <patternFill patternType="solid">
        <fgColor theme="8" tint="-0.249977111117893"/>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5" tint="0.59999389629810485"/>
        <bgColor indexed="64"/>
      </patternFill>
    </fill>
    <fill>
      <patternFill patternType="solid">
        <fgColor theme="4"/>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rgb="FF000000"/>
      </right>
      <top/>
      <bottom/>
      <diagonal/>
    </border>
    <border>
      <left style="thin">
        <color rgb="FF000000"/>
      </left>
      <right/>
      <top/>
      <bottom/>
      <diagonal/>
    </border>
    <border>
      <left/>
      <right/>
      <top style="thin">
        <color theme="8"/>
      </top>
      <bottom style="thin">
        <color theme="8"/>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9" fillId="0" borderId="0" applyNumberFormat="0" applyFill="0" applyBorder="0" applyAlignment="0" applyProtection="0"/>
  </cellStyleXfs>
  <cellXfs count="73">
    <xf numFmtId="0" fontId="0" fillId="0" borderId="0" xfId="0"/>
    <xf numFmtId="0" fontId="1" fillId="0" borderId="3" xfId="0" applyFont="1" applyBorder="1" applyAlignment="1">
      <alignment horizontal="left" wrapText="1"/>
    </xf>
    <xf numFmtId="0" fontId="1" fillId="0" borderId="1" xfId="0" applyFont="1" applyBorder="1" applyAlignment="1">
      <alignment horizontal="left" wrapText="1"/>
    </xf>
    <xf numFmtId="0" fontId="2" fillId="0" borderId="1" xfId="0" applyFont="1" applyBorder="1" applyAlignment="1">
      <alignment horizontal="left" wrapText="1"/>
    </xf>
    <xf numFmtId="0" fontId="5" fillId="0" borderId="1" xfId="0" applyFont="1" applyBorder="1" applyAlignment="1">
      <alignment horizontal="left" vertical="top" wrapText="1"/>
    </xf>
    <xf numFmtId="0" fontId="10" fillId="2" borderId="7" xfId="0" applyFont="1" applyFill="1" applyBorder="1" applyAlignment="1">
      <alignment horizontal="left" vertical="top"/>
    </xf>
    <xf numFmtId="0" fontId="6" fillId="0" borderId="1" xfId="0" applyFont="1" applyBorder="1" applyAlignment="1">
      <alignment horizontal="left" vertical="top" wrapText="1"/>
    </xf>
    <xf numFmtId="0" fontId="0" fillId="0" borderId="1" xfId="0" applyBorder="1" applyAlignment="1">
      <alignment horizontal="left"/>
    </xf>
    <xf numFmtId="0" fontId="10" fillId="2" borderId="8" xfId="0" applyFont="1" applyFill="1" applyBorder="1" applyAlignment="1">
      <alignment horizontal="left" vertical="top"/>
    </xf>
    <xf numFmtId="0" fontId="1" fillId="0" borderId="6" xfId="0" applyFont="1" applyBorder="1" applyAlignment="1">
      <alignment horizontal="left" wrapText="1"/>
    </xf>
    <xf numFmtId="0" fontId="6" fillId="0" borderId="1" xfId="0" applyFont="1" applyBorder="1" applyAlignment="1">
      <alignment horizontal="left" wrapText="1"/>
    </xf>
    <xf numFmtId="0" fontId="10" fillId="0" borderId="1" xfId="0" applyFont="1" applyBorder="1" applyAlignment="1">
      <alignment horizontal="left" vertical="top" wrapText="1"/>
    </xf>
    <xf numFmtId="0" fontId="4" fillId="0" borderId="1" xfId="0" applyFont="1" applyBorder="1" applyAlignment="1">
      <alignment horizontal="left" wrapText="1"/>
    </xf>
    <xf numFmtId="0" fontId="7" fillId="0" borderId="1" xfId="0" applyFont="1" applyBorder="1" applyAlignment="1">
      <alignment horizontal="left" wrapText="1"/>
    </xf>
    <xf numFmtId="0" fontId="5" fillId="0" borderId="1" xfId="0" applyFont="1" applyBorder="1" applyAlignment="1">
      <alignment horizontal="left" wrapText="1"/>
    </xf>
    <xf numFmtId="0" fontId="1" fillId="0" borderId="5" xfId="0" applyFont="1" applyBorder="1" applyAlignment="1">
      <alignment horizontal="left" wrapText="1"/>
    </xf>
    <xf numFmtId="0" fontId="3" fillId="0" borderId="5" xfId="1" applyFont="1" applyFill="1" applyBorder="1" applyAlignment="1">
      <alignment horizontal="left" wrapText="1"/>
    </xf>
    <xf numFmtId="0" fontId="8" fillId="0" borderId="6" xfId="0" applyFont="1" applyBorder="1" applyAlignment="1">
      <alignment horizontal="left" wrapText="1"/>
    </xf>
    <xf numFmtId="0" fontId="1" fillId="0" borderId="4" xfId="0" applyFont="1" applyBorder="1" applyAlignment="1">
      <alignment horizontal="left" wrapText="1"/>
    </xf>
    <xf numFmtId="0" fontId="0" fillId="0" borderId="6" xfId="0" applyBorder="1" applyAlignment="1">
      <alignment horizontal="left" wrapText="1"/>
    </xf>
    <xf numFmtId="0" fontId="0" fillId="0" borderId="1" xfId="0" applyBorder="1" applyAlignment="1">
      <alignment horizontal="left" wrapText="1"/>
    </xf>
    <xf numFmtId="0" fontId="0" fillId="0" borderId="4" xfId="0" applyBorder="1" applyAlignment="1">
      <alignment horizontal="left" wrapText="1"/>
    </xf>
    <xf numFmtId="0" fontId="0" fillId="0" borderId="3" xfId="0" applyBorder="1" applyAlignment="1">
      <alignment horizontal="left" wrapText="1"/>
    </xf>
    <xf numFmtId="0" fontId="1" fillId="0" borderId="2" xfId="0" applyFont="1" applyBorder="1" applyAlignment="1">
      <alignment horizontal="left" wrapText="1"/>
    </xf>
    <xf numFmtId="0" fontId="0" fillId="0" borderId="5" xfId="0" applyBorder="1" applyAlignment="1">
      <alignment horizontal="left" wrapText="1"/>
    </xf>
    <xf numFmtId="0" fontId="0" fillId="0" borderId="2" xfId="0" applyBorder="1" applyAlignment="1">
      <alignment horizontal="left" wrapText="1"/>
    </xf>
    <xf numFmtId="0" fontId="0" fillId="0" borderId="6" xfId="0" applyBorder="1" applyAlignment="1">
      <alignment horizontal="left"/>
    </xf>
    <xf numFmtId="0" fontId="4" fillId="0" borderId="1" xfId="0" applyFont="1" applyBorder="1" applyAlignment="1">
      <alignment horizontal="left" vertical="center" wrapText="1"/>
    </xf>
    <xf numFmtId="0" fontId="0" fillId="0" borderId="6" xfId="0" applyBorder="1"/>
    <xf numFmtId="0" fontId="0" fillId="0" borderId="6" xfId="0" applyBorder="1" applyAlignment="1">
      <alignment wrapText="1"/>
    </xf>
    <xf numFmtId="0" fontId="0" fillId="0" borderId="9" xfId="0" applyBorder="1"/>
    <xf numFmtId="0" fontId="0" fillId="0" borderId="0" xfId="0" applyAlignment="1">
      <alignment wrapText="1"/>
    </xf>
    <xf numFmtId="0" fontId="0" fillId="3" borderId="9" xfId="0" applyFill="1" applyBorder="1" applyAlignment="1">
      <alignment wrapText="1"/>
    </xf>
    <xf numFmtId="0" fontId="0" fillId="0" borderId="9" xfId="0" applyBorder="1" applyAlignment="1">
      <alignment wrapText="1"/>
    </xf>
    <xf numFmtId="0" fontId="0" fillId="3" borderId="0" xfId="0" applyFill="1" applyAlignment="1">
      <alignment wrapText="1"/>
    </xf>
    <xf numFmtId="0" fontId="0" fillId="4" borderId="0" xfId="0" applyFill="1" applyAlignment="1">
      <alignment wrapText="1"/>
    </xf>
    <xf numFmtId="0" fontId="0" fillId="4" borderId="10" xfId="0" applyFill="1" applyBorder="1" applyAlignment="1">
      <alignment wrapText="1"/>
    </xf>
    <xf numFmtId="0" fontId="0" fillId="0" borderId="10" xfId="0" applyBorder="1"/>
    <xf numFmtId="0" fontId="12" fillId="5" borderId="11" xfId="0" applyFont="1" applyFill="1" applyBorder="1" applyAlignment="1">
      <alignment horizontal="center" vertical="center" wrapText="1"/>
    </xf>
    <xf numFmtId="0" fontId="0" fillId="6" borderId="0" xfId="0" applyFill="1" applyAlignment="1">
      <alignment wrapText="1"/>
    </xf>
    <xf numFmtId="0" fontId="12" fillId="3" borderId="0" xfId="0" applyFont="1" applyFill="1" applyAlignment="1">
      <alignment horizontal="center"/>
    </xf>
    <xf numFmtId="0" fontId="0" fillId="3" borderId="0" xfId="0" applyFill="1" applyAlignment="1">
      <alignment textRotation="180" wrapText="1"/>
    </xf>
    <xf numFmtId="0" fontId="13" fillId="0" borderId="0" xfId="0" applyFont="1"/>
    <xf numFmtId="0" fontId="0" fillId="0" borderId="13" xfId="0" applyBorder="1" applyAlignment="1">
      <alignment horizontal="left" wrapText="1"/>
    </xf>
    <xf numFmtId="0" fontId="0" fillId="0" borderId="14" xfId="0" applyBorder="1" applyAlignment="1">
      <alignment horizontal="left" wrapText="1"/>
    </xf>
    <xf numFmtId="0" fontId="1" fillId="0" borderId="15" xfId="0" applyFont="1" applyBorder="1" applyAlignment="1">
      <alignment horizontal="left" wrapText="1"/>
    </xf>
    <xf numFmtId="0" fontId="1" fillId="0" borderId="16" xfId="0" applyFont="1"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1" fillId="0" borderId="19" xfId="0" applyFont="1" applyBorder="1" applyAlignment="1">
      <alignment horizontal="left" wrapText="1"/>
    </xf>
    <xf numFmtId="0" fontId="0" fillId="0" borderId="20" xfId="0" applyBorder="1" applyAlignment="1">
      <alignment horizontal="left" wrapText="1"/>
    </xf>
    <xf numFmtId="0" fontId="0" fillId="0" borderId="21" xfId="0" applyBorder="1" applyAlignment="1">
      <alignment horizontal="left" wrapText="1"/>
    </xf>
    <xf numFmtId="0" fontId="0" fillId="0" borderId="16" xfId="0" applyBorder="1" applyAlignment="1">
      <alignment horizontal="left" wrapText="1"/>
    </xf>
    <xf numFmtId="0" fontId="0" fillId="0" borderId="19" xfId="0" applyBorder="1" applyAlignment="1">
      <alignment horizontal="left" wrapText="1"/>
    </xf>
    <xf numFmtId="0" fontId="0" fillId="0" borderId="7" xfId="0" applyBorder="1" applyAlignment="1">
      <alignment horizontal="left" wrapText="1"/>
    </xf>
    <xf numFmtId="0" fontId="0" fillId="0" borderId="22" xfId="0" applyBorder="1" applyAlignment="1">
      <alignment horizontal="left" wrapText="1"/>
    </xf>
    <xf numFmtId="0" fontId="0" fillId="0" borderId="25" xfId="0" applyBorder="1" applyAlignment="1">
      <alignment horizontal="left" wrapText="1"/>
    </xf>
    <xf numFmtId="0" fontId="0" fillId="0" borderId="26" xfId="0" applyBorder="1" applyAlignment="1">
      <alignment horizontal="left" wrapText="1"/>
    </xf>
    <xf numFmtId="0" fontId="0" fillId="0" borderId="27" xfId="0" applyBorder="1" applyAlignment="1">
      <alignment horizontal="left" wrapText="1"/>
    </xf>
    <xf numFmtId="0" fontId="0" fillId="0" borderId="28" xfId="0" applyBorder="1" applyAlignment="1">
      <alignment horizontal="left" wrapText="1"/>
    </xf>
    <xf numFmtId="0" fontId="0" fillId="0" borderId="12" xfId="0" applyBorder="1" applyAlignment="1">
      <alignment horizontal="left" wrapText="1"/>
    </xf>
    <xf numFmtId="0" fontId="0" fillId="0" borderId="29" xfId="0" applyBorder="1" applyAlignment="1">
      <alignment horizontal="left" wrapText="1"/>
    </xf>
    <xf numFmtId="0" fontId="0" fillId="0" borderId="30" xfId="0" applyBorder="1" applyAlignment="1">
      <alignment horizontal="left" wrapText="1"/>
    </xf>
    <xf numFmtId="0" fontId="0" fillId="0" borderId="31" xfId="0" applyBorder="1" applyAlignment="1">
      <alignment horizontal="left" wrapText="1"/>
    </xf>
    <xf numFmtId="0" fontId="0" fillId="0" borderId="32" xfId="0" applyBorder="1" applyAlignment="1">
      <alignment horizontal="left" wrapText="1"/>
    </xf>
    <xf numFmtId="0" fontId="0" fillId="0" borderId="33" xfId="0" applyBorder="1" applyAlignment="1">
      <alignment horizontal="left" wrapText="1"/>
    </xf>
    <xf numFmtId="0" fontId="12" fillId="7" borderId="34" xfId="0" applyFont="1" applyFill="1" applyBorder="1" applyAlignment="1">
      <alignment vertical="top"/>
    </xf>
    <xf numFmtId="0" fontId="10" fillId="7" borderId="35" xfId="0" applyFont="1" applyFill="1" applyBorder="1" applyAlignment="1">
      <alignment horizontal="left" vertical="top"/>
    </xf>
    <xf numFmtId="0" fontId="10" fillId="7" borderId="36" xfId="0" applyFont="1" applyFill="1" applyBorder="1" applyAlignment="1">
      <alignment horizontal="left" vertical="top"/>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14" fillId="2" borderId="0" xfId="0" applyFont="1" applyFill="1" applyAlignment="1">
      <alignment horizontal="center"/>
    </xf>
  </cellXfs>
  <cellStyles count="2">
    <cellStyle name="Hyperlink" xfId="1" builtinId="8"/>
    <cellStyle name="Normal" xfId="0" builtinId="0"/>
  </cellStyles>
  <dxfs count="75">
    <dxf>
      <font>
        <color rgb="FF006100"/>
      </font>
      <fill>
        <patternFill>
          <bgColor rgb="FFC6EF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dxf>
    <dxf>
      <numFmt numFmtId="0" formatCode="General"/>
    </dxf>
    <dxf>
      <numFmt numFmtId="0" formatCode="General"/>
      <border>
        <left style="thin">
          <color rgb="FF000000"/>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right style="thin">
          <color rgb="FF000000"/>
        </right>
      </border>
    </dxf>
    <dxf>
      <fill>
        <patternFill patternType="solid">
          <fgColor indexed="64"/>
          <bgColor theme="4" tint="0.39997558519241921"/>
        </patternFill>
      </fill>
      <alignment horizontal="general" vertical="bottom" textRotation="0" wrapText="1" indent="0" justifyLastLine="0" shrinkToFit="0" readingOrder="0"/>
    </dxf>
    <dxf>
      <numFmt numFmtId="0" formatCode="General"/>
    </dxf>
    <dxf>
      <numFmt numFmtId="0" formatCode="General"/>
      <border>
        <left style="thin">
          <color rgb="FF000000"/>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right style="thin">
          <color rgb="FF000000"/>
        </right>
      </border>
    </dxf>
    <dxf>
      <fill>
        <patternFill patternType="solid">
          <fgColor indexed="64"/>
          <bgColor theme="4" tint="0.39997558519241921"/>
        </patternFill>
      </fill>
      <alignment horizontal="general" vertical="bottom" textRotation="0" wrapText="1" indent="0" justifyLastLine="0" shrinkToFit="0" readingOrder="0"/>
    </dxf>
    <dxf>
      <numFmt numFmtId="0" formatCode="General"/>
    </dxf>
    <dxf>
      <numFmt numFmtId="0" formatCode="General"/>
    </dxf>
    <dxf>
      <numFmt numFmtId="0" formatCode="General"/>
      <border>
        <right style="thin">
          <color rgb="FF000000"/>
        </righ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border>
        <right style="thin">
          <color rgb="FF000000"/>
        </right>
      </border>
    </dxf>
    <dxf>
      <border>
        <right style="thin">
          <color rgb="FF000000"/>
        </right>
      </border>
    </dxf>
    <dxf>
      <alignment wrapText="1"/>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none"/>
      </font>
      <fill>
        <patternFill patternType="solid">
          <fgColor indexed="64"/>
          <bgColor theme="8" tint="-0.249977111117893"/>
        </patternFill>
      </fill>
      <alignment horizontal="left"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Environmental sustainability dimension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env!$F$2</c:f>
              <c:strCache>
                <c:ptCount val="1"/>
                <c:pt idx="0">
                  <c:v>Number of tools per indicators' category within the environmental sustainability dimension</c:v>
                </c:pt>
              </c:strCache>
            </c:strRef>
          </c:tx>
          <c:spPr>
            <a:solidFill>
              <a:schemeClr val="accent1"/>
            </a:solidFill>
            <a:ln>
              <a:noFill/>
            </a:ln>
            <a:effectLst/>
          </c:spPr>
          <c:invertIfNegative val="0"/>
          <c:cat>
            <c:strRef>
              <c:f>env!$E$3:$E$41</c:f>
              <c:strCache>
                <c:ptCount val="39"/>
                <c:pt idx="0">
                  <c:v>Emissions</c:v>
                </c:pt>
                <c:pt idx="1">
                  <c:v>Waste production and management</c:v>
                </c:pt>
                <c:pt idx="2">
                  <c:v>Resource Efficiency</c:v>
                </c:pt>
                <c:pt idx="3">
                  <c:v>Energy Consumption</c:v>
                </c:pt>
                <c:pt idx="4">
                  <c:v>Circular Economy</c:v>
                </c:pt>
                <c:pt idx="5">
                  <c:v>Water Consumption</c:v>
                </c:pt>
                <c:pt idx="6">
                  <c:v>Climate Change</c:v>
                </c:pt>
                <c:pt idx="7">
                  <c:v>Critical materials</c:v>
                </c:pt>
                <c:pt idx="8">
                  <c:v>Eco-Toxicity</c:v>
                </c:pt>
                <c:pt idx="9">
                  <c:v>Soil Quality</c:v>
                </c:pt>
                <c:pt idx="10">
                  <c:v>Ozone depletion</c:v>
                </c:pt>
                <c:pt idx="11">
                  <c:v>Environmental exposure, fate, stability and transformation</c:v>
                </c:pt>
                <c:pt idx="12">
                  <c:v>Functionality</c:v>
                </c:pt>
                <c:pt idx="13">
                  <c:v>Land Consumption</c:v>
                </c:pt>
                <c:pt idx="14">
                  <c:v>Air Quality</c:v>
                </c:pt>
                <c:pt idx="15">
                  <c:v>Environment resilience and vulnerability</c:v>
                </c:pt>
                <c:pt idx="16">
                  <c:v>Persistent, bioaccumulative and toxic</c:v>
                </c:pt>
                <c:pt idx="17">
                  <c:v>Hazardous substances or materials</c:v>
                </c:pt>
                <c:pt idx="18">
                  <c:v>Biodiversity</c:v>
                </c:pt>
                <c:pt idx="19">
                  <c:v>Eutrophication</c:v>
                </c:pt>
                <c:pt idx="20">
                  <c:v>Animal Welfare</c:v>
                </c:pt>
                <c:pt idx="21">
                  <c:v>Process Optimization</c:v>
                </c:pt>
                <c:pt idx="22">
                  <c:v>Human Toxicity</c:v>
                </c:pt>
                <c:pt idx="23">
                  <c:v>Packaging optimization</c:v>
                </c:pt>
                <c:pt idx="24">
                  <c:v>Water Pollution</c:v>
                </c:pt>
                <c:pt idx="25">
                  <c:v>Renewable resources</c:v>
                </c:pt>
                <c:pt idx="26">
                  <c:v>Corporate Social Responsibility</c:v>
                </c:pt>
                <c:pt idx="27">
                  <c:v>Renewable Energy</c:v>
                </c:pt>
                <c:pt idx="28">
                  <c:v>Contribution to SDGs </c:v>
                </c:pt>
                <c:pt idx="29">
                  <c:v>Innovation and R&amp;D</c:v>
                </c:pt>
                <c:pt idx="30">
                  <c:v>Market dimension and Application Potential</c:v>
                </c:pt>
                <c:pt idx="31">
                  <c:v>Social improvement</c:v>
                </c:pt>
                <c:pt idx="32">
                  <c:v>Chemical/material within the scope of availalbe legislations</c:v>
                </c:pt>
                <c:pt idx="33">
                  <c:v>Remediation of contamination activities/sites</c:v>
                </c:pt>
                <c:pt idx="34">
                  <c:v>Asset integrity and critical incident management</c:v>
                </c:pt>
                <c:pt idx="35">
                  <c:v>Manufacturing Comparison</c:v>
                </c:pt>
                <c:pt idx="36">
                  <c:v>Habitat diversity and connectivity</c:v>
                </c:pt>
                <c:pt idx="37">
                  <c:v>Use of bio-based materials</c:v>
                </c:pt>
                <c:pt idx="38">
                  <c:v>Water acidification</c:v>
                </c:pt>
              </c:strCache>
            </c:strRef>
          </c:cat>
          <c:val>
            <c:numRef>
              <c:f>env!$F$3:$F$41</c:f>
              <c:numCache>
                <c:formatCode>General</c:formatCode>
                <c:ptCount val="39"/>
                <c:pt idx="0">
                  <c:v>11</c:v>
                </c:pt>
                <c:pt idx="1">
                  <c:v>11</c:v>
                </c:pt>
                <c:pt idx="2">
                  <c:v>11</c:v>
                </c:pt>
                <c:pt idx="3">
                  <c:v>10</c:v>
                </c:pt>
                <c:pt idx="4">
                  <c:v>8</c:v>
                </c:pt>
                <c:pt idx="5">
                  <c:v>8</c:v>
                </c:pt>
                <c:pt idx="6">
                  <c:v>8</c:v>
                </c:pt>
                <c:pt idx="7">
                  <c:v>8</c:v>
                </c:pt>
                <c:pt idx="8">
                  <c:v>5</c:v>
                </c:pt>
                <c:pt idx="9">
                  <c:v>5</c:v>
                </c:pt>
                <c:pt idx="10">
                  <c:v>5</c:v>
                </c:pt>
                <c:pt idx="11">
                  <c:v>4</c:v>
                </c:pt>
                <c:pt idx="12">
                  <c:v>4</c:v>
                </c:pt>
                <c:pt idx="13">
                  <c:v>4</c:v>
                </c:pt>
                <c:pt idx="14">
                  <c:v>4</c:v>
                </c:pt>
                <c:pt idx="15">
                  <c:v>4</c:v>
                </c:pt>
                <c:pt idx="16">
                  <c:v>3</c:v>
                </c:pt>
                <c:pt idx="17">
                  <c:v>3</c:v>
                </c:pt>
                <c:pt idx="18">
                  <c:v>3</c:v>
                </c:pt>
                <c:pt idx="19">
                  <c:v>3</c:v>
                </c:pt>
                <c:pt idx="20">
                  <c:v>3</c:v>
                </c:pt>
                <c:pt idx="21">
                  <c:v>3</c:v>
                </c:pt>
                <c:pt idx="22">
                  <c:v>2</c:v>
                </c:pt>
                <c:pt idx="23">
                  <c:v>2</c:v>
                </c:pt>
                <c:pt idx="24">
                  <c:v>2</c:v>
                </c:pt>
                <c:pt idx="25">
                  <c:v>2</c:v>
                </c:pt>
                <c:pt idx="26">
                  <c:v>1</c:v>
                </c:pt>
                <c:pt idx="27">
                  <c:v>1</c:v>
                </c:pt>
                <c:pt idx="28">
                  <c:v>1</c:v>
                </c:pt>
                <c:pt idx="29">
                  <c:v>1</c:v>
                </c:pt>
                <c:pt idx="30">
                  <c:v>1</c:v>
                </c:pt>
                <c:pt idx="31">
                  <c:v>1</c:v>
                </c:pt>
                <c:pt idx="32">
                  <c:v>1</c:v>
                </c:pt>
                <c:pt idx="33">
                  <c:v>1</c:v>
                </c:pt>
                <c:pt idx="34">
                  <c:v>1</c:v>
                </c:pt>
                <c:pt idx="35">
                  <c:v>1</c:v>
                </c:pt>
                <c:pt idx="36">
                  <c:v>1</c:v>
                </c:pt>
                <c:pt idx="37">
                  <c:v>1</c:v>
                </c:pt>
                <c:pt idx="38">
                  <c:v>1</c:v>
                </c:pt>
              </c:numCache>
            </c:numRef>
          </c:val>
          <c:extLst>
            <c:ext xmlns:c16="http://schemas.microsoft.com/office/drawing/2014/chart" uri="{C3380CC4-5D6E-409C-BE32-E72D297353CC}">
              <c16:uniqueId val="{00000000-108F-473B-B912-78ACC4B7F5DF}"/>
            </c:ext>
          </c:extLst>
        </c:ser>
        <c:ser>
          <c:idx val="1"/>
          <c:order val="1"/>
          <c:tx>
            <c:strRef>
              <c:f>env!$G$2</c:f>
              <c:strCache>
                <c:ptCount val="1"/>
                <c:pt idx="0">
                  <c:v>Indicators' category total occurrences within the environmental sustainability dimension</c:v>
                </c:pt>
              </c:strCache>
            </c:strRef>
          </c:tx>
          <c:spPr>
            <a:solidFill>
              <a:schemeClr val="accent2"/>
            </a:solidFill>
            <a:ln>
              <a:noFill/>
            </a:ln>
            <a:effectLst/>
          </c:spPr>
          <c:invertIfNegative val="0"/>
          <c:cat>
            <c:strRef>
              <c:f>env!$E$3:$E$41</c:f>
              <c:strCache>
                <c:ptCount val="39"/>
                <c:pt idx="0">
                  <c:v>Emissions</c:v>
                </c:pt>
                <c:pt idx="1">
                  <c:v>Waste production and management</c:v>
                </c:pt>
                <c:pt idx="2">
                  <c:v>Resource Efficiency</c:v>
                </c:pt>
                <c:pt idx="3">
                  <c:v>Energy Consumption</c:v>
                </c:pt>
                <c:pt idx="4">
                  <c:v>Circular Economy</c:v>
                </c:pt>
                <c:pt idx="5">
                  <c:v>Water Consumption</c:v>
                </c:pt>
                <c:pt idx="6">
                  <c:v>Climate Change</c:v>
                </c:pt>
                <c:pt idx="7">
                  <c:v>Critical materials</c:v>
                </c:pt>
                <c:pt idx="8">
                  <c:v>Eco-Toxicity</c:v>
                </c:pt>
                <c:pt idx="9">
                  <c:v>Soil Quality</c:v>
                </c:pt>
                <c:pt idx="10">
                  <c:v>Ozone depletion</c:v>
                </c:pt>
                <c:pt idx="11">
                  <c:v>Environmental exposure, fate, stability and transformation</c:v>
                </c:pt>
                <c:pt idx="12">
                  <c:v>Functionality</c:v>
                </c:pt>
                <c:pt idx="13">
                  <c:v>Land Consumption</c:v>
                </c:pt>
                <c:pt idx="14">
                  <c:v>Air Quality</c:v>
                </c:pt>
                <c:pt idx="15">
                  <c:v>Environment resilience and vulnerability</c:v>
                </c:pt>
                <c:pt idx="16">
                  <c:v>Persistent, bioaccumulative and toxic</c:v>
                </c:pt>
                <c:pt idx="17">
                  <c:v>Hazardous substances or materials</c:v>
                </c:pt>
                <c:pt idx="18">
                  <c:v>Biodiversity</c:v>
                </c:pt>
                <c:pt idx="19">
                  <c:v>Eutrophication</c:v>
                </c:pt>
                <c:pt idx="20">
                  <c:v>Animal Welfare</c:v>
                </c:pt>
                <c:pt idx="21">
                  <c:v>Process Optimization</c:v>
                </c:pt>
                <c:pt idx="22">
                  <c:v>Human Toxicity</c:v>
                </c:pt>
                <c:pt idx="23">
                  <c:v>Packaging optimization</c:v>
                </c:pt>
                <c:pt idx="24">
                  <c:v>Water Pollution</c:v>
                </c:pt>
                <c:pt idx="25">
                  <c:v>Renewable resources</c:v>
                </c:pt>
                <c:pt idx="26">
                  <c:v>Corporate Social Responsibility</c:v>
                </c:pt>
                <c:pt idx="27">
                  <c:v>Renewable Energy</c:v>
                </c:pt>
                <c:pt idx="28">
                  <c:v>Contribution to SDGs </c:v>
                </c:pt>
                <c:pt idx="29">
                  <c:v>Innovation and R&amp;D</c:v>
                </c:pt>
                <c:pt idx="30">
                  <c:v>Market dimension and Application Potential</c:v>
                </c:pt>
                <c:pt idx="31">
                  <c:v>Social improvement</c:v>
                </c:pt>
                <c:pt idx="32">
                  <c:v>Chemical/material within the scope of availalbe legislations</c:v>
                </c:pt>
                <c:pt idx="33">
                  <c:v>Remediation of contamination activities/sites</c:v>
                </c:pt>
                <c:pt idx="34">
                  <c:v>Asset integrity and critical incident management</c:v>
                </c:pt>
                <c:pt idx="35">
                  <c:v>Manufacturing Comparison</c:v>
                </c:pt>
                <c:pt idx="36">
                  <c:v>Habitat diversity and connectivity</c:v>
                </c:pt>
                <c:pt idx="37">
                  <c:v>Use of bio-based materials</c:v>
                </c:pt>
                <c:pt idx="38">
                  <c:v>Water acidification</c:v>
                </c:pt>
              </c:strCache>
            </c:strRef>
          </c:cat>
          <c:val>
            <c:numRef>
              <c:f>env!$G$3:$G$41</c:f>
              <c:numCache>
                <c:formatCode>General</c:formatCode>
                <c:ptCount val="39"/>
                <c:pt idx="0">
                  <c:v>42</c:v>
                </c:pt>
                <c:pt idx="1">
                  <c:v>36</c:v>
                </c:pt>
                <c:pt idx="2">
                  <c:v>15</c:v>
                </c:pt>
                <c:pt idx="3">
                  <c:v>20</c:v>
                </c:pt>
                <c:pt idx="4">
                  <c:v>31</c:v>
                </c:pt>
                <c:pt idx="5">
                  <c:v>18</c:v>
                </c:pt>
                <c:pt idx="6">
                  <c:v>13</c:v>
                </c:pt>
                <c:pt idx="7">
                  <c:v>8</c:v>
                </c:pt>
                <c:pt idx="8">
                  <c:v>13</c:v>
                </c:pt>
                <c:pt idx="9">
                  <c:v>8</c:v>
                </c:pt>
                <c:pt idx="10">
                  <c:v>6</c:v>
                </c:pt>
                <c:pt idx="11">
                  <c:v>11</c:v>
                </c:pt>
                <c:pt idx="12">
                  <c:v>9</c:v>
                </c:pt>
                <c:pt idx="13">
                  <c:v>6</c:v>
                </c:pt>
                <c:pt idx="14">
                  <c:v>5</c:v>
                </c:pt>
                <c:pt idx="15">
                  <c:v>4</c:v>
                </c:pt>
                <c:pt idx="16">
                  <c:v>7</c:v>
                </c:pt>
                <c:pt idx="17">
                  <c:v>7</c:v>
                </c:pt>
                <c:pt idx="18">
                  <c:v>7</c:v>
                </c:pt>
                <c:pt idx="19">
                  <c:v>5</c:v>
                </c:pt>
                <c:pt idx="20">
                  <c:v>4</c:v>
                </c:pt>
                <c:pt idx="21">
                  <c:v>3</c:v>
                </c:pt>
                <c:pt idx="22">
                  <c:v>5</c:v>
                </c:pt>
                <c:pt idx="23">
                  <c:v>4</c:v>
                </c:pt>
                <c:pt idx="24">
                  <c:v>2</c:v>
                </c:pt>
                <c:pt idx="25">
                  <c:v>2</c:v>
                </c:pt>
                <c:pt idx="26">
                  <c:v>3</c:v>
                </c:pt>
                <c:pt idx="27">
                  <c:v>2</c:v>
                </c:pt>
                <c:pt idx="28">
                  <c:v>1</c:v>
                </c:pt>
                <c:pt idx="29">
                  <c:v>1</c:v>
                </c:pt>
                <c:pt idx="30">
                  <c:v>1</c:v>
                </c:pt>
                <c:pt idx="31">
                  <c:v>1</c:v>
                </c:pt>
                <c:pt idx="32">
                  <c:v>1</c:v>
                </c:pt>
                <c:pt idx="33">
                  <c:v>1</c:v>
                </c:pt>
                <c:pt idx="34">
                  <c:v>1</c:v>
                </c:pt>
                <c:pt idx="35">
                  <c:v>1</c:v>
                </c:pt>
                <c:pt idx="36">
                  <c:v>1</c:v>
                </c:pt>
                <c:pt idx="37">
                  <c:v>1</c:v>
                </c:pt>
                <c:pt idx="38">
                  <c:v>1</c:v>
                </c:pt>
              </c:numCache>
            </c:numRef>
          </c:val>
          <c:extLst>
            <c:ext xmlns:c16="http://schemas.microsoft.com/office/drawing/2014/chart" uri="{C3380CC4-5D6E-409C-BE32-E72D297353CC}">
              <c16:uniqueId val="{00000001-108F-473B-B912-78ACC4B7F5DF}"/>
            </c:ext>
          </c:extLst>
        </c:ser>
        <c:dLbls>
          <c:showLegendKey val="0"/>
          <c:showVal val="0"/>
          <c:showCatName val="0"/>
          <c:showSerName val="0"/>
          <c:showPercent val="0"/>
          <c:showBubbleSize val="0"/>
        </c:dLbls>
        <c:gapWidth val="219"/>
        <c:overlap val="-27"/>
        <c:axId val="756118736"/>
        <c:axId val="756118320"/>
      </c:barChart>
      <c:catAx>
        <c:axId val="7561187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Indicators' category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6118320"/>
        <c:crosses val="autoZero"/>
        <c:auto val="1"/>
        <c:lblAlgn val="ctr"/>
        <c:lblOffset val="100"/>
        <c:noMultiLvlLbl val="0"/>
      </c:catAx>
      <c:valAx>
        <c:axId val="756118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6118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Social sustainability dimension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soc!$C$3</c:f>
              <c:strCache>
                <c:ptCount val="1"/>
                <c:pt idx="0">
                  <c:v>Number of tools per indicators' category within the social sustainability dimension</c:v>
                </c:pt>
              </c:strCache>
            </c:strRef>
          </c:tx>
          <c:spPr>
            <a:solidFill>
              <a:schemeClr val="accent1"/>
            </a:solidFill>
            <a:ln>
              <a:noFill/>
            </a:ln>
            <a:effectLst/>
          </c:spPr>
          <c:invertIfNegative val="0"/>
          <c:cat>
            <c:strRef>
              <c:f>soc!$B$4:$B$54</c:f>
              <c:strCache>
                <c:ptCount val="51"/>
                <c:pt idx="0">
                  <c:v>Employment </c:v>
                </c:pt>
                <c:pt idx="1">
                  <c:v>Impacts on local communities</c:v>
                </c:pt>
                <c:pt idx="2">
                  <c:v>Work Fairness</c:v>
                </c:pt>
                <c:pt idx="3">
                  <c:v>Workplace Conditions</c:v>
                </c:pt>
                <c:pt idx="4">
                  <c:v>Functionality</c:v>
                </c:pt>
                <c:pt idx="5">
                  <c:v>Consumer Benefits</c:v>
                </c:pt>
                <c:pt idx="6">
                  <c:v>Innovation and R&amp;D</c:v>
                </c:pt>
                <c:pt idx="7">
                  <c:v>Wages and Salaries</c:v>
                </c:pt>
                <c:pt idx="8">
                  <c:v>Social improvement</c:v>
                </c:pt>
                <c:pt idx="9">
                  <c:v>Indigenous Rights</c:v>
                </c:pt>
                <c:pt idx="10">
                  <c:v>Corporate Social Responsibility</c:v>
                </c:pt>
                <c:pt idx="11">
                  <c:v>Worker Rights</c:v>
                </c:pt>
                <c:pt idx="12">
                  <c:v>Occupational safety</c:v>
                </c:pt>
                <c:pt idx="13">
                  <c:v>Data management and Transparency</c:v>
                </c:pt>
                <c:pt idx="14">
                  <c:v>Consumer Health and Safety</c:v>
                </c:pt>
                <c:pt idx="15">
                  <c:v>Child Labour</c:v>
                </c:pt>
                <c:pt idx="16">
                  <c:v>Healthcare Access</c:v>
                </c:pt>
                <c:pt idx="17">
                  <c:v>Forced Labour</c:v>
                </c:pt>
                <c:pt idx="18">
                  <c:v>Supply chain traceability</c:v>
                </c:pt>
                <c:pt idx="19">
                  <c:v>Child Welfare</c:v>
                </c:pt>
                <c:pt idx="20">
                  <c:v>Capacity building</c:v>
                </c:pt>
                <c:pt idx="21">
                  <c:v>Poverty Alleviation</c:v>
                </c:pt>
                <c:pt idx="22">
                  <c:v>Conflict-Free Sourcing</c:v>
                </c:pt>
                <c:pt idx="23">
                  <c:v>Conflicts Management</c:v>
                </c:pt>
                <c:pt idx="24">
                  <c:v>Animal Welfare</c:v>
                </c:pt>
                <c:pt idx="25">
                  <c:v>Education Access</c:v>
                </c:pt>
                <c:pt idx="26">
                  <c:v>Market dimension and Application Potential</c:v>
                </c:pt>
                <c:pt idx="27">
                  <c:v>Stakeholders Engagement</c:v>
                </c:pt>
                <c:pt idx="28">
                  <c:v>Labour Impact</c:v>
                </c:pt>
                <c:pt idx="29">
                  <c:v>Criminality</c:v>
                </c:pt>
                <c:pt idx="30">
                  <c:v>Cultural Heritage Protection</c:v>
                </c:pt>
                <c:pt idx="31">
                  <c:v>Sexual harassment</c:v>
                </c:pt>
                <c:pt idx="32">
                  <c:v>Support to vulnerable people</c:v>
                </c:pt>
                <c:pt idx="33">
                  <c:v>Contribution to SDGs </c:v>
                </c:pt>
                <c:pt idx="34">
                  <c:v>Use costs</c:v>
                </c:pt>
                <c:pt idx="35">
                  <c:v>Housing Quality</c:v>
                </c:pt>
                <c:pt idx="36">
                  <c:v>Violation of regulations</c:v>
                </c:pt>
                <c:pt idx="37">
                  <c:v>End-of-life information</c:v>
                </c:pt>
                <c:pt idx="38">
                  <c:v>Chemical/material within the scope of availalbe legislations</c:v>
                </c:pt>
                <c:pt idx="39">
                  <c:v>Resource Independence</c:v>
                </c:pt>
                <c:pt idx="40">
                  <c:v>Agricultural Productivity</c:v>
                </c:pt>
                <c:pt idx="41">
                  <c:v>Hazardous substances or materials</c:v>
                </c:pt>
                <c:pt idx="42">
                  <c:v>Waste production and management</c:v>
                </c:pt>
                <c:pt idx="43">
                  <c:v>Water Consumption</c:v>
                </c:pt>
                <c:pt idx="44">
                  <c:v>Cost-effectiveness</c:v>
                </c:pt>
                <c:pt idx="45">
                  <c:v>Diversity of technological options </c:v>
                </c:pt>
                <c:pt idx="46">
                  <c:v>Community Resilience</c:v>
                </c:pt>
                <c:pt idx="47">
                  <c:v>Migrant Labour</c:v>
                </c:pt>
                <c:pt idx="48">
                  <c:v>Company governace</c:v>
                </c:pt>
                <c:pt idx="49">
                  <c:v>Infrastructure Management</c:v>
                </c:pt>
                <c:pt idx="50">
                  <c:v>Migrant Integration</c:v>
                </c:pt>
              </c:strCache>
            </c:strRef>
          </c:cat>
          <c:val>
            <c:numRef>
              <c:f>soc!$C$4:$C$54</c:f>
              <c:numCache>
                <c:formatCode>General</c:formatCode>
                <c:ptCount val="51"/>
                <c:pt idx="0">
                  <c:v>12</c:v>
                </c:pt>
                <c:pt idx="1">
                  <c:v>9</c:v>
                </c:pt>
                <c:pt idx="2">
                  <c:v>8</c:v>
                </c:pt>
                <c:pt idx="3">
                  <c:v>8</c:v>
                </c:pt>
                <c:pt idx="4">
                  <c:v>7</c:v>
                </c:pt>
                <c:pt idx="5">
                  <c:v>7</c:v>
                </c:pt>
                <c:pt idx="6">
                  <c:v>7</c:v>
                </c:pt>
                <c:pt idx="7">
                  <c:v>7</c:v>
                </c:pt>
                <c:pt idx="8">
                  <c:v>6</c:v>
                </c:pt>
                <c:pt idx="9">
                  <c:v>6</c:v>
                </c:pt>
                <c:pt idx="10">
                  <c:v>5</c:v>
                </c:pt>
                <c:pt idx="11">
                  <c:v>5</c:v>
                </c:pt>
                <c:pt idx="12">
                  <c:v>5</c:v>
                </c:pt>
                <c:pt idx="13">
                  <c:v>5</c:v>
                </c:pt>
                <c:pt idx="14">
                  <c:v>5</c:v>
                </c:pt>
                <c:pt idx="15">
                  <c:v>5</c:v>
                </c:pt>
                <c:pt idx="16">
                  <c:v>5</c:v>
                </c:pt>
                <c:pt idx="17">
                  <c:v>5</c:v>
                </c:pt>
                <c:pt idx="18">
                  <c:v>4</c:v>
                </c:pt>
                <c:pt idx="19">
                  <c:v>4</c:v>
                </c:pt>
                <c:pt idx="20">
                  <c:v>4</c:v>
                </c:pt>
                <c:pt idx="21">
                  <c:v>4</c:v>
                </c:pt>
                <c:pt idx="22">
                  <c:v>4</c:v>
                </c:pt>
                <c:pt idx="23">
                  <c:v>4</c:v>
                </c:pt>
                <c:pt idx="24">
                  <c:v>3</c:v>
                </c:pt>
                <c:pt idx="25">
                  <c:v>3</c:v>
                </c:pt>
                <c:pt idx="26">
                  <c:v>3</c:v>
                </c:pt>
                <c:pt idx="27">
                  <c:v>2</c:v>
                </c:pt>
                <c:pt idx="28">
                  <c:v>2</c:v>
                </c:pt>
                <c:pt idx="29">
                  <c:v>2</c:v>
                </c:pt>
                <c:pt idx="30">
                  <c:v>2</c:v>
                </c:pt>
                <c:pt idx="31">
                  <c:v>2</c:v>
                </c:pt>
                <c:pt idx="32">
                  <c:v>2</c:v>
                </c:pt>
                <c:pt idx="33">
                  <c:v>2</c:v>
                </c:pt>
                <c:pt idx="34">
                  <c:v>2</c:v>
                </c:pt>
                <c:pt idx="35">
                  <c:v>2</c:v>
                </c:pt>
                <c:pt idx="36">
                  <c:v>2</c:v>
                </c:pt>
                <c:pt idx="37">
                  <c:v>2</c:v>
                </c:pt>
                <c:pt idx="38">
                  <c:v>1</c:v>
                </c:pt>
                <c:pt idx="39">
                  <c:v>1</c:v>
                </c:pt>
                <c:pt idx="40">
                  <c:v>1</c:v>
                </c:pt>
                <c:pt idx="41">
                  <c:v>1</c:v>
                </c:pt>
                <c:pt idx="42">
                  <c:v>1</c:v>
                </c:pt>
                <c:pt idx="43">
                  <c:v>1</c:v>
                </c:pt>
                <c:pt idx="44">
                  <c:v>1</c:v>
                </c:pt>
                <c:pt idx="45">
                  <c:v>1</c:v>
                </c:pt>
                <c:pt idx="46">
                  <c:v>1</c:v>
                </c:pt>
                <c:pt idx="47">
                  <c:v>1</c:v>
                </c:pt>
                <c:pt idx="48">
                  <c:v>1</c:v>
                </c:pt>
                <c:pt idx="49">
                  <c:v>1</c:v>
                </c:pt>
                <c:pt idx="50">
                  <c:v>1</c:v>
                </c:pt>
              </c:numCache>
            </c:numRef>
          </c:val>
          <c:extLst>
            <c:ext xmlns:c16="http://schemas.microsoft.com/office/drawing/2014/chart" uri="{C3380CC4-5D6E-409C-BE32-E72D297353CC}">
              <c16:uniqueId val="{00000000-C1C1-40A2-885E-9C183861EB3D}"/>
            </c:ext>
          </c:extLst>
        </c:ser>
        <c:ser>
          <c:idx val="1"/>
          <c:order val="1"/>
          <c:tx>
            <c:strRef>
              <c:f>soc!$D$3</c:f>
              <c:strCache>
                <c:ptCount val="1"/>
                <c:pt idx="0">
                  <c:v>Indicators' category total occurrences within the social sustainability dimension</c:v>
                </c:pt>
              </c:strCache>
            </c:strRef>
          </c:tx>
          <c:spPr>
            <a:solidFill>
              <a:schemeClr val="accent2"/>
            </a:solidFill>
            <a:ln>
              <a:noFill/>
            </a:ln>
            <a:effectLst/>
          </c:spPr>
          <c:invertIfNegative val="0"/>
          <c:cat>
            <c:strRef>
              <c:f>soc!$B$4:$B$54</c:f>
              <c:strCache>
                <c:ptCount val="51"/>
                <c:pt idx="0">
                  <c:v>Employment </c:v>
                </c:pt>
                <c:pt idx="1">
                  <c:v>Impacts on local communities</c:v>
                </c:pt>
                <c:pt idx="2">
                  <c:v>Work Fairness</c:v>
                </c:pt>
                <c:pt idx="3">
                  <c:v>Workplace Conditions</c:v>
                </c:pt>
                <c:pt idx="4">
                  <c:v>Functionality</c:v>
                </c:pt>
                <c:pt idx="5">
                  <c:v>Consumer Benefits</c:v>
                </c:pt>
                <c:pt idx="6">
                  <c:v>Innovation and R&amp;D</c:v>
                </c:pt>
                <c:pt idx="7">
                  <c:v>Wages and Salaries</c:v>
                </c:pt>
                <c:pt idx="8">
                  <c:v>Social improvement</c:v>
                </c:pt>
                <c:pt idx="9">
                  <c:v>Indigenous Rights</c:v>
                </c:pt>
                <c:pt idx="10">
                  <c:v>Corporate Social Responsibility</c:v>
                </c:pt>
                <c:pt idx="11">
                  <c:v>Worker Rights</c:v>
                </c:pt>
                <c:pt idx="12">
                  <c:v>Occupational safety</c:v>
                </c:pt>
                <c:pt idx="13">
                  <c:v>Data management and Transparency</c:v>
                </c:pt>
                <c:pt idx="14">
                  <c:v>Consumer Health and Safety</c:v>
                </c:pt>
                <c:pt idx="15">
                  <c:v>Child Labour</c:v>
                </c:pt>
                <c:pt idx="16">
                  <c:v>Healthcare Access</c:v>
                </c:pt>
                <c:pt idx="17">
                  <c:v>Forced Labour</c:v>
                </c:pt>
                <c:pt idx="18">
                  <c:v>Supply chain traceability</c:v>
                </c:pt>
                <c:pt idx="19">
                  <c:v>Child Welfare</c:v>
                </c:pt>
                <c:pt idx="20">
                  <c:v>Capacity building</c:v>
                </c:pt>
                <c:pt idx="21">
                  <c:v>Poverty Alleviation</c:v>
                </c:pt>
                <c:pt idx="22">
                  <c:v>Conflict-Free Sourcing</c:v>
                </c:pt>
                <c:pt idx="23">
                  <c:v>Conflicts Management</c:v>
                </c:pt>
                <c:pt idx="24">
                  <c:v>Animal Welfare</c:v>
                </c:pt>
                <c:pt idx="25">
                  <c:v>Education Access</c:v>
                </c:pt>
                <c:pt idx="26">
                  <c:v>Market dimension and Application Potential</c:v>
                </c:pt>
                <c:pt idx="27">
                  <c:v>Stakeholders Engagement</c:v>
                </c:pt>
                <c:pt idx="28">
                  <c:v>Labour Impact</c:v>
                </c:pt>
                <c:pt idx="29">
                  <c:v>Criminality</c:v>
                </c:pt>
                <c:pt idx="30">
                  <c:v>Cultural Heritage Protection</c:v>
                </c:pt>
                <c:pt idx="31">
                  <c:v>Sexual harassment</c:v>
                </c:pt>
                <c:pt idx="32">
                  <c:v>Support to vulnerable people</c:v>
                </c:pt>
                <c:pt idx="33">
                  <c:v>Contribution to SDGs </c:v>
                </c:pt>
                <c:pt idx="34">
                  <c:v>Use costs</c:v>
                </c:pt>
                <c:pt idx="35">
                  <c:v>Housing Quality</c:v>
                </c:pt>
                <c:pt idx="36">
                  <c:v>Violation of regulations</c:v>
                </c:pt>
                <c:pt idx="37">
                  <c:v>End-of-life information</c:v>
                </c:pt>
                <c:pt idx="38">
                  <c:v>Chemical/material within the scope of availalbe legislations</c:v>
                </c:pt>
                <c:pt idx="39">
                  <c:v>Resource Independence</c:v>
                </c:pt>
                <c:pt idx="40">
                  <c:v>Agricultural Productivity</c:v>
                </c:pt>
                <c:pt idx="41">
                  <c:v>Hazardous substances or materials</c:v>
                </c:pt>
                <c:pt idx="42">
                  <c:v>Waste production and management</c:v>
                </c:pt>
                <c:pt idx="43">
                  <c:v>Water Consumption</c:v>
                </c:pt>
                <c:pt idx="44">
                  <c:v>Cost-effectiveness</c:v>
                </c:pt>
                <c:pt idx="45">
                  <c:v>Diversity of technological options </c:v>
                </c:pt>
                <c:pt idx="46">
                  <c:v>Community Resilience</c:v>
                </c:pt>
                <c:pt idx="47">
                  <c:v>Migrant Labour</c:v>
                </c:pt>
                <c:pt idx="48">
                  <c:v>Company governace</c:v>
                </c:pt>
                <c:pt idx="49">
                  <c:v>Infrastructure Management</c:v>
                </c:pt>
                <c:pt idx="50">
                  <c:v>Migrant Integration</c:v>
                </c:pt>
              </c:strCache>
            </c:strRef>
          </c:cat>
          <c:val>
            <c:numRef>
              <c:f>soc!$D$4:$D$54</c:f>
              <c:numCache>
                <c:formatCode>General</c:formatCode>
                <c:ptCount val="51"/>
                <c:pt idx="0">
                  <c:v>31</c:v>
                </c:pt>
                <c:pt idx="1">
                  <c:v>25</c:v>
                </c:pt>
                <c:pt idx="2">
                  <c:v>28</c:v>
                </c:pt>
                <c:pt idx="3">
                  <c:v>21</c:v>
                </c:pt>
                <c:pt idx="4">
                  <c:v>25</c:v>
                </c:pt>
                <c:pt idx="5">
                  <c:v>13</c:v>
                </c:pt>
                <c:pt idx="6">
                  <c:v>11</c:v>
                </c:pt>
                <c:pt idx="7">
                  <c:v>10</c:v>
                </c:pt>
                <c:pt idx="8">
                  <c:v>13</c:v>
                </c:pt>
                <c:pt idx="9">
                  <c:v>9</c:v>
                </c:pt>
                <c:pt idx="10">
                  <c:v>40</c:v>
                </c:pt>
                <c:pt idx="11">
                  <c:v>22</c:v>
                </c:pt>
                <c:pt idx="12">
                  <c:v>19</c:v>
                </c:pt>
                <c:pt idx="13">
                  <c:v>13</c:v>
                </c:pt>
                <c:pt idx="14">
                  <c:v>8</c:v>
                </c:pt>
                <c:pt idx="15">
                  <c:v>8</c:v>
                </c:pt>
                <c:pt idx="16">
                  <c:v>6</c:v>
                </c:pt>
                <c:pt idx="17">
                  <c:v>5</c:v>
                </c:pt>
                <c:pt idx="18">
                  <c:v>15</c:v>
                </c:pt>
                <c:pt idx="19">
                  <c:v>12</c:v>
                </c:pt>
                <c:pt idx="20">
                  <c:v>9</c:v>
                </c:pt>
                <c:pt idx="21">
                  <c:v>6</c:v>
                </c:pt>
                <c:pt idx="22">
                  <c:v>5</c:v>
                </c:pt>
                <c:pt idx="23">
                  <c:v>4</c:v>
                </c:pt>
                <c:pt idx="24">
                  <c:v>9</c:v>
                </c:pt>
                <c:pt idx="25">
                  <c:v>6</c:v>
                </c:pt>
                <c:pt idx="26">
                  <c:v>4</c:v>
                </c:pt>
                <c:pt idx="27">
                  <c:v>19</c:v>
                </c:pt>
                <c:pt idx="28">
                  <c:v>7</c:v>
                </c:pt>
                <c:pt idx="29">
                  <c:v>5</c:v>
                </c:pt>
                <c:pt idx="30">
                  <c:v>4</c:v>
                </c:pt>
                <c:pt idx="31">
                  <c:v>4</c:v>
                </c:pt>
                <c:pt idx="32">
                  <c:v>3</c:v>
                </c:pt>
                <c:pt idx="33">
                  <c:v>2</c:v>
                </c:pt>
                <c:pt idx="34">
                  <c:v>2</c:v>
                </c:pt>
                <c:pt idx="35">
                  <c:v>2</c:v>
                </c:pt>
                <c:pt idx="36">
                  <c:v>2</c:v>
                </c:pt>
                <c:pt idx="37">
                  <c:v>2</c:v>
                </c:pt>
                <c:pt idx="38">
                  <c:v>6</c:v>
                </c:pt>
                <c:pt idx="39">
                  <c:v>3</c:v>
                </c:pt>
                <c:pt idx="40">
                  <c:v>2</c:v>
                </c:pt>
                <c:pt idx="41">
                  <c:v>1</c:v>
                </c:pt>
                <c:pt idx="42">
                  <c:v>1</c:v>
                </c:pt>
                <c:pt idx="43">
                  <c:v>1</c:v>
                </c:pt>
                <c:pt idx="44">
                  <c:v>1</c:v>
                </c:pt>
                <c:pt idx="45">
                  <c:v>1</c:v>
                </c:pt>
                <c:pt idx="46">
                  <c:v>1</c:v>
                </c:pt>
                <c:pt idx="47">
                  <c:v>1</c:v>
                </c:pt>
                <c:pt idx="48">
                  <c:v>1</c:v>
                </c:pt>
                <c:pt idx="49">
                  <c:v>1</c:v>
                </c:pt>
                <c:pt idx="50">
                  <c:v>1</c:v>
                </c:pt>
              </c:numCache>
            </c:numRef>
          </c:val>
          <c:extLst>
            <c:ext xmlns:c16="http://schemas.microsoft.com/office/drawing/2014/chart" uri="{C3380CC4-5D6E-409C-BE32-E72D297353CC}">
              <c16:uniqueId val="{00000001-C1C1-40A2-885E-9C183861EB3D}"/>
            </c:ext>
          </c:extLst>
        </c:ser>
        <c:dLbls>
          <c:showLegendKey val="0"/>
          <c:showVal val="0"/>
          <c:showCatName val="0"/>
          <c:showSerName val="0"/>
          <c:showPercent val="0"/>
          <c:showBubbleSize val="0"/>
        </c:dLbls>
        <c:gapWidth val="219"/>
        <c:overlap val="-27"/>
        <c:axId val="1305859872"/>
        <c:axId val="1305859456"/>
      </c:barChart>
      <c:catAx>
        <c:axId val="13058598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Indicators' category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5859456"/>
        <c:crosses val="autoZero"/>
        <c:auto val="1"/>
        <c:lblAlgn val="ctr"/>
        <c:lblOffset val="100"/>
        <c:noMultiLvlLbl val="0"/>
      </c:catAx>
      <c:valAx>
        <c:axId val="1305859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5859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Economic sustainability dimension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econ!$C$4</c:f>
              <c:strCache>
                <c:ptCount val="1"/>
                <c:pt idx="0">
                  <c:v>Number of tools per indicators' category within the economic sustainability dimension</c:v>
                </c:pt>
              </c:strCache>
            </c:strRef>
          </c:tx>
          <c:spPr>
            <a:solidFill>
              <a:schemeClr val="accent1"/>
            </a:solidFill>
            <a:ln>
              <a:noFill/>
            </a:ln>
            <a:effectLst/>
          </c:spPr>
          <c:invertIfNegative val="0"/>
          <c:cat>
            <c:strRef>
              <c:f>econ!$B$5:$B$28</c:f>
              <c:strCache>
                <c:ptCount val="24"/>
                <c:pt idx="0">
                  <c:v>Market dimension and Application Potential</c:v>
                </c:pt>
                <c:pt idx="1">
                  <c:v>Innovation and R&amp;D</c:v>
                </c:pt>
                <c:pt idx="2">
                  <c:v>Other costs</c:v>
                </c:pt>
                <c:pt idx="3">
                  <c:v>Manufacturing costs</c:v>
                </c:pt>
                <c:pt idx="4">
                  <c:v>Supply chain traceability</c:v>
                </c:pt>
                <c:pt idx="5">
                  <c:v>Functionality</c:v>
                </c:pt>
                <c:pt idx="6">
                  <c:v>Use costs</c:v>
                </c:pt>
                <c:pt idx="7">
                  <c:v>Revenues</c:v>
                </c:pt>
                <c:pt idx="8">
                  <c:v>Economic Benefits</c:v>
                </c:pt>
                <c:pt idx="9">
                  <c:v>Waste management costs</c:v>
                </c:pt>
                <c:pt idx="10">
                  <c:v>Materials costs</c:v>
                </c:pt>
                <c:pt idx="11">
                  <c:v>Maintenance costs</c:v>
                </c:pt>
                <c:pt idx="12">
                  <c:v>Capital costs</c:v>
                </c:pt>
                <c:pt idx="13">
                  <c:v>Personell costs</c:v>
                </c:pt>
                <c:pt idx="14">
                  <c:v>Employment </c:v>
                </c:pt>
                <c:pt idx="15">
                  <c:v>Circular Economy</c:v>
                </c:pt>
                <c:pt idx="16">
                  <c:v>Process Optimization</c:v>
                </c:pt>
                <c:pt idx="17">
                  <c:v>Transportation costs</c:v>
                </c:pt>
                <c:pt idx="18">
                  <c:v>Corporate Social Responsibility</c:v>
                </c:pt>
                <c:pt idx="19">
                  <c:v>Consumer Benefits</c:v>
                </c:pt>
                <c:pt idx="20">
                  <c:v>Food quality and safety </c:v>
                </c:pt>
                <c:pt idx="21">
                  <c:v>Contribution to SDGs </c:v>
                </c:pt>
                <c:pt idx="22">
                  <c:v>Data management and Transparency</c:v>
                </c:pt>
                <c:pt idx="23">
                  <c:v>Geographical Accessibility of the Product</c:v>
                </c:pt>
              </c:strCache>
            </c:strRef>
          </c:cat>
          <c:val>
            <c:numRef>
              <c:f>econ!$C$5:$C$28</c:f>
              <c:numCache>
                <c:formatCode>General</c:formatCode>
                <c:ptCount val="24"/>
                <c:pt idx="0">
                  <c:v>8</c:v>
                </c:pt>
                <c:pt idx="1">
                  <c:v>7</c:v>
                </c:pt>
                <c:pt idx="2">
                  <c:v>6</c:v>
                </c:pt>
                <c:pt idx="3">
                  <c:v>6</c:v>
                </c:pt>
                <c:pt idx="4">
                  <c:v>5</c:v>
                </c:pt>
                <c:pt idx="5">
                  <c:v>5</c:v>
                </c:pt>
                <c:pt idx="6">
                  <c:v>4</c:v>
                </c:pt>
                <c:pt idx="7">
                  <c:v>4</c:v>
                </c:pt>
                <c:pt idx="8">
                  <c:v>4</c:v>
                </c:pt>
                <c:pt idx="9">
                  <c:v>3</c:v>
                </c:pt>
                <c:pt idx="10">
                  <c:v>3</c:v>
                </c:pt>
                <c:pt idx="11">
                  <c:v>2</c:v>
                </c:pt>
                <c:pt idx="12">
                  <c:v>2</c:v>
                </c:pt>
                <c:pt idx="13">
                  <c:v>2</c:v>
                </c:pt>
                <c:pt idx="14">
                  <c:v>2</c:v>
                </c:pt>
                <c:pt idx="15">
                  <c:v>2</c:v>
                </c:pt>
                <c:pt idx="16">
                  <c:v>2</c:v>
                </c:pt>
                <c:pt idx="17">
                  <c:v>2</c:v>
                </c:pt>
                <c:pt idx="18">
                  <c:v>2</c:v>
                </c:pt>
                <c:pt idx="19">
                  <c:v>1</c:v>
                </c:pt>
                <c:pt idx="20">
                  <c:v>1</c:v>
                </c:pt>
                <c:pt idx="21">
                  <c:v>1</c:v>
                </c:pt>
                <c:pt idx="22">
                  <c:v>1</c:v>
                </c:pt>
                <c:pt idx="23">
                  <c:v>1</c:v>
                </c:pt>
              </c:numCache>
            </c:numRef>
          </c:val>
          <c:extLst>
            <c:ext xmlns:c16="http://schemas.microsoft.com/office/drawing/2014/chart" uri="{C3380CC4-5D6E-409C-BE32-E72D297353CC}">
              <c16:uniqueId val="{00000000-B739-4A7A-A9E5-B7B4555C939E}"/>
            </c:ext>
          </c:extLst>
        </c:ser>
        <c:ser>
          <c:idx val="1"/>
          <c:order val="1"/>
          <c:tx>
            <c:strRef>
              <c:f>econ!$D$4</c:f>
              <c:strCache>
                <c:ptCount val="1"/>
                <c:pt idx="0">
                  <c:v>Indicators' category total occurrences within the economic sustainability dimension</c:v>
                </c:pt>
              </c:strCache>
            </c:strRef>
          </c:tx>
          <c:spPr>
            <a:solidFill>
              <a:schemeClr val="accent2"/>
            </a:solidFill>
            <a:ln>
              <a:noFill/>
            </a:ln>
            <a:effectLst/>
          </c:spPr>
          <c:invertIfNegative val="0"/>
          <c:cat>
            <c:strRef>
              <c:f>econ!$B$5:$B$28</c:f>
              <c:strCache>
                <c:ptCount val="24"/>
                <c:pt idx="0">
                  <c:v>Market dimension and Application Potential</c:v>
                </c:pt>
                <c:pt idx="1">
                  <c:v>Innovation and R&amp;D</c:v>
                </c:pt>
                <c:pt idx="2">
                  <c:v>Other costs</c:v>
                </c:pt>
                <c:pt idx="3">
                  <c:v>Manufacturing costs</c:v>
                </c:pt>
                <c:pt idx="4">
                  <c:v>Supply chain traceability</c:v>
                </c:pt>
                <c:pt idx="5">
                  <c:v>Functionality</c:v>
                </c:pt>
                <c:pt idx="6">
                  <c:v>Use costs</c:v>
                </c:pt>
                <c:pt idx="7">
                  <c:v>Revenues</c:v>
                </c:pt>
                <c:pt idx="8">
                  <c:v>Economic Benefits</c:v>
                </c:pt>
                <c:pt idx="9">
                  <c:v>Waste management costs</c:v>
                </c:pt>
                <c:pt idx="10">
                  <c:v>Materials costs</c:v>
                </c:pt>
                <c:pt idx="11">
                  <c:v>Maintenance costs</c:v>
                </c:pt>
                <c:pt idx="12">
                  <c:v>Capital costs</c:v>
                </c:pt>
                <c:pt idx="13">
                  <c:v>Personell costs</c:v>
                </c:pt>
                <c:pt idx="14">
                  <c:v>Employment </c:v>
                </c:pt>
                <c:pt idx="15">
                  <c:v>Circular Economy</c:v>
                </c:pt>
                <c:pt idx="16">
                  <c:v>Process Optimization</c:v>
                </c:pt>
                <c:pt idx="17">
                  <c:v>Transportation costs</c:v>
                </c:pt>
                <c:pt idx="18">
                  <c:v>Corporate Social Responsibility</c:v>
                </c:pt>
                <c:pt idx="19">
                  <c:v>Consumer Benefits</c:v>
                </c:pt>
                <c:pt idx="20">
                  <c:v>Food quality and safety </c:v>
                </c:pt>
                <c:pt idx="21">
                  <c:v>Contribution to SDGs </c:v>
                </c:pt>
                <c:pt idx="22">
                  <c:v>Data management and Transparency</c:v>
                </c:pt>
                <c:pt idx="23">
                  <c:v>Geographical Accessibility of the Product</c:v>
                </c:pt>
              </c:strCache>
            </c:strRef>
          </c:cat>
          <c:val>
            <c:numRef>
              <c:f>econ!$D$5:$D$28</c:f>
              <c:numCache>
                <c:formatCode>General</c:formatCode>
                <c:ptCount val="24"/>
                <c:pt idx="0">
                  <c:v>22</c:v>
                </c:pt>
                <c:pt idx="1">
                  <c:v>10</c:v>
                </c:pt>
                <c:pt idx="2">
                  <c:v>29</c:v>
                </c:pt>
                <c:pt idx="3">
                  <c:v>19</c:v>
                </c:pt>
                <c:pt idx="4">
                  <c:v>12</c:v>
                </c:pt>
                <c:pt idx="5">
                  <c:v>7</c:v>
                </c:pt>
                <c:pt idx="6">
                  <c:v>16</c:v>
                </c:pt>
                <c:pt idx="7">
                  <c:v>11</c:v>
                </c:pt>
                <c:pt idx="8">
                  <c:v>8</c:v>
                </c:pt>
                <c:pt idx="9">
                  <c:v>6</c:v>
                </c:pt>
                <c:pt idx="10">
                  <c:v>3</c:v>
                </c:pt>
                <c:pt idx="11">
                  <c:v>6</c:v>
                </c:pt>
                <c:pt idx="12">
                  <c:v>4</c:v>
                </c:pt>
                <c:pt idx="13">
                  <c:v>4</c:v>
                </c:pt>
                <c:pt idx="14">
                  <c:v>3</c:v>
                </c:pt>
                <c:pt idx="15">
                  <c:v>2</c:v>
                </c:pt>
                <c:pt idx="16">
                  <c:v>2</c:v>
                </c:pt>
                <c:pt idx="17">
                  <c:v>2</c:v>
                </c:pt>
                <c:pt idx="18">
                  <c:v>2</c:v>
                </c:pt>
                <c:pt idx="19">
                  <c:v>2</c:v>
                </c:pt>
                <c:pt idx="20">
                  <c:v>2</c:v>
                </c:pt>
                <c:pt idx="21">
                  <c:v>1</c:v>
                </c:pt>
                <c:pt idx="22">
                  <c:v>1</c:v>
                </c:pt>
                <c:pt idx="23">
                  <c:v>1</c:v>
                </c:pt>
              </c:numCache>
            </c:numRef>
          </c:val>
          <c:extLst>
            <c:ext xmlns:c16="http://schemas.microsoft.com/office/drawing/2014/chart" uri="{C3380CC4-5D6E-409C-BE32-E72D297353CC}">
              <c16:uniqueId val="{00000001-B739-4A7A-A9E5-B7B4555C939E}"/>
            </c:ext>
          </c:extLst>
        </c:ser>
        <c:dLbls>
          <c:showLegendKey val="0"/>
          <c:showVal val="0"/>
          <c:showCatName val="0"/>
          <c:showSerName val="0"/>
          <c:showPercent val="0"/>
          <c:showBubbleSize val="0"/>
        </c:dLbls>
        <c:gapWidth val="219"/>
        <c:overlap val="-27"/>
        <c:axId val="760042736"/>
        <c:axId val="760045648"/>
      </c:barChart>
      <c:catAx>
        <c:axId val="7600427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Indicators' category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045648"/>
        <c:crosses val="autoZero"/>
        <c:auto val="1"/>
        <c:lblAlgn val="ctr"/>
        <c:lblOffset val="100"/>
        <c:noMultiLvlLbl val="0"/>
      </c:catAx>
      <c:valAx>
        <c:axId val="7600456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042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Regulation dimension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reg!$D$3</c:f>
              <c:strCache>
                <c:ptCount val="1"/>
                <c:pt idx="0">
                  <c:v>Number of tools per indicators' category within the regulation dimension</c:v>
                </c:pt>
              </c:strCache>
            </c:strRef>
          </c:tx>
          <c:spPr>
            <a:solidFill>
              <a:schemeClr val="accent1"/>
            </a:solidFill>
            <a:ln>
              <a:noFill/>
            </a:ln>
            <a:effectLst/>
          </c:spPr>
          <c:invertIfNegative val="0"/>
          <c:cat>
            <c:strRef>
              <c:f>reg!$C$4:$C$6</c:f>
              <c:strCache>
                <c:ptCount val="3"/>
                <c:pt idx="0">
                  <c:v>Chemical/material within the scope of availalbe legislations</c:v>
                </c:pt>
                <c:pt idx="1">
                  <c:v>Recognised techniques for characterisation and exposure estimation</c:v>
                </c:pt>
                <c:pt idx="2">
                  <c:v>Data management and Transparency</c:v>
                </c:pt>
              </c:strCache>
            </c:strRef>
          </c:cat>
          <c:val>
            <c:numRef>
              <c:f>reg!$D$4:$D$6</c:f>
              <c:numCache>
                <c:formatCode>General</c:formatCode>
                <c:ptCount val="3"/>
                <c:pt idx="0">
                  <c:v>3</c:v>
                </c:pt>
                <c:pt idx="1">
                  <c:v>1</c:v>
                </c:pt>
                <c:pt idx="2">
                  <c:v>1</c:v>
                </c:pt>
              </c:numCache>
            </c:numRef>
          </c:val>
          <c:extLst>
            <c:ext xmlns:c16="http://schemas.microsoft.com/office/drawing/2014/chart" uri="{C3380CC4-5D6E-409C-BE32-E72D297353CC}">
              <c16:uniqueId val="{00000000-7ADC-466E-A617-046260A86982}"/>
            </c:ext>
          </c:extLst>
        </c:ser>
        <c:ser>
          <c:idx val="1"/>
          <c:order val="1"/>
          <c:tx>
            <c:strRef>
              <c:f>reg!$E$3</c:f>
              <c:strCache>
                <c:ptCount val="1"/>
                <c:pt idx="0">
                  <c:v>Indicators' category total occurrences within the regulation dimension</c:v>
                </c:pt>
              </c:strCache>
            </c:strRef>
          </c:tx>
          <c:spPr>
            <a:solidFill>
              <a:schemeClr val="accent2"/>
            </a:solidFill>
            <a:ln>
              <a:noFill/>
            </a:ln>
            <a:effectLst/>
          </c:spPr>
          <c:invertIfNegative val="0"/>
          <c:cat>
            <c:strRef>
              <c:f>reg!$C$4:$C$6</c:f>
              <c:strCache>
                <c:ptCount val="3"/>
                <c:pt idx="0">
                  <c:v>Chemical/material within the scope of availalbe legislations</c:v>
                </c:pt>
                <c:pt idx="1">
                  <c:v>Recognised techniques for characterisation and exposure estimation</c:v>
                </c:pt>
                <c:pt idx="2">
                  <c:v>Data management and Transparency</c:v>
                </c:pt>
              </c:strCache>
            </c:strRef>
          </c:cat>
          <c:val>
            <c:numRef>
              <c:f>reg!$E$4:$E$6</c:f>
              <c:numCache>
                <c:formatCode>General</c:formatCode>
                <c:ptCount val="3"/>
                <c:pt idx="0">
                  <c:v>18</c:v>
                </c:pt>
                <c:pt idx="1">
                  <c:v>3</c:v>
                </c:pt>
                <c:pt idx="2">
                  <c:v>1</c:v>
                </c:pt>
              </c:numCache>
            </c:numRef>
          </c:val>
          <c:extLst>
            <c:ext xmlns:c16="http://schemas.microsoft.com/office/drawing/2014/chart" uri="{C3380CC4-5D6E-409C-BE32-E72D297353CC}">
              <c16:uniqueId val="{00000001-7ADC-466E-A617-046260A86982}"/>
            </c:ext>
          </c:extLst>
        </c:ser>
        <c:dLbls>
          <c:showLegendKey val="0"/>
          <c:showVal val="0"/>
          <c:showCatName val="0"/>
          <c:showSerName val="0"/>
          <c:showPercent val="0"/>
          <c:showBubbleSize val="0"/>
        </c:dLbls>
        <c:gapWidth val="219"/>
        <c:overlap val="-27"/>
        <c:axId val="1304216784"/>
        <c:axId val="1304219696"/>
      </c:barChart>
      <c:catAx>
        <c:axId val="13042167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Indicators' category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4219696"/>
        <c:crosses val="autoZero"/>
        <c:auto val="1"/>
        <c:lblAlgn val="ctr"/>
        <c:lblOffset val="100"/>
        <c:noMultiLvlLbl val="0"/>
      </c:catAx>
      <c:valAx>
        <c:axId val="1304219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4216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Governance dimension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gov!$D$3</c:f>
              <c:strCache>
                <c:ptCount val="1"/>
                <c:pt idx="0">
                  <c:v>Number of tools per indicators' category within the governance dimension</c:v>
                </c:pt>
              </c:strCache>
            </c:strRef>
          </c:tx>
          <c:spPr>
            <a:solidFill>
              <a:schemeClr val="accent1"/>
            </a:solidFill>
            <a:ln>
              <a:noFill/>
            </a:ln>
            <a:effectLst/>
          </c:spPr>
          <c:invertIfNegative val="0"/>
          <c:cat>
            <c:strRef>
              <c:f>gov!$C$4:$C$7</c:f>
              <c:strCache>
                <c:ptCount val="4"/>
                <c:pt idx="0">
                  <c:v>Corporate Social Responsibility</c:v>
                </c:pt>
                <c:pt idx="1">
                  <c:v>Conflicts Management</c:v>
                </c:pt>
                <c:pt idx="2">
                  <c:v>Other costs</c:v>
                </c:pt>
                <c:pt idx="3">
                  <c:v>Stakeholders Engagement</c:v>
                </c:pt>
              </c:strCache>
            </c:strRef>
          </c:cat>
          <c:val>
            <c:numRef>
              <c:f>gov!$D$4:$D$7</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9983-4C00-ABBD-DF160E7FF073}"/>
            </c:ext>
          </c:extLst>
        </c:ser>
        <c:ser>
          <c:idx val="1"/>
          <c:order val="1"/>
          <c:tx>
            <c:strRef>
              <c:f>gov!$E$3</c:f>
              <c:strCache>
                <c:ptCount val="1"/>
                <c:pt idx="0">
                  <c:v>Indicators' category total occurrences within the governance dimension</c:v>
                </c:pt>
              </c:strCache>
            </c:strRef>
          </c:tx>
          <c:spPr>
            <a:solidFill>
              <a:schemeClr val="accent2"/>
            </a:solidFill>
            <a:ln>
              <a:noFill/>
            </a:ln>
            <a:effectLst/>
          </c:spPr>
          <c:invertIfNegative val="0"/>
          <c:cat>
            <c:strRef>
              <c:f>gov!$C$4:$C$7</c:f>
              <c:strCache>
                <c:ptCount val="4"/>
                <c:pt idx="0">
                  <c:v>Corporate Social Responsibility</c:v>
                </c:pt>
                <c:pt idx="1">
                  <c:v>Conflicts Management</c:v>
                </c:pt>
                <c:pt idx="2">
                  <c:v>Other costs</c:v>
                </c:pt>
                <c:pt idx="3">
                  <c:v>Stakeholders Engagement</c:v>
                </c:pt>
              </c:strCache>
            </c:strRef>
          </c:cat>
          <c:val>
            <c:numRef>
              <c:f>gov!$E$4:$E$7</c:f>
              <c:numCache>
                <c:formatCode>General</c:formatCode>
                <c:ptCount val="4"/>
                <c:pt idx="0">
                  <c:v>12</c:v>
                </c:pt>
                <c:pt idx="1">
                  <c:v>1</c:v>
                </c:pt>
                <c:pt idx="2">
                  <c:v>1</c:v>
                </c:pt>
                <c:pt idx="3">
                  <c:v>1</c:v>
                </c:pt>
              </c:numCache>
            </c:numRef>
          </c:val>
          <c:extLst>
            <c:ext xmlns:c16="http://schemas.microsoft.com/office/drawing/2014/chart" uri="{C3380CC4-5D6E-409C-BE32-E72D297353CC}">
              <c16:uniqueId val="{00000001-9983-4C00-ABBD-DF160E7FF073}"/>
            </c:ext>
          </c:extLst>
        </c:ser>
        <c:dLbls>
          <c:showLegendKey val="0"/>
          <c:showVal val="0"/>
          <c:showCatName val="0"/>
          <c:showSerName val="0"/>
          <c:showPercent val="0"/>
          <c:showBubbleSize val="0"/>
        </c:dLbls>
        <c:gapWidth val="219"/>
        <c:overlap val="-27"/>
        <c:axId val="1308672576"/>
        <c:axId val="1308673408"/>
      </c:barChart>
      <c:catAx>
        <c:axId val="130867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Indicators' category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8673408"/>
        <c:crosses val="autoZero"/>
        <c:auto val="1"/>
        <c:lblAlgn val="ctr"/>
        <c:lblOffset val="100"/>
        <c:noMultiLvlLbl val="0"/>
      </c:catAx>
      <c:valAx>
        <c:axId val="13086734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8672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7</xdr:col>
      <xdr:colOff>209550</xdr:colOff>
      <xdr:row>8</xdr:row>
      <xdr:rowOff>114300</xdr:rowOff>
    </xdr:from>
    <xdr:to>
      <xdr:col>22</xdr:col>
      <xdr:colOff>438150</xdr:colOff>
      <xdr:row>34</xdr:row>
      <xdr:rowOff>49212</xdr:rowOff>
    </xdr:to>
    <xdr:graphicFrame macro="">
      <xdr:nvGraphicFramePr>
        <xdr:cNvPr id="2" name="Grafico 1">
          <a:extLst>
            <a:ext uri="{FF2B5EF4-FFF2-40B4-BE49-F238E27FC236}">
              <a16:creationId xmlns:a16="http://schemas.microsoft.com/office/drawing/2014/main" id="{B88CCBB4-C47E-4AFE-840F-786C764031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419099</xdr:colOff>
      <xdr:row>8</xdr:row>
      <xdr:rowOff>76200</xdr:rowOff>
    </xdr:from>
    <xdr:to>
      <xdr:col>28</xdr:col>
      <xdr:colOff>219074</xdr:colOff>
      <xdr:row>34</xdr:row>
      <xdr:rowOff>49212</xdr:rowOff>
    </xdr:to>
    <xdr:graphicFrame macro="">
      <xdr:nvGraphicFramePr>
        <xdr:cNvPr id="2" name="Grafico 1">
          <a:extLst>
            <a:ext uri="{FF2B5EF4-FFF2-40B4-BE49-F238E27FC236}">
              <a16:creationId xmlns:a16="http://schemas.microsoft.com/office/drawing/2014/main" id="{6488093A-0BD1-4EEE-AE0A-C8FD6ADA26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400049</xdr:colOff>
      <xdr:row>14</xdr:row>
      <xdr:rowOff>123825</xdr:rowOff>
    </xdr:from>
    <xdr:to>
      <xdr:col>21</xdr:col>
      <xdr:colOff>180974</xdr:colOff>
      <xdr:row>36</xdr:row>
      <xdr:rowOff>49212</xdr:rowOff>
    </xdr:to>
    <xdr:graphicFrame macro="">
      <xdr:nvGraphicFramePr>
        <xdr:cNvPr id="2" name="Grafico 1">
          <a:extLst>
            <a:ext uri="{FF2B5EF4-FFF2-40B4-BE49-F238E27FC236}">
              <a16:creationId xmlns:a16="http://schemas.microsoft.com/office/drawing/2014/main" id="{DB1DD68E-FCC0-4D24-BA1F-F98D75EB57C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323850</xdr:colOff>
      <xdr:row>17</xdr:row>
      <xdr:rowOff>19050</xdr:rowOff>
    </xdr:from>
    <xdr:to>
      <xdr:col>18</xdr:col>
      <xdr:colOff>323850</xdr:colOff>
      <xdr:row>34</xdr:row>
      <xdr:rowOff>49212</xdr:rowOff>
    </xdr:to>
    <xdr:graphicFrame macro="">
      <xdr:nvGraphicFramePr>
        <xdr:cNvPr id="2" name="Grafico 1">
          <a:extLst>
            <a:ext uri="{FF2B5EF4-FFF2-40B4-BE49-F238E27FC236}">
              <a16:creationId xmlns:a16="http://schemas.microsoft.com/office/drawing/2014/main" id="{20F8EC6E-2FE5-4CD6-AE61-CC9AC629B9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9</xdr:col>
      <xdr:colOff>361950</xdr:colOff>
      <xdr:row>19</xdr:row>
      <xdr:rowOff>23812</xdr:rowOff>
    </xdr:from>
    <xdr:to>
      <xdr:col>17</xdr:col>
      <xdr:colOff>57150</xdr:colOff>
      <xdr:row>34</xdr:row>
      <xdr:rowOff>52387</xdr:rowOff>
    </xdr:to>
    <xdr:graphicFrame macro="">
      <xdr:nvGraphicFramePr>
        <xdr:cNvPr id="2" name="Grafico 1">
          <a:extLst>
            <a:ext uri="{FF2B5EF4-FFF2-40B4-BE49-F238E27FC236}">
              <a16:creationId xmlns:a16="http://schemas.microsoft.com/office/drawing/2014/main" id="{3776F675-5AE1-4231-A320-872F397EAE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6E3955E-79A9-44C7-BE92-160FCBAAECF4}" name="Indicators" displayName="Indicators" ref="A1:E987" totalsRowShown="0" headerRowDxfId="74" dataDxfId="72" headerRowBorderDxfId="73" tableBorderDxfId="71" totalsRowBorderDxfId="70">
  <autoFilter ref="A1:E987" xr:uid="{D2A1C9EE-E8CF-4FFC-BE66-C661F2541EE3}"/>
  <tableColumns count="5">
    <tableColumn id="1" xr3:uid="{1B6ED7E7-D472-441A-A6DE-4F18D808D953}" name="Dimension" dataDxfId="69"/>
    <tableColumn id="2" xr3:uid="{BF022242-A286-4F3D-9B10-652A192E57BA}" name="Indicator" dataDxfId="68"/>
    <tableColumn id="3" xr3:uid="{383E88B6-C005-4FC5-B0FC-3C4BFDAE40E0}" name="AI indicators' category" dataDxfId="67"/>
    <tableColumn id="4" xr3:uid="{08734341-50DE-4FE3-8934-F767B1A5BE86}" name="Final indicators' category" dataDxfId="66"/>
    <tableColumn id="6" xr3:uid="{5B319117-75F3-4DAA-AD0C-9F3CAE79760F}" name="Tool" dataDxfId="6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55422E6-49DF-4080-95C6-8D8CC30F9953}" name="Tabella8" displayName="Tabella8" ref="C3:E7" totalsRowShown="0">
  <autoFilter ref="C3:E7" xr:uid="{655422E6-49DF-4080-95C6-8D8CC30F9953}"/>
  <sortState xmlns:xlrd2="http://schemas.microsoft.com/office/spreadsheetml/2017/richdata2" ref="C4:E7">
    <sortCondition descending="1" ref="E3:E7"/>
  </sortState>
  <tableColumns count="3">
    <tableColumn id="1" xr3:uid="{CBAF3513-18B5-4177-8B59-C71212F5B2CF}" name="Indicators' category"/>
    <tableColumn id="2" xr3:uid="{AD685C0D-1A1A-4BD0-BBF1-1AB4D686A812}" name="Number of tools per indicators' category within the governance dimension"/>
    <tableColumn id="3" xr3:uid="{07950104-3FF9-4DE7-898C-BEFE1742A487}" name="Indicators' category total occurrences within the governance dimensi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E4642A9-C71C-4FC2-97B8-11B2932B2F4B}" name="Table2" displayName="Table2" ref="A1:K95" totalsRowShown="0" headerRowDxfId="64">
  <autoFilter ref="A1:K95" xr:uid="{4E4642A9-C71C-4FC2-97B8-11B2932B2F4B}"/>
  <tableColumns count="11">
    <tableColumn id="1" xr3:uid="{590A3FA1-DCEF-4A6A-A4D9-C8E8ABAE9032}" name="Revised common name" dataDxfId="63"/>
    <tableColumn id="2" xr3:uid="{13A79F83-987F-4E2F-8691-F02EE59E869A}" name="Total Occurrences" dataDxfId="62">
      <calculatedColumnFormula>COUNTIF(Indicators[Final indicators'' category], A2)</calculatedColumnFormula>
    </tableColumn>
    <tableColumn id="3" xr3:uid="{03D10261-D0BC-4938-B6F1-1B083452E9F2}" name="Environmental Sustainability Indicators" dataDxfId="61">
      <calculatedColumnFormula>COUNTIFS(Indicators[Final indicators'' category], $A2, Indicators[Dimension], C$1)</calculatedColumnFormula>
    </tableColumn>
    <tableColumn id="4" xr3:uid="{F9A69820-FED0-44F5-B708-174FE45AB6BC}" name="Social sustainability Indicators" dataDxfId="60">
      <calculatedColumnFormula>COUNTIFS(Indicators[Final indicators'' category], $A2, Indicators[Dimension], D$1)</calculatedColumnFormula>
    </tableColumn>
    <tableColumn id="5" xr3:uid="{DC4A7BC8-E0AC-420E-A91E-043EB6D1BE2E}" name="Economic sustainability Indicators" dataDxfId="59">
      <calculatedColumnFormula>COUNTIFS(Indicators[Final indicators'' category], $A2, Indicators[Dimension], E$1)</calculatedColumnFormula>
    </tableColumn>
    <tableColumn id="6" xr3:uid="{379EF074-520F-4251-BAA3-DDD141EDF481}" name="Functionality Indicators" dataDxfId="58">
      <calculatedColumnFormula>COUNTIFS(Indicators[Final indicators'' category], $A2, Indicators[Dimension], F$1)</calculatedColumnFormula>
    </tableColumn>
    <tableColumn id="7" xr3:uid="{4D46AFE1-87D5-48CF-BB5B-E10131E4DB95}" name="Regulatory Indicators" dataDxfId="57">
      <calculatedColumnFormula>COUNTIFS(Indicators[Final indicators'' category], $A2, Indicators[Dimension], G$1)</calculatedColumnFormula>
    </tableColumn>
    <tableColumn id="8" xr3:uid="{A6BFAAE2-D92B-4AD5-815B-8A3542ECCFB7}" name="Safety Indicators" dataDxfId="56">
      <calculatedColumnFormula>COUNTIFS(Indicators[Final indicators'' category], $A2, Indicators[Dimension], H$1)</calculatedColumnFormula>
    </tableColumn>
    <tableColumn id="9" xr3:uid="{9E2D02BB-1CF3-4440-AEA4-666B306A23AF}" name="Good Governance Indicators" dataDxfId="55">
      <calculatedColumnFormula>COUNTIFS(Indicators[Final indicators'' category], $A2, Indicators[Dimension], I$1)</calculatedColumnFormula>
    </tableColumn>
    <tableColumn id="10" xr3:uid="{3CDC4401-54EA-4538-9825-D6E4327F3258}" name="Total (sum of steps)" dataDxfId="54">
      <calculatedColumnFormula>SUM(Table2[[#This Row],[Environmental Sustainability Indicators]:[Good Governance Indicators]])</calculatedColumnFormula>
    </tableColumn>
    <tableColumn id="11" xr3:uid="{9155A78B-233D-4239-BD6B-572081315B70}" name="n° of Steps that consider the indicator" dataDxfId="53">
      <calculatedColumnFormula>COUNTIF(Table2[[#This Row],[Environmental Sustainability Indicators]:[Good Governance Indicators]],"&gt;0")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FBB5978-1044-406B-8269-F28BCDD78E29}" name="Table3" displayName="Table3" ref="A1:X95" totalsRowShown="0" headerRowDxfId="52">
  <autoFilter ref="A1:X95" xr:uid="{AFBB5978-1044-406B-8269-F28BCDD78E29}"/>
  <tableColumns count="24">
    <tableColumn id="1" xr3:uid="{23AEEFE9-EE6B-4E10-92CE-357189ABCF1E}" name="Revised common name" dataDxfId="51"/>
    <tableColumn id="2" xr3:uid="{3961431B-889C-4B1F-A95E-9EE2DD78CEE5}" name="WASP" dataDxfId="50">
      <calculatedColumnFormula>COUNTIFS(Indicators[Final indicators'' category], $A2, Indicators[Tool], B$1)</calculatedColumnFormula>
    </tableColumn>
    <tableColumn id="3" xr3:uid="{D64D36C5-A4B2-4D6F-B427-4F6DE3746201}" name="NGRA framework" dataDxfId="49">
      <calculatedColumnFormula>COUNTIFS(Indicators[Final indicators'' category], $A2, Indicators[Tool], C$1)</calculatedColumnFormula>
    </tableColumn>
    <tableColumn id="4" xr3:uid="{1787F9D8-260A-4C22-857E-80D2129F793E}" name="AdMa_overview" dataDxfId="48">
      <calculatedColumnFormula>COUNTIFS(Indicators[Final indicators'' category], $A2, Indicators[Tool], D$1)</calculatedColumnFormula>
    </tableColumn>
    <tableColumn id="5" xr3:uid="{BE1081F8-A0D4-4F2B-B0F1-C8E09025CFF7}" name="AdMaCat" dataDxfId="47">
      <calculatedColumnFormula>COUNTIFS(Indicators[Final indicators'' category], $A2, Indicators[Tool], E$1)</calculatedColumnFormula>
    </tableColumn>
    <tableColumn id="6" xr3:uid="{27D4FFE4-18D3-4C0B-8057-4D6A979B0404}" name="Agent_network" dataDxfId="46">
      <calculatedColumnFormula>COUNTIFS(Indicators[Final indicators'' category], $A2, Indicators[Tool], F$1)</calculatedColumnFormula>
    </tableColumn>
    <tableColumn id="7" xr3:uid="{4D2814C3-604D-449F-9185-43D73D8BFCCE}" name="Early4AdMa" dataDxfId="45">
      <calculatedColumnFormula>COUNTIFS(Indicators[Final indicators'' category], $A2, Indicators[Tool], G$1)</calculatedColumnFormula>
    </tableColumn>
    <tableColumn id="8" xr3:uid="{6AF5E253-9E10-4341-91A0-89F678A302DE}" name="ECHA_SEA" dataDxfId="44">
      <calculatedColumnFormula>COUNTIFS(Indicators[Final indicators'' category], $A2, Indicators[Tool], H$1)</calculatedColumnFormula>
    </tableColumn>
    <tableColumn id="9" xr3:uid="{A3017C39-8F56-43E6-9630-999ADD2DC95B}" name="GRI_standards" dataDxfId="43">
      <calculatedColumnFormula>COUNTIFS(Indicators[Final indicators'' category], $A2, Indicators[Tool], I$1)</calculatedColumnFormula>
    </tableColumn>
    <tableColumn id="10" xr3:uid="{EDA69DE6-32B7-4C99-B74D-80AA61B1A68F}" name="ISA_chemicals" dataDxfId="42">
      <calculatedColumnFormula>COUNTIFS(Indicators[Final indicators'' category], $A2, Indicators[Tool], J$1)</calculatedColumnFormula>
    </tableColumn>
    <tableColumn id="11" xr3:uid="{A09B7152-4B71-4F79-BB96-039F57A8B8A5}" name="ivl_LCBROM" dataDxfId="41">
      <calculatedColumnFormula>COUNTIFS(Indicators[Final indicators'' category], $A2, Indicators[Tool], K$1)</calculatedColumnFormula>
    </tableColumn>
    <tableColumn id="12" xr3:uid="{D2628918-70A5-4F31-B11B-9833D27FAF19}" name="SUNRISE_WP3" dataDxfId="40">
      <calculatedColumnFormula>COUNTIFS(Indicators[Final indicators'' category], $A2, Indicators[Tool], L$1)</calculatedColumnFormula>
    </tableColumn>
    <tableColumn id="13" xr3:uid="{5AF0BCF9-AF8D-4039-ACCD-00348C26E899}" name="LicaraNanoSCAN" dataDxfId="39">
      <calculatedColumnFormula>COUNTIFS(Indicators[Final indicators'' category], $A2, Indicators[Tool], M$1)</calculatedColumnFormula>
    </tableColumn>
    <tableColumn id="14" xr3:uid="{622B78CF-6C41-42C6-A9B7-44519B156D0D}" name="Screening MCDA NANORIGO" dataDxfId="38">
      <calculatedColumnFormula>COUNTIFS(Indicators[Final indicators'' category], $A2, Indicators[Tool], N$1)</calculatedColumnFormula>
    </tableColumn>
    <tableColumn id="15" xr3:uid="{9CCD937E-60E5-474E-B39F-D8657BD45CE2}" name="SAFA_FAO" dataDxfId="37">
      <calculatedColumnFormula>COUNTIFS(Indicators[Final indicators'' category], $A2, Indicators[Tool], O$1)</calculatedColumnFormula>
    </tableColumn>
    <tableColumn id="16" xr3:uid="{8F4C9BED-B586-4260-B5C9-713E71813B08}" name="SLCA_exploration " dataDxfId="36">
      <calculatedColumnFormula>COUNTIFS(Indicators[Final indicators'' category], $A2, Indicators[Tool], P$1)</calculatedColumnFormula>
    </tableColumn>
    <tableColumn id="17" xr3:uid="{5437E41D-E3E7-4797-ADE8-C3D23E79E382}" name="SMM" dataDxfId="35">
      <calculatedColumnFormula>COUNTIFS(Indicators[Final indicators'' category], $A2, Indicators[Tool], Q$1)</calculatedColumnFormula>
    </tableColumn>
    <tableColumn id="18" xr3:uid="{4064865B-AE1A-41FF-B27B-D4D96A61EEA2}" name="Socio_economic_SSbD" dataDxfId="34">
      <calculatedColumnFormula>COUNTIFS(Indicators[Final indicators'' category], $A2, Indicators[Tool], R$1)</calculatedColumnFormula>
    </tableColumn>
    <tableColumn id="19" xr3:uid="{69332EBE-C9D5-420F-8081-10294FBC66AE}" name="TIER1B_SUNSHINE" dataDxfId="33">
      <calculatedColumnFormula>COUNTIFS(Indicators[Final indicators'' category], $A2, Indicators[Tool], S$1)</calculatedColumnFormula>
    </tableColumn>
    <tableColumn id="20" xr3:uid="{0095D9C3-C93B-4FFB-A7AB-D7912A4CD28A}" name="UNEP_categories" dataDxfId="32">
      <calculatedColumnFormula>COUNTIFS(Indicators[Final indicators'' category], $A2, Indicators[Tool], T$1)</calculatedColumnFormula>
    </tableColumn>
    <tableColumn id="21" xr3:uid="{839C7366-1613-4618-92BB-4C1256F5F6E0}" name="JRC-SSbD framework" dataDxfId="31">
      <calculatedColumnFormula>COUNTIFS(Indicators[Final indicators'' category], $A2, Indicators[Tool], U$1)</calculatedColumnFormula>
    </tableColumn>
    <tableColumn id="22" xr3:uid="{B248C7FC-DF74-4A42-A7BE-2C72BEE5FD3B}" name="Australian_impact_analysis" dataDxfId="30">
      <calculatedColumnFormula>COUNTIFS(Indicators[Final indicators'' category], $A2, Indicators[Tool], V$1)</calculatedColumnFormula>
    </tableColumn>
    <tableColumn id="23" xr3:uid="{99093966-F2F4-421E-B3AF-1AF1FFEC8032}" name="Total occurrences" dataDxfId="29">
      <calculatedColumnFormula>SUM(Table3[[#This Row],[WASP]:[Australian_impact_analysis]])</calculatedColumnFormula>
    </tableColumn>
    <tableColumn id="24" xr3:uid="{1E461B0A-40EB-41B9-9627-DDB6D4C06701}" name="n° of different tools considering it" dataDxfId="28">
      <calculatedColumnFormula>COUNTIF(Table3[[#This Row],[WASP]:[Australian_impact_analysis]], "&gt;0")</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B7EB461-909A-40BE-8677-21460C506A4C}" name="Table36" displayName="Table36" ref="A2:X96" totalsRowShown="0" headerRowDxfId="27">
  <autoFilter ref="A2:X96" xr:uid="{FB7EB461-909A-40BE-8677-21460C506A4C}"/>
  <tableColumns count="24">
    <tableColumn id="1" xr3:uid="{59980CD5-1244-414E-B26F-16EAC356170A}" name="Revised common name" dataDxfId="26"/>
    <tableColumn id="2" xr3:uid="{40342FA4-EB01-4B05-A4A6-B6B25092C1D3}" name="WASP" dataDxfId="25">
      <calculatedColumnFormula>COUNTIFS(Indicators[Final indicators'' category], $A3, Indicators[Tool], B$2, Indicators[Dimension], $B$1)</calculatedColumnFormula>
    </tableColumn>
    <tableColumn id="3" xr3:uid="{258BB72E-6CB6-46D8-91EB-32026CB91145}" name="NGRA framework" dataDxfId="24">
      <calculatedColumnFormula>COUNTIFS(Indicators[Final indicators'' category], $A3, Indicators[Tool], C$2, Indicators[Dimension], $B$1)</calculatedColumnFormula>
    </tableColumn>
    <tableColumn id="4" xr3:uid="{5EE1B83C-3731-4DA7-AD70-B119EE53ECBD}" name="AdMa_overview" dataDxfId="23">
      <calculatedColumnFormula>COUNTIFS(Indicators[Final indicators'' category], $A3, Indicators[Tool], D$2, Indicators[Dimension], $B$1)</calculatedColumnFormula>
    </tableColumn>
    <tableColumn id="5" xr3:uid="{9FB409DF-EE2C-4DDD-8A47-EA134CED09AD}" name="AdMaCat" dataDxfId="22">
      <calculatedColumnFormula>COUNTIFS(Indicators[Final indicators'' category], $A3, Indicators[Tool], E$2, Indicators[Dimension], $B$1)</calculatedColumnFormula>
    </tableColumn>
    <tableColumn id="6" xr3:uid="{FC71354E-4FE7-4F1C-A134-92C14A9D72EA}" name="Agent_network" dataDxfId="21">
      <calculatedColumnFormula>COUNTIFS(Indicators[Final indicators'' category], $A3, Indicators[Tool], F$2, Indicators[Dimension], $B$1)</calculatedColumnFormula>
    </tableColumn>
    <tableColumn id="7" xr3:uid="{979BF9B3-C432-4300-9DE7-5F62CB57F76B}" name="Early4AdMa" dataDxfId="20">
      <calculatedColumnFormula>COUNTIFS(Indicators[Final indicators'' category], $A3, Indicators[Tool], G$2, Indicators[Dimension], $B$1)</calculatedColumnFormula>
    </tableColumn>
    <tableColumn id="8" xr3:uid="{0CD7A085-F460-4636-A0B9-0105E5449422}" name="ECHA_SEA" dataDxfId="19">
      <calculatedColumnFormula>COUNTIFS(Indicators[Final indicators'' category], $A3, Indicators[Tool], H$2, Indicators[Dimension], $B$1)</calculatedColumnFormula>
    </tableColumn>
    <tableColumn id="9" xr3:uid="{FDF59AD0-892F-4243-AB13-89D7F641A8F8}" name="GRI_standards" dataDxfId="18">
      <calculatedColumnFormula>COUNTIFS(Indicators[Final indicators'' category], $A3, Indicators[Tool], I$2, Indicators[Dimension], $B$1)</calculatedColumnFormula>
    </tableColumn>
    <tableColumn id="10" xr3:uid="{4F522098-B320-48BF-8132-35AD0B0804BD}" name="ISA_chemicals" dataDxfId="17">
      <calculatedColumnFormula>COUNTIFS(Indicators[Final indicators'' category], $A3, Indicators[Tool], J$2, Indicators[Dimension], $B$1)</calculatedColumnFormula>
    </tableColumn>
    <tableColumn id="11" xr3:uid="{BA723D73-5CD7-4228-849C-FBC759B564AE}" name="ivl_LCBROM" dataDxfId="16">
      <calculatedColumnFormula>COUNTIFS(Indicators[Final indicators'' category], $A3, Indicators[Tool], K$2, Indicators[Dimension], $B$1)</calculatedColumnFormula>
    </tableColumn>
    <tableColumn id="12" xr3:uid="{424645ED-6331-4C1D-B3F8-69BDF5A5FC73}" name="SUNRISE_WP3" dataDxfId="15">
      <calculatedColumnFormula>COUNTIFS(Indicators[Final indicators'' category], $A3, Indicators[Tool], L$2, Indicators[Dimension], $B$1)</calculatedColumnFormula>
    </tableColumn>
    <tableColumn id="13" xr3:uid="{3DA3B370-A221-49E6-BB9C-9870E3AA1D03}" name="LicaraNanoSCAN" dataDxfId="14">
      <calculatedColumnFormula>COUNTIFS(Indicators[Final indicators'' category], $A3, Indicators[Tool], M$2, Indicators[Dimension], $B$1)</calculatedColumnFormula>
    </tableColumn>
    <tableColumn id="14" xr3:uid="{F61D4A0C-3D1C-46A8-8043-F7B7C159CDA4}" name="Screening MCDA NANORIGO" dataDxfId="13">
      <calculatedColumnFormula>COUNTIFS(Indicators[Final indicators'' category], $A3, Indicators[Tool], N$2, Indicators[Dimension], $B$1)</calculatedColumnFormula>
    </tableColumn>
    <tableColumn id="15" xr3:uid="{CEA4E0E1-E2F6-4C73-88A1-1FEAA3ECB365}" name="SAFA_FAO" dataDxfId="12">
      <calculatedColumnFormula>COUNTIFS(Indicators[Final indicators'' category], $A3, Indicators[Tool], O$2, Indicators[Dimension], $B$1)</calculatedColumnFormula>
    </tableColumn>
    <tableColumn id="16" xr3:uid="{797BAEA7-78A7-440A-96BB-311508EB4AE6}" name="SLCA_exploration " dataDxfId="11">
      <calculatedColumnFormula>COUNTIFS(Indicators[Final indicators'' category], $A3, Indicators[Tool], P$2, Indicators[Dimension], $B$1)</calculatedColumnFormula>
    </tableColumn>
    <tableColumn id="17" xr3:uid="{9FD8FBEA-3BA0-4CAD-9418-3D65BE715656}" name="SMM" dataDxfId="10">
      <calculatedColumnFormula>COUNTIFS(Indicators[Final indicators'' category], $A3, Indicators[Tool], Q$2, Indicators[Dimension], $B$1)</calculatedColumnFormula>
    </tableColumn>
    <tableColumn id="18" xr3:uid="{40370CE8-F62B-434D-A23B-199926C2A8A3}" name="Socio_economic_SSbD" dataDxfId="9">
      <calculatedColumnFormula>COUNTIFS(Indicators[Final indicators'' category], $A3, Indicators[Tool], R$2, Indicators[Dimension], $B$1)</calculatedColumnFormula>
    </tableColumn>
    <tableColumn id="19" xr3:uid="{92B740DB-5251-490B-8CCD-B0AC34262E65}" name="TIER1B_SUNSHINE" dataDxfId="8">
      <calculatedColumnFormula>COUNTIFS(Indicators[Final indicators'' category], $A3, Indicators[Tool], S$2, Indicators[Dimension], $B$1)</calculatedColumnFormula>
    </tableColumn>
    <tableColumn id="20" xr3:uid="{34938004-74BC-4676-8D7A-D026A7980D4E}" name="UNEP_categories" dataDxfId="7">
      <calculatedColumnFormula>COUNTIFS(Indicators[Final indicators'' category], $A3, Indicators[Tool], T$2, Indicators[Dimension], $B$1)</calculatedColumnFormula>
    </tableColumn>
    <tableColumn id="21" xr3:uid="{58BF4DC9-B511-417E-82B0-A67B75F6BE76}" name="JRC-SSbD framework" dataDxfId="6">
      <calculatedColumnFormula>COUNTIFS(Indicators[Final indicators'' category], $A3, Indicators[Tool], U$2, Indicators[Dimension], $B$1)</calculatedColumnFormula>
    </tableColumn>
    <tableColumn id="22" xr3:uid="{1F02CC67-08AC-438D-AD10-0427375B7249}" name="Australian_impact_analysis" dataDxfId="5">
      <calculatedColumnFormula>COUNTIFS(Indicators[Final indicators'' category], $A3, Indicators[Tool], V$2, Indicators[Dimension], $B$1)</calculatedColumnFormula>
    </tableColumn>
    <tableColumn id="23" xr3:uid="{9022AD7C-25C2-4E7A-BC4C-AD4B6619F0B9}" name="Total occurrences" dataDxfId="4">
      <calculatedColumnFormula>SUM(Table36[[#This Row],[WASP]:[Australian_impact_analysis]])</calculatedColumnFormula>
    </tableColumn>
    <tableColumn id="24" xr3:uid="{E4C6E899-500D-4028-A3DC-A8A93F006585}" name="n° of different tools considering it" dataDxfId="3">
      <calculatedColumnFormula>COUNTIF(Table36[[#This Row],[WASP]:[Australian_impact_analysis]], "&gt;0")</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38598E2-08C3-418F-A854-C6CAB6904D4F}" name="Table7" displayName="Table7" ref="AB5:AB11" totalsRowShown="0" headerRowDxfId="2">
  <autoFilter ref="AB5:AB11" xr:uid="{A38598E2-08C3-418F-A854-C6CAB6904D4F}"/>
  <tableColumns count="1">
    <tableColumn id="1" xr3:uid="{39E46E27-07E2-4C49-92DB-D74646E5E05E}" name="Dimensions"/>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94CD17F-5E7B-4B4B-9147-8507C3F2E03C}" name="Tabella4" displayName="Tabella4" ref="E2:G41" totalsRowShown="0">
  <autoFilter ref="E2:G41" xr:uid="{294CD17F-5E7B-4B4B-9147-8507C3F2E03C}"/>
  <sortState xmlns:xlrd2="http://schemas.microsoft.com/office/spreadsheetml/2017/richdata2" ref="E3:G41">
    <sortCondition descending="1" ref="F2:F41"/>
  </sortState>
  <tableColumns count="3">
    <tableColumn id="1" xr3:uid="{3F1FEAF8-E396-4623-8A6C-B2D455829D80}" name="Indicators' category"/>
    <tableColumn id="2" xr3:uid="{42C8AED1-FB81-4A38-9684-03047B1258A5}" name="Number of tools per indicators' category within the environmental sustainability dimension"/>
    <tableColumn id="3" xr3:uid="{1427B64D-D991-4010-AEC2-787DAABCD755}" name="Indicators' category total occurrences within the environmental sustainability dimensio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1B96BBD-8B8E-4E0A-8F69-8C102BC983EC}" name="Tabella6" displayName="Tabella6" ref="B3:D54" totalsRowShown="0">
  <autoFilter ref="B3:D54" xr:uid="{41B96BBD-8B8E-4E0A-8F69-8C102BC983EC}"/>
  <sortState xmlns:xlrd2="http://schemas.microsoft.com/office/spreadsheetml/2017/richdata2" ref="B4:D54">
    <sortCondition descending="1" ref="C3:C54"/>
  </sortState>
  <tableColumns count="3">
    <tableColumn id="1" xr3:uid="{04E6D690-85D2-47F3-B2E6-8A8963A91924}" name="Indicators' category"/>
    <tableColumn id="2" xr3:uid="{7AB081F9-D194-4192-97CC-F39FDF9D29DE}" name="Number of tools per indicators' category within the social sustainability dimension"/>
    <tableColumn id="3" xr3:uid="{D527CBC4-F04C-41D7-971E-FF8CB267D078}" name="Indicators' category total occurrences within the social sustainability dimensio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29EB163-42E5-457C-AF3C-7066DAE5E2EB}" name="Tabella10" displayName="Tabella10" ref="B4:D28" totalsRowShown="0">
  <autoFilter ref="B4:D28" xr:uid="{729EB163-42E5-457C-AF3C-7066DAE5E2EB}"/>
  <sortState xmlns:xlrd2="http://schemas.microsoft.com/office/spreadsheetml/2017/richdata2" ref="B5:D28">
    <sortCondition descending="1" ref="C4:C28"/>
  </sortState>
  <tableColumns count="3">
    <tableColumn id="1" xr3:uid="{C7F7D214-EFC8-4406-8E18-0EBD7889E661}" name="Indicators' category"/>
    <tableColumn id="2" xr3:uid="{8832C44B-E3BD-49C9-8C8C-67F15230CA40}" name="Number of tools per indicators' category within the economic sustainability dimension"/>
    <tableColumn id="3" xr3:uid="{AA8F9B17-F284-4258-9398-485768CD9E33}" name="Indicators' category total occurrences within the economic sustainability dimensio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3C219AA-33E9-4BC0-9638-DDE890C79C6E}" name="Tabella9" displayName="Tabella9" ref="C3:E6" totalsRowShown="0">
  <autoFilter ref="C3:E6" xr:uid="{23C219AA-33E9-4BC0-9638-DDE890C79C6E}"/>
  <sortState xmlns:xlrd2="http://schemas.microsoft.com/office/spreadsheetml/2017/richdata2" ref="C4:E6">
    <sortCondition descending="1" ref="D3:D6"/>
  </sortState>
  <tableColumns count="3">
    <tableColumn id="1" xr3:uid="{E0948918-E709-4043-BE87-71BC49A1413A}" name="Indicators' category"/>
    <tableColumn id="2" xr3:uid="{58F7641E-E793-430E-9E1A-D427336EE0D3}" name="Number of tools per indicators' category within the regulation dimension"/>
    <tableColumn id="3" xr3:uid="{BBE621EE-87EE-40E7-A972-0F6C994785F3}" name="Indicators' category total occurrences within the regulation dimensio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single-market-economy.ec.europa.eu/sectors/raw-materials/areas-specific-interest/critical-raw-materials_en?prefLang=nl"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033F9-0F60-4EE1-8810-6C9A9BC99643}">
  <dimension ref="A1:XFD987"/>
  <sheetViews>
    <sheetView topLeftCell="A64" workbookViewId="0">
      <selection activeCell="G81" sqref="G81"/>
    </sheetView>
  </sheetViews>
  <sheetFormatPr defaultColWidth="8.7265625" defaultRowHeight="14.5" x14ac:dyDescent="0.35"/>
  <cols>
    <col min="1" max="1" width="39.1796875" style="7" customWidth="1"/>
    <col min="2" max="2" width="41.81640625" style="7" customWidth="1"/>
    <col min="3" max="3" width="28" style="7" customWidth="1"/>
    <col min="4" max="4" width="26.453125" style="7" customWidth="1"/>
    <col min="5" max="5" width="29.1796875" style="7" customWidth="1"/>
    <col min="6" max="8" width="28.81640625" style="7" customWidth="1"/>
    <col min="9" max="16384" width="8.7265625" style="7"/>
  </cols>
  <sheetData>
    <row r="1" spans="1:5" x14ac:dyDescent="0.35">
      <c r="A1" s="8" t="s">
        <v>0</v>
      </c>
      <c r="B1" s="5" t="s">
        <v>1</v>
      </c>
      <c r="C1" s="5" t="s">
        <v>2</v>
      </c>
      <c r="D1" s="5" t="s">
        <v>3</v>
      </c>
      <c r="E1" s="5" t="s">
        <v>4</v>
      </c>
    </row>
    <row r="2" spans="1:5" ht="29" x14ac:dyDescent="0.35">
      <c r="A2" s="9" t="s">
        <v>5</v>
      </c>
      <c r="B2" s="6" t="s">
        <v>6</v>
      </c>
      <c r="C2" s="2" t="s">
        <v>7</v>
      </c>
      <c r="D2" s="2" t="s">
        <v>7</v>
      </c>
      <c r="E2" s="6" t="s">
        <v>8</v>
      </c>
    </row>
    <row r="3" spans="1:5" ht="29" x14ac:dyDescent="0.35">
      <c r="A3" s="9" t="s">
        <v>9</v>
      </c>
      <c r="B3" s="6" t="s">
        <v>6</v>
      </c>
      <c r="C3" s="2" t="s">
        <v>7</v>
      </c>
      <c r="D3" s="2" t="s">
        <v>7</v>
      </c>
      <c r="E3" s="6" t="s">
        <v>8</v>
      </c>
    </row>
    <row r="4" spans="1:5" ht="29" x14ac:dyDescent="0.35">
      <c r="A4" s="9" t="s">
        <v>10</v>
      </c>
      <c r="B4" s="6" t="s">
        <v>6</v>
      </c>
      <c r="C4" s="2" t="s">
        <v>7</v>
      </c>
      <c r="D4" s="2" t="s">
        <v>7</v>
      </c>
      <c r="E4" s="6" t="s">
        <v>8</v>
      </c>
    </row>
    <row r="5" spans="1:5" x14ac:dyDescent="0.35">
      <c r="A5" s="9" t="s">
        <v>5</v>
      </c>
      <c r="B5" s="10" t="s">
        <v>11</v>
      </c>
      <c r="C5" s="6" t="s">
        <v>12</v>
      </c>
      <c r="D5" s="6" t="s">
        <v>12</v>
      </c>
      <c r="E5" s="6" t="s">
        <v>13</v>
      </c>
    </row>
    <row r="6" spans="1:5" x14ac:dyDescent="0.35">
      <c r="A6" s="9" t="s">
        <v>5</v>
      </c>
      <c r="B6" s="10" t="s">
        <v>14</v>
      </c>
      <c r="C6" s="10" t="s">
        <v>14</v>
      </c>
      <c r="D6" s="2" t="s">
        <v>15</v>
      </c>
      <c r="E6" s="6" t="s">
        <v>13</v>
      </c>
    </row>
    <row r="7" spans="1:5" x14ac:dyDescent="0.35">
      <c r="A7" s="9" t="s">
        <v>5</v>
      </c>
      <c r="B7" s="10" t="s">
        <v>16</v>
      </c>
      <c r="C7" s="4" t="s">
        <v>17</v>
      </c>
      <c r="D7" s="2" t="s">
        <v>18</v>
      </c>
      <c r="E7" s="6" t="s">
        <v>13</v>
      </c>
    </row>
    <row r="8" spans="1:5" ht="29" x14ac:dyDescent="0.35">
      <c r="A8" s="9" t="s">
        <v>5</v>
      </c>
      <c r="B8" s="10" t="s">
        <v>19</v>
      </c>
      <c r="C8" s="4" t="s">
        <v>17</v>
      </c>
      <c r="D8" s="6" t="s">
        <v>17</v>
      </c>
      <c r="E8" s="6" t="s">
        <v>13</v>
      </c>
    </row>
    <row r="9" spans="1:5" x14ac:dyDescent="0.35">
      <c r="A9" s="9" t="s">
        <v>5</v>
      </c>
      <c r="B9" s="10" t="s">
        <v>20</v>
      </c>
      <c r="C9" s="4" t="s">
        <v>21</v>
      </c>
      <c r="D9" s="6" t="s">
        <v>22</v>
      </c>
      <c r="E9" s="6" t="s">
        <v>13</v>
      </c>
    </row>
    <row r="10" spans="1:5" ht="29" x14ac:dyDescent="0.35">
      <c r="A10" s="9" t="s">
        <v>5</v>
      </c>
      <c r="B10" s="10" t="s">
        <v>23</v>
      </c>
      <c r="C10" s="11"/>
      <c r="D10" s="12" t="s">
        <v>24</v>
      </c>
      <c r="E10" s="6" t="s">
        <v>13</v>
      </c>
    </row>
    <row r="11" spans="1:5" x14ac:dyDescent="0.35">
      <c r="A11" s="9" t="s">
        <v>9</v>
      </c>
      <c r="B11" s="10" t="s">
        <v>25</v>
      </c>
      <c r="C11" s="6" t="s">
        <v>26</v>
      </c>
      <c r="D11" s="6" t="s">
        <v>26</v>
      </c>
      <c r="E11" s="6" t="s">
        <v>13</v>
      </c>
    </row>
    <row r="12" spans="1:5" ht="29" x14ac:dyDescent="0.35">
      <c r="A12" s="9" t="s">
        <v>9</v>
      </c>
      <c r="B12" s="10" t="s">
        <v>27</v>
      </c>
      <c r="C12" s="11"/>
      <c r="D12" s="6" t="s">
        <v>28</v>
      </c>
      <c r="E12" s="6" t="s">
        <v>13</v>
      </c>
    </row>
    <row r="13" spans="1:5" ht="29" x14ac:dyDescent="0.35">
      <c r="A13" s="9" t="s">
        <v>9</v>
      </c>
      <c r="B13" s="10" t="s">
        <v>29</v>
      </c>
      <c r="C13" s="11"/>
      <c r="D13" s="6" t="s">
        <v>22</v>
      </c>
      <c r="E13" s="6" t="s">
        <v>13</v>
      </c>
    </row>
    <row r="14" spans="1:5" x14ac:dyDescent="0.35">
      <c r="A14" s="9" t="s">
        <v>9</v>
      </c>
      <c r="B14" s="10" t="s">
        <v>30</v>
      </c>
      <c r="C14" s="11"/>
      <c r="D14" s="2" t="s">
        <v>31</v>
      </c>
      <c r="E14" s="6" t="s">
        <v>13</v>
      </c>
    </row>
    <row r="15" spans="1:5" ht="29" x14ac:dyDescent="0.35">
      <c r="A15" s="9" t="s">
        <v>9</v>
      </c>
      <c r="B15" s="10" t="s">
        <v>32</v>
      </c>
      <c r="C15" s="11"/>
      <c r="D15" s="6" t="s">
        <v>28</v>
      </c>
      <c r="E15" s="6" t="s">
        <v>13</v>
      </c>
    </row>
    <row r="16" spans="1:5" ht="29" x14ac:dyDescent="0.35">
      <c r="A16" s="9" t="s">
        <v>9</v>
      </c>
      <c r="B16" s="10" t="s">
        <v>33</v>
      </c>
      <c r="C16" s="2" t="s">
        <v>34</v>
      </c>
      <c r="D16" s="2" t="s">
        <v>34</v>
      </c>
      <c r="E16" s="6" t="s">
        <v>13</v>
      </c>
    </row>
    <row r="17" spans="1:5" ht="29" x14ac:dyDescent="0.35">
      <c r="A17" s="9" t="s">
        <v>9</v>
      </c>
      <c r="B17" s="10" t="s">
        <v>35</v>
      </c>
      <c r="C17" s="4" t="s">
        <v>36</v>
      </c>
      <c r="D17" s="6" t="s">
        <v>28</v>
      </c>
      <c r="E17" s="6" t="s">
        <v>13</v>
      </c>
    </row>
    <row r="18" spans="1:5" x14ac:dyDescent="0.35">
      <c r="A18" s="9" t="s">
        <v>10</v>
      </c>
      <c r="B18" s="10" t="s">
        <v>37</v>
      </c>
      <c r="C18" s="11"/>
      <c r="D18" s="6" t="s">
        <v>38</v>
      </c>
      <c r="E18" s="6" t="s">
        <v>13</v>
      </c>
    </row>
    <row r="19" spans="1:5" x14ac:dyDescent="0.35">
      <c r="A19" s="9" t="s">
        <v>10</v>
      </c>
      <c r="B19" s="10" t="s">
        <v>39</v>
      </c>
      <c r="C19" s="11"/>
      <c r="D19" s="6" t="s">
        <v>38</v>
      </c>
      <c r="E19" s="6" t="s">
        <v>13</v>
      </c>
    </row>
    <row r="20" spans="1:5" x14ac:dyDescent="0.35">
      <c r="A20" s="9" t="s">
        <v>10</v>
      </c>
      <c r="B20" s="10" t="s">
        <v>40</v>
      </c>
      <c r="C20" s="11"/>
      <c r="D20" s="2" t="s">
        <v>41</v>
      </c>
      <c r="E20" s="6" t="s">
        <v>13</v>
      </c>
    </row>
    <row r="21" spans="1:5" x14ac:dyDescent="0.35">
      <c r="A21" s="9" t="s">
        <v>10</v>
      </c>
      <c r="B21" s="10" t="s">
        <v>42</v>
      </c>
      <c r="C21" s="11"/>
      <c r="D21" s="2" t="s">
        <v>43</v>
      </c>
      <c r="E21" s="6" t="s">
        <v>13</v>
      </c>
    </row>
    <row r="22" spans="1:5" x14ac:dyDescent="0.35">
      <c r="A22" s="9" t="s">
        <v>10</v>
      </c>
      <c r="B22" s="12" t="s">
        <v>44</v>
      </c>
      <c r="C22" s="11"/>
      <c r="D22" s="2" t="s">
        <v>45</v>
      </c>
      <c r="E22" s="6" t="s">
        <v>13</v>
      </c>
    </row>
    <row r="23" spans="1:5" x14ac:dyDescent="0.35">
      <c r="A23" s="9" t="s">
        <v>10</v>
      </c>
      <c r="B23" s="10" t="s">
        <v>46</v>
      </c>
      <c r="C23" s="2" t="s">
        <v>47</v>
      </c>
      <c r="D23" s="2" t="s">
        <v>47</v>
      </c>
      <c r="E23" s="6" t="s">
        <v>13</v>
      </c>
    </row>
    <row r="24" spans="1:5" ht="29" x14ac:dyDescent="0.35">
      <c r="A24" s="9" t="s">
        <v>5</v>
      </c>
      <c r="B24" s="2" t="s">
        <v>48</v>
      </c>
      <c r="C24" s="2" t="s">
        <v>49</v>
      </c>
      <c r="D24" s="2" t="s">
        <v>38</v>
      </c>
      <c r="E24" s="2" t="s">
        <v>50</v>
      </c>
    </row>
    <row r="25" spans="1:5" ht="29" x14ac:dyDescent="0.35">
      <c r="A25" s="9" t="s">
        <v>5</v>
      </c>
      <c r="B25" s="2" t="s">
        <v>51</v>
      </c>
      <c r="C25" s="2" t="s">
        <v>52</v>
      </c>
      <c r="D25" s="12" t="s">
        <v>53</v>
      </c>
      <c r="E25" s="2" t="s">
        <v>50</v>
      </c>
    </row>
    <row r="26" spans="1:5" ht="29" x14ac:dyDescent="0.35">
      <c r="A26" s="9" t="s">
        <v>5</v>
      </c>
      <c r="B26" s="2" t="s">
        <v>54</v>
      </c>
      <c r="C26" s="2" t="s">
        <v>55</v>
      </c>
      <c r="D26" s="12" t="s">
        <v>53</v>
      </c>
      <c r="E26" s="2" t="s">
        <v>50</v>
      </c>
    </row>
    <row r="27" spans="1:5" ht="43.5" x14ac:dyDescent="0.35">
      <c r="A27" s="9" t="s">
        <v>5</v>
      </c>
      <c r="B27" s="2" t="s">
        <v>56</v>
      </c>
      <c r="C27" s="2" t="s">
        <v>57</v>
      </c>
      <c r="D27" s="2" t="s">
        <v>57</v>
      </c>
      <c r="E27" s="2" t="s">
        <v>50</v>
      </c>
    </row>
    <row r="28" spans="1:5" ht="29" x14ac:dyDescent="0.35">
      <c r="A28" s="9" t="s">
        <v>5</v>
      </c>
      <c r="B28" s="2" t="s">
        <v>58</v>
      </c>
      <c r="C28" s="2" t="s">
        <v>57</v>
      </c>
      <c r="D28" s="2" t="s">
        <v>57</v>
      </c>
      <c r="E28" s="2" t="s">
        <v>50</v>
      </c>
    </row>
    <row r="29" spans="1:5" ht="29" x14ac:dyDescent="0.35">
      <c r="A29" s="9" t="s">
        <v>5</v>
      </c>
      <c r="B29" s="2" t="s">
        <v>59</v>
      </c>
      <c r="C29" s="2" t="s">
        <v>57</v>
      </c>
      <c r="D29" s="2" t="s">
        <v>57</v>
      </c>
      <c r="E29" s="2" t="s">
        <v>50</v>
      </c>
    </row>
    <row r="30" spans="1:5" x14ac:dyDescent="0.35">
      <c r="A30" s="9" t="s">
        <v>5</v>
      </c>
      <c r="B30" s="2" t="s">
        <v>60</v>
      </c>
      <c r="C30" s="2" t="s">
        <v>57</v>
      </c>
      <c r="D30" s="2" t="s">
        <v>57</v>
      </c>
      <c r="E30" s="2" t="s">
        <v>50</v>
      </c>
    </row>
    <row r="31" spans="1:5" ht="43.5" x14ac:dyDescent="0.35">
      <c r="A31" s="9" t="s">
        <v>5</v>
      </c>
      <c r="B31" s="2" t="s">
        <v>61</v>
      </c>
      <c r="C31" s="2" t="s">
        <v>57</v>
      </c>
      <c r="D31" s="2" t="s">
        <v>57</v>
      </c>
      <c r="E31" s="2" t="s">
        <v>50</v>
      </c>
    </row>
    <row r="32" spans="1:5" x14ac:dyDescent="0.35">
      <c r="A32" s="9" t="s">
        <v>5</v>
      </c>
      <c r="B32" s="2" t="s">
        <v>62</v>
      </c>
      <c r="C32" s="2" t="s">
        <v>15</v>
      </c>
      <c r="D32" s="2" t="s">
        <v>63</v>
      </c>
      <c r="E32" s="2" t="s">
        <v>50</v>
      </c>
    </row>
    <row r="33" spans="1:5" ht="29" x14ac:dyDescent="0.35">
      <c r="A33" s="9" t="s">
        <v>5</v>
      </c>
      <c r="B33" s="2" t="s">
        <v>64</v>
      </c>
      <c r="C33" s="2" t="s">
        <v>55</v>
      </c>
      <c r="D33" s="2" t="s">
        <v>55</v>
      </c>
      <c r="E33" s="2" t="s">
        <v>50</v>
      </c>
    </row>
    <row r="34" spans="1:5" ht="43.5" x14ac:dyDescent="0.35">
      <c r="A34" s="9" t="s">
        <v>5</v>
      </c>
      <c r="B34" s="2" t="s">
        <v>65</v>
      </c>
      <c r="C34" s="2" t="s">
        <v>55</v>
      </c>
      <c r="D34" s="2" t="s">
        <v>55</v>
      </c>
      <c r="E34" s="2" t="s">
        <v>50</v>
      </c>
    </row>
    <row r="35" spans="1:5" x14ac:dyDescent="0.35">
      <c r="A35" s="9" t="s">
        <v>5</v>
      </c>
      <c r="B35" s="2" t="s">
        <v>66</v>
      </c>
      <c r="C35" s="2" t="s">
        <v>17</v>
      </c>
      <c r="D35" s="2" t="s">
        <v>17</v>
      </c>
      <c r="E35" s="2" t="s">
        <v>50</v>
      </c>
    </row>
    <row r="36" spans="1:5" x14ac:dyDescent="0.35">
      <c r="A36" s="9" t="s">
        <v>5</v>
      </c>
      <c r="B36" s="2" t="s">
        <v>67</v>
      </c>
      <c r="C36" s="2" t="s">
        <v>68</v>
      </c>
      <c r="D36" s="2" t="s">
        <v>12</v>
      </c>
      <c r="E36" s="2" t="s">
        <v>50</v>
      </c>
    </row>
    <row r="37" spans="1:5" ht="29" x14ac:dyDescent="0.35">
      <c r="A37" s="9" t="s">
        <v>5</v>
      </c>
      <c r="B37" s="2" t="s">
        <v>69</v>
      </c>
      <c r="C37" s="2" t="s">
        <v>15</v>
      </c>
      <c r="D37" s="2" t="s">
        <v>70</v>
      </c>
      <c r="E37" s="2" t="s">
        <v>50</v>
      </c>
    </row>
    <row r="38" spans="1:5" ht="29" x14ac:dyDescent="0.35">
      <c r="A38" s="9" t="s">
        <v>71</v>
      </c>
      <c r="B38" s="2" t="s">
        <v>72</v>
      </c>
      <c r="C38" s="2" t="s">
        <v>73</v>
      </c>
      <c r="D38" s="2" t="s">
        <v>74</v>
      </c>
      <c r="E38" s="2" t="s">
        <v>50</v>
      </c>
    </row>
    <row r="39" spans="1:5" ht="29" x14ac:dyDescent="0.35">
      <c r="A39" s="9" t="s">
        <v>9</v>
      </c>
      <c r="B39" s="2" t="s">
        <v>75</v>
      </c>
      <c r="C39" s="2" t="s">
        <v>26</v>
      </c>
      <c r="D39" s="2" t="s">
        <v>26</v>
      </c>
      <c r="E39" s="2" t="s">
        <v>50</v>
      </c>
    </row>
    <row r="40" spans="1:5" ht="29" x14ac:dyDescent="0.35">
      <c r="A40" s="9" t="s">
        <v>9</v>
      </c>
      <c r="B40" s="2" t="s">
        <v>76</v>
      </c>
      <c r="C40" s="2" t="s">
        <v>26</v>
      </c>
      <c r="D40" s="2" t="s">
        <v>26</v>
      </c>
      <c r="E40" s="2" t="s">
        <v>50</v>
      </c>
    </row>
    <row r="41" spans="1:5" ht="43.5" x14ac:dyDescent="0.35">
      <c r="A41" s="9" t="s">
        <v>9</v>
      </c>
      <c r="B41" s="2" t="s">
        <v>77</v>
      </c>
      <c r="C41" s="2" t="s">
        <v>78</v>
      </c>
      <c r="D41" s="2" t="s">
        <v>28</v>
      </c>
      <c r="E41" s="2" t="s">
        <v>50</v>
      </c>
    </row>
    <row r="42" spans="1:5" ht="29" x14ac:dyDescent="0.35">
      <c r="A42" s="9" t="s">
        <v>9</v>
      </c>
      <c r="B42" s="2" t="s">
        <v>79</v>
      </c>
      <c r="C42" s="2" t="s">
        <v>80</v>
      </c>
      <c r="D42" s="2" t="s">
        <v>28</v>
      </c>
      <c r="E42" s="2" t="s">
        <v>50</v>
      </c>
    </row>
    <row r="43" spans="1:5" ht="29" x14ac:dyDescent="0.35">
      <c r="A43" s="9" t="s">
        <v>9</v>
      </c>
      <c r="B43" s="2" t="s">
        <v>81</v>
      </c>
      <c r="C43" s="2" t="s">
        <v>82</v>
      </c>
      <c r="D43" s="2" t="s">
        <v>28</v>
      </c>
      <c r="E43" s="2" t="s">
        <v>50</v>
      </c>
    </row>
    <row r="44" spans="1:5" ht="43.5" x14ac:dyDescent="0.35">
      <c r="A44" s="9" t="s">
        <v>5</v>
      </c>
      <c r="B44" s="2" t="s">
        <v>83</v>
      </c>
      <c r="C44" s="2" t="s">
        <v>52</v>
      </c>
      <c r="D44" s="2" t="s">
        <v>1193</v>
      </c>
      <c r="E44" s="2" t="s">
        <v>50</v>
      </c>
    </row>
    <row r="45" spans="1:5" ht="29" x14ac:dyDescent="0.35">
      <c r="A45" s="9" t="s">
        <v>5</v>
      </c>
      <c r="B45" s="2" t="s">
        <v>85</v>
      </c>
      <c r="C45" s="2" t="s">
        <v>86</v>
      </c>
      <c r="D45" s="12" t="s">
        <v>22</v>
      </c>
      <c r="E45" s="2" t="s">
        <v>50</v>
      </c>
    </row>
    <row r="46" spans="1:5" ht="29" x14ac:dyDescent="0.35">
      <c r="A46" s="9" t="s">
        <v>71</v>
      </c>
      <c r="B46" s="2" t="s">
        <v>87</v>
      </c>
      <c r="C46" s="2" t="s">
        <v>88</v>
      </c>
      <c r="D46" s="2" t="s">
        <v>89</v>
      </c>
      <c r="E46" s="2" t="s">
        <v>50</v>
      </c>
    </row>
    <row r="47" spans="1:5" ht="29" x14ac:dyDescent="0.35">
      <c r="A47" s="9" t="s">
        <v>71</v>
      </c>
      <c r="B47" s="2" t="s">
        <v>90</v>
      </c>
      <c r="C47" s="2" t="s">
        <v>88</v>
      </c>
      <c r="D47" s="2" t="s">
        <v>89</v>
      </c>
      <c r="E47" s="2" t="s">
        <v>50</v>
      </c>
    </row>
    <row r="48" spans="1:5" ht="29" x14ac:dyDescent="0.35">
      <c r="A48" s="9" t="s">
        <v>71</v>
      </c>
      <c r="B48" s="2" t="s">
        <v>91</v>
      </c>
      <c r="C48" s="2" t="s">
        <v>88</v>
      </c>
      <c r="D48" s="2" t="s">
        <v>89</v>
      </c>
      <c r="E48" s="2" t="s">
        <v>50</v>
      </c>
    </row>
    <row r="49" spans="1:5" ht="29" x14ac:dyDescent="0.35">
      <c r="A49" s="9" t="s">
        <v>71</v>
      </c>
      <c r="B49" s="2" t="s">
        <v>92</v>
      </c>
      <c r="C49" s="2" t="s">
        <v>88</v>
      </c>
      <c r="D49" s="2" t="s">
        <v>89</v>
      </c>
      <c r="E49" s="2" t="s">
        <v>50</v>
      </c>
    </row>
    <row r="50" spans="1:5" ht="29" x14ac:dyDescent="0.35">
      <c r="A50" s="9" t="s">
        <v>71</v>
      </c>
      <c r="B50" s="2" t="s">
        <v>93</v>
      </c>
      <c r="C50" s="2" t="s">
        <v>88</v>
      </c>
      <c r="D50" s="2" t="s">
        <v>89</v>
      </c>
      <c r="E50" s="2" t="s">
        <v>50</v>
      </c>
    </row>
    <row r="51" spans="1:5" ht="43.5" x14ac:dyDescent="0.35">
      <c r="A51" s="9" t="s">
        <v>71</v>
      </c>
      <c r="B51" s="2" t="s">
        <v>94</v>
      </c>
      <c r="C51" s="2" t="s">
        <v>88</v>
      </c>
      <c r="D51" s="13" t="s">
        <v>95</v>
      </c>
      <c r="E51" s="2" t="s">
        <v>50</v>
      </c>
    </row>
    <row r="52" spans="1:5" ht="43.5" x14ac:dyDescent="0.35">
      <c r="A52" s="9" t="s">
        <v>71</v>
      </c>
      <c r="B52" s="2" t="s">
        <v>96</v>
      </c>
      <c r="C52" s="2" t="s">
        <v>88</v>
      </c>
      <c r="D52" s="13" t="s">
        <v>95</v>
      </c>
      <c r="E52" s="2" t="s">
        <v>50</v>
      </c>
    </row>
    <row r="53" spans="1:5" ht="43.5" x14ac:dyDescent="0.35">
      <c r="A53" s="9" t="s">
        <v>71</v>
      </c>
      <c r="B53" s="2" t="s">
        <v>97</v>
      </c>
      <c r="C53" s="2" t="s">
        <v>78</v>
      </c>
      <c r="D53" s="13" t="s">
        <v>95</v>
      </c>
      <c r="E53" s="2" t="s">
        <v>50</v>
      </c>
    </row>
    <row r="54" spans="1:5" x14ac:dyDescent="0.35">
      <c r="A54" s="9" t="s">
        <v>5</v>
      </c>
      <c r="B54" s="2" t="s">
        <v>98</v>
      </c>
      <c r="C54" s="2" t="s">
        <v>15</v>
      </c>
      <c r="D54" s="2" t="s">
        <v>15</v>
      </c>
      <c r="E54" s="2" t="s">
        <v>50</v>
      </c>
    </row>
    <row r="55" spans="1:5" x14ac:dyDescent="0.35">
      <c r="A55" s="9" t="s">
        <v>5</v>
      </c>
      <c r="B55" s="2" t="s">
        <v>99</v>
      </c>
      <c r="C55" s="2" t="s">
        <v>15</v>
      </c>
      <c r="D55" s="2" t="s">
        <v>15</v>
      </c>
      <c r="E55" s="2" t="s">
        <v>50</v>
      </c>
    </row>
    <row r="56" spans="1:5" ht="29" x14ac:dyDescent="0.35">
      <c r="A56" s="9" t="s">
        <v>5</v>
      </c>
      <c r="B56" s="2" t="s">
        <v>100</v>
      </c>
      <c r="C56" s="2" t="s">
        <v>55</v>
      </c>
      <c r="D56" s="2" t="s">
        <v>101</v>
      </c>
      <c r="E56" s="2" t="s">
        <v>50</v>
      </c>
    </row>
    <row r="57" spans="1:5" ht="43.5" x14ac:dyDescent="0.35">
      <c r="A57" s="9" t="s">
        <v>5</v>
      </c>
      <c r="B57" s="2" t="s">
        <v>102</v>
      </c>
      <c r="C57" s="2" t="s">
        <v>57</v>
      </c>
      <c r="D57" s="2" t="s">
        <v>57</v>
      </c>
      <c r="E57" s="2" t="s">
        <v>103</v>
      </c>
    </row>
    <row r="58" spans="1:5" x14ac:dyDescent="0.35">
      <c r="A58" s="9" t="s">
        <v>5</v>
      </c>
      <c r="B58" s="2" t="s">
        <v>104</v>
      </c>
      <c r="C58" s="2" t="s">
        <v>15</v>
      </c>
      <c r="D58" s="2" t="s">
        <v>63</v>
      </c>
      <c r="E58" s="2" t="s">
        <v>103</v>
      </c>
    </row>
    <row r="59" spans="1:5" ht="29" x14ac:dyDescent="0.35">
      <c r="A59" s="9" t="s">
        <v>5</v>
      </c>
      <c r="B59" s="2" t="s">
        <v>105</v>
      </c>
      <c r="C59" s="2" t="s">
        <v>17</v>
      </c>
      <c r="D59" s="2" t="s">
        <v>17</v>
      </c>
      <c r="E59" s="2" t="s">
        <v>103</v>
      </c>
    </row>
    <row r="60" spans="1:5" ht="43.5" x14ac:dyDescent="0.35">
      <c r="A60" s="9" t="s">
        <v>5</v>
      </c>
      <c r="B60" s="2" t="s">
        <v>106</v>
      </c>
      <c r="C60" s="2" t="s">
        <v>17</v>
      </c>
      <c r="D60" s="2" t="s">
        <v>17</v>
      </c>
      <c r="E60" s="2" t="s">
        <v>103</v>
      </c>
    </row>
    <row r="61" spans="1:5" ht="29" x14ac:dyDescent="0.35">
      <c r="A61" s="9" t="s">
        <v>5</v>
      </c>
      <c r="B61" s="2" t="s">
        <v>107</v>
      </c>
      <c r="C61" s="2" t="s">
        <v>17</v>
      </c>
      <c r="D61" s="2" t="s">
        <v>17</v>
      </c>
      <c r="E61" s="2" t="s">
        <v>103</v>
      </c>
    </row>
    <row r="62" spans="1:5" ht="29" x14ac:dyDescent="0.35">
      <c r="A62" s="9" t="s">
        <v>5</v>
      </c>
      <c r="B62" s="2" t="s">
        <v>108</v>
      </c>
      <c r="C62" s="2" t="s">
        <v>12</v>
      </c>
      <c r="D62" s="2" t="s">
        <v>12</v>
      </c>
      <c r="E62" s="2" t="s">
        <v>103</v>
      </c>
    </row>
    <row r="63" spans="1:5" ht="43.5" x14ac:dyDescent="0.35">
      <c r="A63" s="9" t="s">
        <v>5</v>
      </c>
      <c r="B63" s="2" t="s">
        <v>109</v>
      </c>
      <c r="C63" s="2" t="s">
        <v>12</v>
      </c>
      <c r="D63" s="2" t="s">
        <v>12</v>
      </c>
      <c r="E63" s="2" t="s">
        <v>103</v>
      </c>
    </row>
    <row r="64" spans="1:5" ht="29" x14ac:dyDescent="0.35">
      <c r="A64" s="9" t="s">
        <v>5</v>
      </c>
      <c r="B64" s="2" t="s">
        <v>110</v>
      </c>
      <c r="C64" s="2" t="s">
        <v>49</v>
      </c>
      <c r="D64" s="2" t="s">
        <v>111</v>
      </c>
      <c r="E64" s="2" t="s">
        <v>103</v>
      </c>
    </row>
    <row r="65" spans="1:5" ht="29" x14ac:dyDescent="0.35">
      <c r="A65" s="9" t="s">
        <v>5</v>
      </c>
      <c r="B65" s="2" t="s">
        <v>112</v>
      </c>
      <c r="C65" s="2" t="s">
        <v>17</v>
      </c>
      <c r="D65" s="2" t="s">
        <v>113</v>
      </c>
      <c r="E65" s="2" t="s">
        <v>103</v>
      </c>
    </row>
    <row r="66" spans="1:5" ht="58" x14ac:dyDescent="0.35">
      <c r="A66" s="9" t="s">
        <v>5</v>
      </c>
      <c r="B66" s="2" t="s">
        <v>114</v>
      </c>
      <c r="C66" s="2" t="s">
        <v>15</v>
      </c>
      <c r="D66" s="2" t="s">
        <v>15</v>
      </c>
      <c r="E66" s="2" t="s">
        <v>103</v>
      </c>
    </row>
    <row r="67" spans="1:5" ht="29" x14ac:dyDescent="0.35">
      <c r="A67" s="9" t="s">
        <v>5</v>
      </c>
      <c r="B67" s="2" t="s">
        <v>115</v>
      </c>
      <c r="C67" s="2" t="s">
        <v>116</v>
      </c>
      <c r="D67" s="2" t="s">
        <v>101</v>
      </c>
      <c r="E67" s="2" t="s">
        <v>103</v>
      </c>
    </row>
    <row r="68" spans="1:5" ht="29" x14ac:dyDescent="0.35">
      <c r="A68" s="9" t="s">
        <v>5</v>
      </c>
      <c r="B68" s="2" t="s">
        <v>117</v>
      </c>
      <c r="C68" s="2" t="s">
        <v>116</v>
      </c>
      <c r="D68" s="2" t="s">
        <v>101</v>
      </c>
      <c r="E68" s="2" t="s">
        <v>103</v>
      </c>
    </row>
    <row r="69" spans="1:5" ht="29" x14ac:dyDescent="0.35">
      <c r="A69" s="9" t="s">
        <v>5</v>
      </c>
      <c r="B69" s="2" t="s">
        <v>118</v>
      </c>
      <c r="C69" s="2" t="s">
        <v>119</v>
      </c>
      <c r="D69" s="2" t="s">
        <v>119</v>
      </c>
      <c r="E69" s="2" t="s">
        <v>103</v>
      </c>
    </row>
    <row r="70" spans="1:5" x14ac:dyDescent="0.35">
      <c r="A70" s="9" t="s">
        <v>10</v>
      </c>
      <c r="B70" s="2" t="s">
        <v>120</v>
      </c>
      <c r="C70" s="2" t="s">
        <v>121</v>
      </c>
      <c r="D70" s="2" t="s">
        <v>122</v>
      </c>
      <c r="E70" s="2" t="s">
        <v>123</v>
      </c>
    </row>
    <row r="71" spans="1:5" x14ac:dyDescent="0.35">
      <c r="A71" s="9" t="s">
        <v>10</v>
      </c>
      <c r="B71" s="2" t="s">
        <v>124</v>
      </c>
      <c r="C71" s="2" t="s">
        <v>125</v>
      </c>
      <c r="D71" s="2" t="s">
        <v>126</v>
      </c>
      <c r="E71" s="2" t="s">
        <v>123</v>
      </c>
    </row>
    <row r="72" spans="1:5" x14ac:dyDescent="0.35">
      <c r="A72" s="9" t="s">
        <v>9</v>
      </c>
      <c r="B72" s="2" t="s">
        <v>127</v>
      </c>
      <c r="C72" s="2" t="s">
        <v>26</v>
      </c>
      <c r="D72" s="2" t="s">
        <v>26</v>
      </c>
      <c r="E72" s="2" t="s">
        <v>123</v>
      </c>
    </row>
    <row r="73" spans="1:5" ht="29" x14ac:dyDescent="0.35">
      <c r="A73" s="9" t="s">
        <v>9</v>
      </c>
      <c r="B73" s="2" t="s">
        <v>128</v>
      </c>
      <c r="C73" s="2" t="s">
        <v>80</v>
      </c>
      <c r="D73" s="12" t="s">
        <v>129</v>
      </c>
      <c r="E73" s="2" t="s">
        <v>123</v>
      </c>
    </row>
    <row r="74" spans="1:5" ht="29" x14ac:dyDescent="0.35">
      <c r="A74" s="9" t="s">
        <v>9</v>
      </c>
      <c r="B74" s="2" t="s">
        <v>130</v>
      </c>
      <c r="C74" s="2" t="s">
        <v>131</v>
      </c>
      <c r="D74" s="12" t="s">
        <v>129</v>
      </c>
      <c r="E74" s="2" t="s">
        <v>123</v>
      </c>
    </row>
    <row r="75" spans="1:5" ht="29" x14ac:dyDescent="0.35">
      <c r="A75" s="9" t="s">
        <v>9</v>
      </c>
      <c r="B75" s="2" t="s">
        <v>132</v>
      </c>
      <c r="C75" s="2" t="s">
        <v>131</v>
      </c>
      <c r="D75" s="12" t="s">
        <v>129</v>
      </c>
      <c r="E75" s="2" t="s">
        <v>123</v>
      </c>
    </row>
    <row r="76" spans="1:5" x14ac:dyDescent="0.35">
      <c r="A76" s="9" t="s">
        <v>9</v>
      </c>
      <c r="B76" s="2" t="s">
        <v>133</v>
      </c>
      <c r="C76" s="2" t="s">
        <v>82</v>
      </c>
      <c r="D76" s="2" t="s">
        <v>134</v>
      </c>
      <c r="E76" s="2" t="s">
        <v>123</v>
      </c>
    </row>
    <row r="77" spans="1:5" ht="58" x14ac:dyDescent="0.35">
      <c r="A77" s="9" t="s">
        <v>5</v>
      </c>
      <c r="B77" s="2" t="s">
        <v>135</v>
      </c>
      <c r="C77" s="2" t="s">
        <v>52</v>
      </c>
      <c r="D77" s="12" t="s">
        <v>53</v>
      </c>
      <c r="E77" s="2" t="s">
        <v>136</v>
      </c>
    </row>
    <row r="78" spans="1:5" ht="43.5" x14ac:dyDescent="0.35">
      <c r="A78" s="9" t="s">
        <v>5</v>
      </c>
      <c r="B78" s="2" t="s">
        <v>137</v>
      </c>
      <c r="C78" s="2" t="s">
        <v>55</v>
      </c>
      <c r="D78" s="12" t="s">
        <v>53</v>
      </c>
      <c r="E78" s="2" t="s">
        <v>136</v>
      </c>
    </row>
    <row r="79" spans="1:5" ht="29" x14ac:dyDescent="0.35">
      <c r="A79" s="9" t="s">
        <v>5</v>
      </c>
      <c r="B79" s="2" t="s">
        <v>138</v>
      </c>
      <c r="C79" s="2" t="s">
        <v>57</v>
      </c>
      <c r="D79" s="2" t="s">
        <v>57</v>
      </c>
      <c r="E79" s="2" t="s">
        <v>136</v>
      </c>
    </row>
    <row r="80" spans="1:5" ht="43.5" x14ac:dyDescent="0.35">
      <c r="A80" s="9" t="s">
        <v>5</v>
      </c>
      <c r="B80" s="2" t="s">
        <v>139</v>
      </c>
      <c r="C80" s="2" t="s">
        <v>57</v>
      </c>
      <c r="D80" s="2" t="s">
        <v>57</v>
      </c>
      <c r="E80" s="2" t="s">
        <v>136</v>
      </c>
    </row>
    <row r="81" spans="1:5" ht="29" x14ac:dyDescent="0.35">
      <c r="A81" s="9" t="s">
        <v>5</v>
      </c>
      <c r="B81" s="2" t="s">
        <v>140</v>
      </c>
      <c r="C81" s="2" t="s">
        <v>57</v>
      </c>
      <c r="D81" s="2" t="s">
        <v>57</v>
      </c>
      <c r="E81" s="2" t="s">
        <v>136</v>
      </c>
    </row>
    <row r="82" spans="1:5" ht="43.5" x14ac:dyDescent="0.35">
      <c r="A82" s="9" t="s">
        <v>5</v>
      </c>
      <c r="B82" s="2" t="s">
        <v>141</v>
      </c>
      <c r="C82" s="2" t="s">
        <v>78</v>
      </c>
      <c r="D82" s="2" t="s">
        <v>57</v>
      </c>
      <c r="E82" s="2" t="s">
        <v>136</v>
      </c>
    </row>
    <row r="83" spans="1:5" ht="29" x14ac:dyDescent="0.35">
      <c r="A83" s="9" t="s">
        <v>5</v>
      </c>
      <c r="B83" s="2" t="s">
        <v>142</v>
      </c>
      <c r="C83" s="2" t="s">
        <v>57</v>
      </c>
      <c r="D83" s="2" t="s">
        <v>57</v>
      </c>
      <c r="E83" s="2" t="s">
        <v>136</v>
      </c>
    </row>
    <row r="84" spans="1:5" ht="43.5" x14ac:dyDescent="0.35">
      <c r="A84" s="9" t="s">
        <v>5</v>
      </c>
      <c r="B84" s="2" t="s">
        <v>143</v>
      </c>
      <c r="C84" s="2" t="s">
        <v>57</v>
      </c>
      <c r="D84" s="2" t="s">
        <v>57</v>
      </c>
      <c r="E84" s="2" t="s">
        <v>136</v>
      </c>
    </row>
    <row r="85" spans="1:5" ht="58" x14ac:dyDescent="0.35">
      <c r="A85" s="9" t="s">
        <v>5</v>
      </c>
      <c r="B85" s="2" t="s">
        <v>144</v>
      </c>
      <c r="C85" s="2" t="s">
        <v>52</v>
      </c>
      <c r="D85" s="2" t="s">
        <v>1193</v>
      </c>
      <c r="E85" s="2" t="s">
        <v>136</v>
      </c>
    </row>
    <row r="86" spans="1:5" ht="43.5" x14ac:dyDescent="0.35">
      <c r="A86" s="9" t="s">
        <v>5</v>
      </c>
      <c r="B86" s="2" t="s">
        <v>145</v>
      </c>
      <c r="C86" s="2" t="s">
        <v>55</v>
      </c>
      <c r="D86" s="2" t="s">
        <v>1193</v>
      </c>
      <c r="E86" s="2" t="s">
        <v>136</v>
      </c>
    </row>
    <row r="87" spans="1:5" ht="29" x14ac:dyDescent="0.35">
      <c r="A87" s="9" t="s">
        <v>5</v>
      </c>
      <c r="B87" s="2" t="s">
        <v>146</v>
      </c>
      <c r="C87" s="2" t="s">
        <v>55</v>
      </c>
      <c r="D87" s="2" t="s">
        <v>1193</v>
      </c>
      <c r="E87" s="2" t="s">
        <v>136</v>
      </c>
    </row>
    <row r="88" spans="1:5" ht="43.5" x14ac:dyDescent="0.35">
      <c r="A88" s="9" t="s">
        <v>5</v>
      </c>
      <c r="B88" s="2" t="s">
        <v>147</v>
      </c>
      <c r="C88" s="2" t="s">
        <v>55</v>
      </c>
      <c r="D88" s="2" t="s">
        <v>1193</v>
      </c>
      <c r="E88" s="2" t="s">
        <v>136</v>
      </c>
    </row>
    <row r="89" spans="1:5" ht="43.5" x14ac:dyDescent="0.35">
      <c r="A89" s="9" t="s">
        <v>5</v>
      </c>
      <c r="B89" s="2" t="s">
        <v>148</v>
      </c>
      <c r="C89" s="2" t="s">
        <v>78</v>
      </c>
      <c r="D89" s="2" t="s">
        <v>1193</v>
      </c>
      <c r="E89" s="2" t="s">
        <v>136</v>
      </c>
    </row>
    <row r="90" spans="1:5" ht="29" x14ac:dyDescent="0.35">
      <c r="A90" s="9" t="s">
        <v>5</v>
      </c>
      <c r="B90" s="2" t="s">
        <v>149</v>
      </c>
      <c r="C90" s="2" t="s">
        <v>55</v>
      </c>
      <c r="D90" s="2" t="s">
        <v>1193</v>
      </c>
      <c r="E90" s="2" t="s">
        <v>136</v>
      </c>
    </row>
    <row r="91" spans="1:5" x14ac:dyDescent="0.35">
      <c r="A91" s="9" t="s">
        <v>5</v>
      </c>
      <c r="B91" s="2" t="s">
        <v>150</v>
      </c>
      <c r="C91" s="2" t="s">
        <v>15</v>
      </c>
      <c r="D91" s="2" t="s">
        <v>63</v>
      </c>
      <c r="E91" s="2" t="s">
        <v>136</v>
      </c>
    </row>
    <row r="92" spans="1:5" ht="29" x14ac:dyDescent="0.35">
      <c r="A92" s="9" t="s">
        <v>5</v>
      </c>
      <c r="B92" s="2" t="s">
        <v>151</v>
      </c>
      <c r="C92" s="2" t="s">
        <v>55</v>
      </c>
      <c r="D92" s="2" t="s">
        <v>70</v>
      </c>
      <c r="E92" s="2" t="s">
        <v>136</v>
      </c>
    </row>
    <row r="93" spans="1:5" ht="43.5" x14ac:dyDescent="0.35">
      <c r="A93" s="9" t="s">
        <v>5</v>
      </c>
      <c r="B93" s="2" t="s">
        <v>152</v>
      </c>
      <c r="C93" s="2" t="s">
        <v>55</v>
      </c>
      <c r="D93" s="2" t="s">
        <v>70</v>
      </c>
      <c r="E93" s="2" t="s">
        <v>136</v>
      </c>
    </row>
    <row r="94" spans="1:5" ht="29" x14ac:dyDescent="0.35">
      <c r="A94" s="9" t="s">
        <v>5</v>
      </c>
      <c r="B94" s="2" t="s">
        <v>153</v>
      </c>
      <c r="C94" s="2" t="s">
        <v>55</v>
      </c>
      <c r="D94" s="2" t="s">
        <v>70</v>
      </c>
      <c r="E94" s="2" t="s">
        <v>136</v>
      </c>
    </row>
    <row r="95" spans="1:5" ht="43.5" x14ac:dyDescent="0.35">
      <c r="A95" s="9" t="s">
        <v>5</v>
      </c>
      <c r="B95" s="2" t="s">
        <v>154</v>
      </c>
      <c r="C95" s="2" t="s">
        <v>55</v>
      </c>
      <c r="D95" s="2" t="s">
        <v>70</v>
      </c>
      <c r="E95" s="2" t="s">
        <v>136</v>
      </c>
    </row>
    <row r="96" spans="1:5" x14ac:dyDescent="0.35">
      <c r="A96" s="9" t="s">
        <v>5</v>
      </c>
      <c r="B96" s="2" t="s">
        <v>155</v>
      </c>
      <c r="C96" s="2" t="s">
        <v>78</v>
      </c>
      <c r="D96" s="2" t="s">
        <v>22</v>
      </c>
      <c r="E96" s="2" t="s">
        <v>136</v>
      </c>
    </row>
    <row r="97" spans="1:5" ht="29" x14ac:dyDescent="0.35">
      <c r="A97" s="9" t="s">
        <v>5</v>
      </c>
      <c r="B97" s="2" t="s">
        <v>156</v>
      </c>
      <c r="C97" s="2" t="s">
        <v>78</v>
      </c>
      <c r="D97" s="2" t="s">
        <v>28</v>
      </c>
      <c r="E97" s="2" t="s">
        <v>136</v>
      </c>
    </row>
    <row r="98" spans="1:5" ht="43.5" x14ac:dyDescent="0.35">
      <c r="A98" s="9" t="s">
        <v>5</v>
      </c>
      <c r="B98" s="2" t="s">
        <v>157</v>
      </c>
      <c r="C98" s="2" t="s">
        <v>52</v>
      </c>
      <c r="D98" s="2" t="s">
        <v>1193</v>
      </c>
      <c r="E98" s="2" t="s">
        <v>136</v>
      </c>
    </row>
    <row r="99" spans="1:5" ht="101.5" x14ac:dyDescent="0.35">
      <c r="A99" s="9" t="s">
        <v>71</v>
      </c>
      <c r="B99" s="2" t="s">
        <v>158</v>
      </c>
      <c r="C99" s="2" t="s">
        <v>78</v>
      </c>
      <c r="D99" s="2" t="s">
        <v>89</v>
      </c>
      <c r="E99" s="2" t="s">
        <v>136</v>
      </c>
    </row>
    <row r="100" spans="1:5" ht="29" x14ac:dyDescent="0.35">
      <c r="A100" s="9" t="s">
        <v>71</v>
      </c>
      <c r="B100" s="2" t="s">
        <v>159</v>
      </c>
      <c r="C100" s="2" t="s">
        <v>160</v>
      </c>
      <c r="D100" s="2" t="s">
        <v>89</v>
      </c>
      <c r="E100" s="2" t="s">
        <v>136</v>
      </c>
    </row>
    <row r="101" spans="1:5" ht="101.5" x14ac:dyDescent="0.35">
      <c r="A101" s="9" t="s">
        <v>71</v>
      </c>
      <c r="B101" s="2" t="s">
        <v>161</v>
      </c>
      <c r="C101" s="2" t="s">
        <v>78</v>
      </c>
      <c r="D101" s="2" t="s">
        <v>89</v>
      </c>
      <c r="E101" s="2" t="s">
        <v>136</v>
      </c>
    </row>
    <row r="102" spans="1:5" ht="72.5" x14ac:dyDescent="0.35">
      <c r="A102" s="9" t="s">
        <v>71</v>
      </c>
      <c r="B102" s="2" t="s">
        <v>162</v>
      </c>
      <c r="C102" s="2" t="s">
        <v>78</v>
      </c>
      <c r="D102" s="2" t="s">
        <v>89</v>
      </c>
      <c r="E102" s="2" t="s">
        <v>136</v>
      </c>
    </row>
    <row r="103" spans="1:5" ht="87" x14ac:dyDescent="0.35">
      <c r="A103" s="9" t="s">
        <v>71</v>
      </c>
      <c r="B103" s="2" t="s">
        <v>163</v>
      </c>
      <c r="C103" s="2" t="s">
        <v>78</v>
      </c>
      <c r="D103" s="2" t="s">
        <v>89</v>
      </c>
      <c r="E103" s="2" t="s">
        <v>136</v>
      </c>
    </row>
    <row r="104" spans="1:5" ht="72.5" x14ac:dyDescent="0.35">
      <c r="A104" s="9" t="s">
        <v>71</v>
      </c>
      <c r="B104" s="2" t="s">
        <v>164</v>
      </c>
      <c r="C104" s="2" t="s">
        <v>165</v>
      </c>
      <c r="D104" s="2" t="s">
        <v>89</v>
      </c>
      <c r="E104" s="2" t="s">
        <v>136</v>
      </c>
    </row>
    <row r="105" spans="1:5" ht="72.5" x14ac:dyDescent="0.35">
      <c r="A105" s="9" t="s">
        <v>71</v>
      </c>
      <c r="B105" s="2" t="s">
        <v>166</v>
      </c>
      <c r="C105" s="2" t="s">
        <v>165</v>
      </c>
      <c r="D105" s="2" t="s">
        <v>89</v>
      </c>
      <c r="E105" s="2" t="s">
        <v>136</v>
      </c>
    </row>
    <row r="106" spans="1:5" ht="58" x14ac:dyDescent="0.35">
      <c r="A106" s="9" t="s">
        <v>71</v>
      </c>
      <c r="B106" s="2" t="s">
        <v>167</v>
      </c>
      <c r="C106" s="2" t="s">
        <v>116</v>
      </c>
      <c r="D106" s="2" t="s">
        <v>89</v>
      </c>
      <c r="E106" s="2" t="s">
        <v>136</v>
      </c>
    </row>
    <row r="107" spans="1:5" ht="29" x14ac:dyDescent="0.35">
      <c r="A107" s="9" t="s">
        <v>71</v>
      </c>
      <c r="B107" s="2" t="s">
        <v>168</v>
      </c>
      <c r="C107" s="2" t="s">
        <v>169</v>
      </c>
      <c r="D107" s="2" t="s">
        <v>89</v>
      </c>
      <c r="E107" s="2" t="s">
        <v>136</v>
      </c>
    </row>
    <row r="108" spans="1:5" ht="29" x14ac:dyDescent="0.35">
      <c r="A108" s="9" t="s">
        <v>71</v>
      </c>
      <c r="B108" s="2" t="s">
        <v>170</v>
      </c>
      <c r="C108" s="2" t="s">
        <v>160</v>
      </c>
      <c r="D108" s="2" t="s">
        <v>89</v>
      </c>
      <c r="E108" s="2" t="s">
        <v>136</v>
      </c>
    </row>
    <row r="109" spans="1:5" ht="58" x14ac:dyDescent="0.35">
      <c r="A109" s="9" t="s">
        <v>5</v>
      </c>
      <c r="B109" s="2" t="s">
        <v>171</v>
      </c>
      <c r="C109" s="2" t="s">
        <v>86</v>
      </c>
      <c r="D109" s="2" t="s">
        <v>15</v>
      </c>
      <c r="E109" s="2" t="s">
        <v>136</v>
      </c>
    </row>
    <row r="110" spans="1:5" ht="29" x14ac:dyDescent="0.35">
      <c r="A110" s="9" t="s">
        <v>5</v>
      </c>
      <c r="B110" s="2" t="s">
        <v>172</v>
      </c>
      <c r="C110" s="2" t="s">
        <v>116</v>
      </c>
      <c r="D110" s="2" t="s">
        <v>101</v>
      </c>
      <c r="E110" s="2" t="s">
        <v>136</v>
      </c>
    </row>
    <row r="111" spans="1:5" ht="43.5" x14ac:dyDescent="0.35">
      <c r="A111" s="9" t="s">
        <v>5</v>
      </c>
      <c r="B111" s="2" t="s">
        <v>173</v>
      </c>
      <c r="C111" s="2" t="s">
        <v>116</v>
      </c>
      <c r="D111" s="2" t="s">
        <v>101</v>
      </c>
      <c r="E111" s="2" t="s">
        <v>136</v>
      </c>
    </row>
    <row r="112" spans="1:5" ht="72.5" x14ac:dyDescent="0.35">
      <c r="A112" s="9" t="s">
        <v>5</v>
      </c>
      <c r="B112" s="2" t="s">
        <v>174</v>
      </c>
      <c r="C112" s="2" t="s">
        <v>18</v>
      </c>
      <c r="D112" s="2" t="s">
        <v>119</v>
      </c>
      <c r="E112" s="2" t="s">
        <v>136</v>
      </c>
    </row>
    <row r="113" spans="1:5" ht="72.5" x14ac:dyDescent="0.35">
      <c r="A113" s="9" t="s">
        <v>5</v>
      </c>
      <c r="B113" s="2" t="s">
        <v>174</v>
      </c>
      <c r="C113" s="2" t="s">
        <v>18</v>
      </c>
      <c r="D113" s="2" t="s">
        <v>12</v>
      </c>
      <c r="E113" s="2" t="s">
        <v>136</v>
      </c>
    </row>
    <row r="114" spans="1:5" ht="72.5" x14ac:dyDescent="0.35">
      <c r="A114" s="9" t="s">
        <v>5</v>
      </c>
      <c r="B114" s="2" t="s">
        <v>174</v>
      </c>
      <c r="C114" s="2" t="s">
        <v>18</v>
      </c>
      <c r="D114" s="2" t="s">
        <v>111</v>
      </c>
      <c r="E114" s="2" t="s">
        <v>136</v>
      </c>
    </row>
    <row r="115" spans="1:5" ht="72.5" x14ac:dyDescent="0.35">
      <c r="A115" s="9" t="s">
        <v>5</v>
      </c>
      <c r="B115" s="2" t="s">
        <v>174</v>
      </c>
      <c r="C115" s="2" t="s">
        <v>18</v>
      </c>
      <c r="D115" s="2" t="s">
        <v>175</v>
      </c>
      <c r="E115" s="2" t="s">
        <v>136</v>
      </c>
    </row>
    <row r="116" spans="1:5" ht="72.5" x14ac:dyDescent="0.35">
      <c r="A116" s="9" t="s">
        <v>5</v>
      </c>
      <c r="B116" s="2" t="s">
        <v>176</v>
      </c>
      <c r="C116" s="2" t="s">
        <v>18</v>
      </c>
      <c r="D116" s="2" t="s">
        <v>119</v>
      </c>
      <c r="E116" s="2" t="s">
        <v>136</v>
      </c>
    </row>
    <row r="117" spans="1:5" ht="72.5" x14ac:dyDescent="0.35">
      <c r="A117" s="9" t="s">
        <v>5</v>
      </c>
      <c r="B117" s="2" t="s">
        <v>176</v>
      </c>
      <c r="C117" s="2" t="s">
        <v>18</v>
      </c>
      <c r="D117" s="2" t="s">
        <v>12</v>
      </c>
      <c r="E117" s="2" t="s">
        <v>136</v>
      </c>
    </row>
    <row r="118" spans="1:5" ht="72.5" x14ac:dyDescent="0.35">
      <c r="A118" s="9" t="s">
        <v>5</v>
      </c>
      <c r="B118" s="2" t="s">
        <v>176</v>
      </c>
      <c r="C118" s="2" t="s">
        <v>18</v>
      </c>
      <c r="D118" s="2" t="s">
        <v>111</v>
      </c>
      <c r="E118" s="2" t="s">
        <v>136</v>
      </c>
    </row>
    <row r="119" spans="1:5" ht="72.5" x14ac:dyDescent="0.35">
      <c r="A119" s="9" t="s">
        <v>5</v>
      </c>
      <c r="B119" s="2" t="s">
        <v>176</v>
      </c>
      <c r="C119" s="2" t="s">
        <v>18</v>
      </c>
      <c r="D119" s="2" t="s">
        <v>175</v>
      </c>
      <c r="E119" s="2" t="s">
        <v>136</v>
      </c>
    </row>
    <row r="120" spans="1:5" ht="58" x14ac:dyDescent="0.35">
      <c r="A120" s="9" t="s">
        <v>5</v>
      </c>
      <c r="B120" s="2" t="s">
        <v>177</v>
      </c>
      <c r="C120" s="2" t="s">
        <v>18</v>
      </c>
      <c r="D120" s="2" t="s">
        <v>119</v>
      </c>
      <c r="E120" s="2" t="s">
        <v>136</v>
      </c>
    </row>
    <row r="121" spans="1:5" ht="58" x14ac:dyDescent="0.35">
      <c r="A121" s="9" t="s">
        <v>5</v>
      </c>
      <c r="B121" s="2" t="s">
        <v>177</v>
      </c>
      <c r="C121" s="2" t="s">
        <v>18</v>
      </c>
      <c r="D121" s="2" t="s">
        <v>12</v>
      </c>
      <c r="E121" s="2" t="s">
        <v>136</v>
      </c>
    </row>
    <row r="122" spans="1:5" ht="58" x14ac:dyDescent="0.35">
      <c r="A122" s="9" t="s">
        <v>5</v>
      </c>
      <c r="B122" s="2" t="s">
        <v>177</v>
      </c>
      <c r="C122" s="2" t="s">
        <v>18</v>
      </c>
      <c r="D122" s="2" t="s">
        <v>111</v>
      </c>
      <c r="E122" s="2" t="s">
        <v>136</v>
      </c>
    </row>
    <row r="123" spans="1:5" ht="58" x14ac:dyDescent="0.35">
      <c r="A123" s="9" t="s">
        <v>5</v>
      </c>
      <c r="B123" s="2" t="s">
        <v>177</v>
      </c>
      <c r="C123" s="2" t="s">
        <v>18</v>
      </c>
      <c r="D123" s="2" t="s">
        <v>175</v>
      </c>
      <c r="E123" s="2" t="s">
        <v>136</v>
      </c>
    </row>
    <row r="124" spans="1:5" x14ac:dyDescent="0.35">
      <c r="A124" s="9" t="s">
        <v>9</v>
      </c>
      <c r="B124" s="2" t="s">
        <v>178</v>
      </c>
      <c r="C124" s="2" t="s">
        <v>179</v>
      </c>
      <c r="D124" s="2" t="s">
        <v>180</v>
      </c>
      <c r="E124" s="2" t="s">
        <v>181</v>
      </c>
    </row>
    <row r="125" spans="1:5" x14ac:dyDescent="0.35">
      <c r="A125" s="9" t="s">
        <v>9</v>
      </c>
      <c r="B125" s="2" t="s">
        <v>182</v>
      </c>
      <c r="C125" s="2" t="s">
        <v>179</v>
      </c>
      <c r="D125" s="2" t="s">
        <v>180</v>
      </c>
      <c r="E125" s="2" t="s">
        <v>181</v>
      </c>
    </row>
    <row r="126" spans="1:5" ht="29" x14ac:dyDescent="0.35">
      <c r="A126" s="9" t="s">
        <v>9</v>
      </c>
      <c r="B126" s="2" t="s">
        <v>183</v>
      </c>
      <c r="C126" s="2" t="s">
        <v>179</v>
      </c>
      <c r="D126" s="2" t="s">
        <v>180</v>
      </c>
      <c r="E126" s="2" t="s">
        <v>181</v>
      </c>
    </row>
    <row r="127" spans="1:5" x14ac:dyDescent="0.35">
      <c r="A127" s="9" t="s">
        <v>9</v>
      </c>
      <c r="B127" s="2" t="s">
        <v>184</v>
      </c>
      <c r="C127" s="2" t="s">
        <v>179</v>
      </c>
      <c r="D127" s="2" t="s">
        <v>180</v>
      </c>
      <c r="E127" s="2" t="s">
        <v>181</v>
      </c>
    </row>
    <row r="128" spans="1:5" x14ac:dyDescent="0.35">
      <c r="A128" s="9" t="s">
        <v>9</v>
      </c>
      <c r="B128" s="2" t="s">
        <v>185</v>
      </c>
      <c r="C128" s="2" t="s">
        <v>179</v>
      </c>
      <c r="D128" s="2" t="s">
        <v>180</v>
      </c>
      <c r="E128" s="2" t="s">
        <v>181</v>
      </c>
    </row>
    <row r="129" spans="1:5" x14ac:dyDescent="0.35">
      <c r="A129" s="9" t="s">
        <v>9</v>
      </c>
      <c r="B129" s="2" t="s">
        <v>186</v>
      </c>
      <c r="C129" s="2" t="s">
        <v>187</v>
      </c>
      <c r="D129" s="2" t="s">
        <v>180</v>
      </c>
      <c r="E129" s="2" t="s">
        <v>181</v>
      </c>
    </row>
    <row r="130" spans="1:5" ht="29" x14ac:dyDescent="0.35">
      <c r="A130" s="9" t="s">
        <v>9</v>
      </c>
      <c r="B130" s="2" t="s">
        <v>188</v>
      </c>
      <c r="C130" s="2" t="s">
        <v>187</v>
      </c>
      <c r="D130" s="2" t="s">
        <v>189</v>
      </c>
      <c r="E130" s="2" t="s">
        <v>181</v>
      </c>
    </row>
    <row r="131" spans="1:5" ht="29" x14ac:dyDescent="0.35">
      <c r="A131" s="9" t="s">
        <v>9</v>
      </c>
      <c r="B131" s="2" t="s">
        <v>190</v>
      </c>
      <c r="C131" s="2" t="s">
        <v>187</v>
      </c>
      <c r="D131" s="2" t="s">
        <v>189</v>
      </c>
      <c r="E131" s="2" t="s">
        <v>181</v>
      </c>
    </row>
    <row r="132" spans="1:5" x14ac:dyDescent="0.35">
      <c r="A132" s="9" t="s">
        <v>9</v>
      </c>
      <c r="B132" s="2" t="s">
        <v>191</v>
      </c>
      <c r="C132" s="2" t="s">
        <v>187</v>
      </c>
      <c r="D132" s="2" t="s">
        <v>189</v>
      </c>
      <c r="E132" s="2" t="s">
        <v>181</v>
      </c>
    </row>
    <row r="133" spans="1:5" ht="29" x14ac:dyDescent="0.35">
      <c r="A133" s="9" t="s">
        <v>9</v>
      </c>
      <c r="B133" s="2" t="s">
        <v>192</v>
      </c>
      <c r="C133" s="2" t="s">
        <v>187</v>
      </c>
      <c r="D133" s="2" t="s">
        <v>189</v>
      </c>
      <c r="E133" s="2" t="s">
        <v>181</v>
      </c>
    </row>
    <row r="134" spans="1:5" x14ac:dyDescent="0.35">
      <c r="A134" s="9" t="s">
        <v>5</v>
      </c>
      <c r="B134" s="2" t="s">
        <v>193</v>
      </c>
      <c r="C134" s="2" t="s">
        <v>194</v>
      </c>
      <c r="D134" s="2" t="s">
        <v>194</v>
      </c>
      <c r="E134" s="2" t="s">
        <v>181</v>
      </c>
    </row>
    <row r="135" spans="1:5" ht="29" x14ac:dyDescent="0.35">
      <c r="A135" s="9" t="s">
        <v>5</v>
      </c>
      <c r="B135" s="2" t="s">
        <v>195</v>
      </c>
      <c r="C135" s="2" t="s">
        <v>196</v>
      </c>
      <c r="D135" s="2" t="s">
        <v>196</v>
      </c>
      <c r="E135" s="2" t="s">
        <v>181</v>
      </c>
    </row>
    <row r="136" spans="1:5" x14ac:dyDescent="0.35">
      <c r="A136" s="9" t="s">
        <v>5</v>
      </c>
      <c r="B136" s="2" t="s">
        <v>197</v>
      </c>
      <c r="C136" s="2" t="s">
        <v>196</v>
      </c>
      <c r="D136" s="2" t="s">
        <v>196</v>
      </c>
      <c r="E136" s="2" t="s">
        <v>181</v>
      </c>
    </row>
    <row r="137" spans="1:5" ht="43.5" x14ac:dyDescent="0.35">
      <c r="A137" s="9" t="s">
        <v>10</v>
      </c>
      <c r="B137" s="2" t="s">
        <v>198</v>
      </c>
      <c r="C137" s="2" t="s">
        <v>199</v>
      </c>
      <c r="D137" s="2" t="s">
        <v>199</v>
      </c>
      <c r="E137" s="2" t="s">
        <v>181</v>
      </c>
    </row>
    <row r="138" spans="1:5" ht="29" x14ac:dyDescent="0.35">
      <c r="A138" s="9" t="s">
        <v>10</v>
      </c>
      <c r="B138" s="2" t="s">
        <v>200</v>
      </c>
      <c r="C138" s="2" t="s">
        <v>199</v>
      </c>
      <c r="D138" s="2" t="s">
        <v>199</v>
      </c>
      <c r="E138" s="2" t="s">
        <v>181</v>
      </c>
    </row>
    <row r="139" spans="1:5" ht="29" x14ac:dyDescent="0.35">
      <c r="A139" s="9" t="s">
        <v>10</v>
      </c>
      <c r="B139" s="2" t="s">
        <v>201</v>
      </c>
      <c r="C139" s="2" t="s">
        <v>199</v>
      </c>
      <c r="D139" s="2" t="s">
        <v>199</v>
      </c>
      <c r="E139" s="2" t="s">
        <v>181</v>
      </c>
    </row>
    <row r="140" spans="1:5" ht="29" x14ac:dyDescent="0.35">
      <c r="A140" s="9" t="s">
        <v>10</v>
      </c>
      <c r="B140" s="2" t="s">
        <v>202</v>
      </c>
      <c r="C140" s="2" t="s">
        <v>199</v>
      </c>
      <c r="D140" s="2" t="s">
        <v>199</v>
      </c>
      <c r="E140" s="2" t="s">
        <v>181</v>
      </c>
    </row>
    <row r="141" spans="1:5" ht="29" x14ac:dyDescent="0.35">
      <c r="A141" s="9" t="s">
        <v>10</v>
      </c>
      <c r="B141" s="2" t="s">
        <v>203</v>
      </c>
      <c r="C141" s="2" t="s">
        <v>199</v>
      </c>
      <c r="D141" s="2" t="s">
        <v>199</v>
      </c>
      <c r="E141" s="2" t="s">
        <v>181</v>
      </c>
    </row>
    <row r="142" spans="1:5" x14ac:dyDescent="0.35">
      <c r="A142" s="9" t="s">
        <v>10</v>
      </c>
      <c r="B142" s="2" t="s">
        <v>204</v>
      </c>
      <c r="C142" s="2" t="s">
        <v>199</v>
      </c>
      <c r="D142" s="2" t="s">
        <v>199</v>
      </c>
      <c r="E142" s="2" t="s">
        <v>181</v>
      </c>
    </row>
    <row r="143" spans="1:5" x14ac:dyDescent="0.35">
      <c r="A143" s="9" t="s">
        <v>10</v>
      </c>
      <c r="B143" s="2" t="s">
        <v>205</v>
      </c>
      <c r="C143" s="2" t="s">
        <v>206</v>
      </c>
      <c r="D143" s="2" t="s">
        <v>207</v>
      </c>
      <c r="E143" s="2" t="s">
        <v>181</v>
      </c>
    </row>
    <row r="144" spans="1:5" x14ac:dyDescent="0.35">
      <c r="A144" s="9" t="s">
        <v>10</v>
      </c>
      <c r="B144" s="2" t="s">
        <v>208</v>
      </c>
      <c r="C144" s="2" t="s">
        <v>209</v>
      </c>
      <c r="D144" s="2" t="s">
        <v>209</v>
      </c>
      <c r="E144" s="2" t="s">
        <v>181</v>
      </c>
    </row>
    <row r="145" spans="1:5" x14ac:dyDescent="0.35">
      <c r="A145" s="9" t="s">
        <v>5</v>
      </c>
      <c r="B145" s="2" t="s">
        <v>210</v>
      </c>
      <c r="C145" s="2" t="s">
        <v>17</v>
      </c>
      <c r="D145" s="2" t="s">
        <v>18</v>
      </c>
      <c r="E145" s="2" t="s">
        <v>181</v>
      </c>
    </row>
    <row r="146" spans="1:5" ht="58" x14ac:dyDescent="0.35">
      <c r="A146" s="9" t="s">
        <v>9</v>
      </c>
      <c r="B146" s="2" t="s">
        <v>211</v>
      </c>
      <c r="C146" s="2" t="s">
        <v>78</v>
      </c>
      <c r="D146" s="2" t="s">
        <v>180</v>
      </c>
      <c r="E146" s="2" t="s">
        <v>181</v>
      </c>
    </row>
    <row r="147" spans="1:5" ht="58" x14ac:dyDescent="0.35">
      <c r="A147" s="9" t="s">
        <v>9</v>
      </c>
      <c r="B147" s="2" t="s">
        <v>212</v>
      </c>
      <c r="C147" s="2" t="s">
        <v>213</v>
      </c>
      <c r="D147" s="2" t="s">
        <v>214</v>
      </c>
      <c r="E147" s="2" t="s">
        <v>181</v>
      </c>
    </row>
    <row r="148" spans="1:5" ht="43.5" x14ac:dyDescent="0.35">
      <c r="A148" s="9" t="s">
        <v>9</v>
      </c>
      <c r="B148" s="2" t="s">
        <v>215</v>
      </c>
      <c r="C148" s="2" t="s">
        <v>78</v>
      </c>
      <c r="D148" s="2" t="s">
        <v>180</v>
      </c>
      <c r="E148" s="2" t="s">
        <v>181</v>
      </c>
    </row>
    <row r="149" spans="1:5" ht="43.5" x14ac:dyDescent="0.35">
      <c r="A149" s="9" t="s">
        <v>9</v>
      </c>
      <c r="B149" s="2" t="s">
        <v>216</v>
      </c>
      <c r="C149" s="2" t="s">
        <v>78</v>
      </c>
      <c r="D149" s="2" t="s">
        <v>217</v>
      </c>
      <c r="E149" s="2" t="s">
        <v>181</v>
      </c>
    </row>
    <row r="150" spans="1:5" ht="29" x14ac:dyDescent="0.35">
      <c r="A150" s="9" t="s">
        <v>9</v>
      </c>
      <c r="B150" s="2" t="s">
        <v>218</v>
      </c>
      <c r="C150" s="2" t="s">
        <v>78</v>
      </c>
      <c r="D150" s="2" t="s">
        <v>217</v>
      </c>
      <c r="E150" s="2" t="s">
        <v>181</v>
      </c>
    </row>
    <row r="151" spans="1:5" ht="29" x14ac:dyDescent="0.35">
      <c r="A151" s="9" t="s">
        <v>9</v>
      </c>
      <c r="B151" s="2" t="s">
        <v>219</v>
      </c>
      <c r="C151" s="2" t="s">
        <v>220</v>
      </c>
      <c r="D151" s="2" t="s">
        <v>217</v>
      </c>
      <c r="E151" s="2" t="s">
        <v>181</v>
      </c>
    </row>
    <row r="152" spans="1:5" x14ac:dyDescent="0.35">
      <c r="A152" s="9" t="s">
        <v>9</v>
      </c>
      <c r="B152" s="2" t="s">
        <v>221</v>
      </c>
      <c r="C152" s="2" t="s">
        <v>179</v>
      </c>
      <c r="D152" s="2" t="s">
        <v>180</v>
      </c>
      <c r="E152" s="2" t="s">
        <v>181</v>
      </c>
    </row>
    <row r="153" spans="1:5" x14ac:dyDescent="0.35">
      <c r="A153" s="9" t="s">
        <v>9</v>
      </c>
      <c r="B153" s="2" t="s">
        <v>222</v>
      </c>
      <c r="C153" s="2" t="s">
        <v>179</v>
      </c>
      <c r="D153" s="2" t="s">
        <v>180</v>
      </c>
      <c r="E153" s="2" t="s">
        <v>181</v>
      </c>
    </row>
    <row r="154" spans="1:5" x14ac:dyDescent="0.35">
      <c r="A154" s="9" t="s">
        <v>9</v>
      </c>
      <c r="B154" s="2" t="s">
        <v>223</v>
      </c>
      <c r="C154" s="2" t="s">
        <v>179</v>
      </c>
      <c r="D154" s="2" t="s">
        <v>180</v>
      </c>
      <c r="E154" s="2" t="s">
        <v>181</v>
      </c>
    </row>
    <row r="155" spans="1:5" x14ac:dyDescent="0.35">
      <c r="A155" s="9" t="s">
        <v>9</v>
      </c>
      <c r="B155" s="2" t="s">
        <v>224</v>
      </c>
      <c r="C155" s="2" t="s">
        <v>225</v>
      </c>
      <c r="D155" s="2" t="s">
        <v>214</v>
      </c>
      <c r="E155" s="2" t="s">
        <v>181</v>
      </c>
    </row>
    <row r="156" spans="1:5" x14ac:dyDescent="0.35">
      <c r="A156" s="9" t="s">
        <v>9</v>
      </c>
      <c r="B156" s="2" t="s">
        <v>226</v>
      </c>
      <c r="C156" s="2" t="s">
        <v>86</v>
      </c>
      <c r="D156" s="2" t="s">
        <v>217</v>
      </c>
      <c r="E156" s="2" t="s">
        <v>181</v>
      </c>
    </row>
    <row r="157" spans="1:5" ht="29" x14ac:dyDescent="0.35">
      <c r="A157" s="9" t="s">
        <v>9</v>
      </c>
      <c r="B157" s="2" t="s">
        <v>227</v>
      </c>
      <c r="C157" s="2" t="s">
        <v>220</v>
      </c>
      <c r="D157" s="2" t="s">
        <v>217</v>
      </c>
      <c r="E157" s="2" t="s">
        <v>181</v>
      </c>
    </row>
    <row r="158" spans="1:5" x14ac:dyDescent="0.35">
      <c r="A158" s="9" t="s">
        <v>9</v>
      </c>
      <c r="B158" s="2" t="s">
        <v>228</v>
      </c>
      <c r="C158" s="2" t="s">
        <v>225</v>
      </c>
      <c r="D158" s="2" t="s">
        <v>214</v>
      </c>
      <c r="E158" s="2" t="s">
        <v>181</v>
      </c>
    </row>
    <row r="159" spans="1:5" x14ac:dyDescent="0.35">
      <c r="A159" s="9" t="s">
        <v>9</v>
      </c>
      <c r="B159" s="2" t="s">
        <v>229</v>
      </c>
      <c r="C159" s="2" t="s">
        <v>225</v>
      </c>
      <c r="D159" s="2" t="s">
        <v>217</v>
      </c>
      <c r="E159" s="2" t="s">
        <v>181</v>
      </c>
    </row>
    <row r="160" spans="1:5" x14ac:dyDescent="0.35">
      <c r="A160" s="9" t="s">
        <v>9</v>
      </c>
      <c r="B160" s="2" t="s">
        <v>230</v>
      </c>
      <c r="C160" s="2" t="s">
        <v>68</v>
      </c>
      <c r="D160" s="2" t="s">
        <v>189</v>
      </c>
      <c r="E160" s="2" t="s">
        <v>181</v>
      </c>
    </row>
    <row r="161" spans="1:5" x14ac:dyDescent="0.35">
      <c r="A161" s="9" t="s">
        <v>9</v>
      </c>
      <c r="B161" s="2" t="s">
        <v>231</v>
      </c>
      <c r="C161" s="2" t="s">
        <v>225</v>
      </c>
      <c r="D161" s="2" t="s">
        <v>217</v>
      </c>
      <c r="E161" s="2" t="s">
        <v>181</v>
      </c>
    </row>
    <row r="162" spans="1:5" x14ac:dyDescent="0.35">
      <c r="A162" s="9" t="s">
        <v>9</v>
      </c>
      <c r="B162" s="2" t="s">
        <v>232</v>
      </c>
      <c r="C162" s="2" t="s">
        <v>68</v>
      </c>
      <c r="D162" s="2" t="s">
        <v>189</v>
      </c>
      <c r="E162" s="2" t="s">
        <v>181</v>
      </c>
    </row>
    <row r="163" spans="1:5" x14ac:dyDescent="0.35">
      <c r="A163" s="9" t="s">
        <v>9</v>
      </c>
      <c r="B163" s="2" t="s">
        <v>233</v>
      </c>
      <c r="C163" s="2" t="s">
        <v>68</v>
      </c>
      <c r="D163" s="2" t="s">
        <v>189</v>
      </c>
      <c r="E163" s="2" t="s">
        <v>181</v>
      </c>
    </row>
    <row r="164" spans="1:5" x14ac:dyDescent="0.35">
      <c r="A164" s="9" t="s">
        <v>9</v>
      </c>
      <c r="B164" s="2" t="s">
        <v>234</v>
      </c>
      <c r="C164" s="2" t="s">
        <v>68</v>
      </c>
      <c r="D164" s="2" t="s">
        <v>189</v>
      </c>
      <c r="E164" s="2" t="s">
        <v>181</v>
      </c>
    </row>
    <row r="165" spans="1:5" x14ac:dyDescent="0.35">
      <c r="A165" s="9" t="s">
        <v>9</v>
      </c>
      <c r="B165" s="2" t="s">
        <v>235</v>
      </c>
      <c r="C165" s="2" t="s">
        <v>68</v>
      </c>
      <c r="D165" s="2" t="s">
        <v>189</v>
      </c>
      <c r="E165" s="2" t="s">
        <v>181</v>
      </c>
    </row>
    <row r="166" spans="1:5" x14ac:dyDescent="0.35">
      <c r="A166" s="9" t="s">
        <v>9</v>
      </c>
      <c r="B166" s="2" t="s">
        <v>236</v>
      </c>
      <c r="C166" s="2" t="s">
        <v>68</v>
      </c>
      <c r="D166" s="2" t="s">
        <v>189</v>
      </c>
      <c r="E166" s="2" t="s">
        <v>181</v>
      </c>
    </row>
    <row r="167" spans="1:5" x14ac:dyDescent="0.35">
      <c r="A167" s="9" t="s">
        <v>9</v>
      </c>
      <c r="B167" s="2" t="s">
        <v>237</v>
      </c>
      <c r="C167" s="2" t="s">
        <v>68</v>
      </c>
      <c r="D167" s="2" t="s">
        <v>189</v>
      </c>
      <c r="E167" s="2" t="s">
        <v>181</v>
      </c>
    </row>
    <row r="168" spans="1:5" x14ac:dyDescent="0.35">
      <c r="A168" s="9" t="s">
        <v>9</v>
      </c>
      <c r="B168" s="2" t="s">
        <v>238</v>
      </c>
      <c r="C168" s="2" t="s">
        <v>68</v>
      </c>
      <c r="D168" s="2" t="s">
        <v>239</v>
      </c>
      <c r="E168" s="2" t="s">
        <v>181</v>
      </c>
    </row>
    <row r="169" spans="1:5" x14ac:dyDescent="0.35">
      <c r="A169" s="9" t="s">
        <v>9</v>
      </c>
      <c r="B169" s="2" t="s">
        <v>240</v>
      </c>
      <c r="C169" s="2" t="s">
        <v>68</v>
      </c>
      <c r="D169" s="2" t="s">
        <v>241</v>
      </c>
      <c r="E169" s="2" t="s">
        <v>181</v>
      </c>
    </row>
    <row r="170" spans="1:5" x14ac:dyDescent="0.35">
      <c r="A170" s="9" t="s">
        <v>9</v>
      </c>
      <c r="B170" s="2" t="s">
        <v>242</v>
      </c>
      <c r="C170" s="2" t="s">
        <v>68</v>
      </c>
      <c r="D170" s="2" t="s">
        <v>217</v>
      </c>
      <c r="E170" s="2" t="s">
        <v>181</v>
      </c>
    </row>
    <row r="171" spans="1:5" x14ac:dyDescent="0.35">
      <c r="A171" s="9" t="s">
        <v>9</v>
      </c>
      <c r="B171" s="2" t="s">
        <v>243</v>
      </c>
      <c r="C171" s="2" t="s">
        <v>68</v>
      </c>
      <c r="D171" s="2" t="s">
        <v>180</v>
      </c>
      <c r="E171" s="2" t="s">
        <v>181</v>
      </c>
    </row>
    <row r="172" spans="1:5" x14ac:dyDescent="0.35">
      <c r="A172" s="9" t="s">
        <v>9</v>
      </c>
      <c r="B172" s="2" t="s">
        <v>244</v>
      </c>
      <c r="C172" s="2" t="s">
        <v>68</v>
      </c>
      <c r="D172" s="2" t="s">
        <v>217</v>
      </c>
      <c r="E172" s="2" t="s">
        <v>181</v>
      </c>
    </row>
    <row r="173" spans="1:5" x14ac:dyDescent="0.35">
      <c r="A173" s="9" t="s">
        <v>9</v>
      </c>
      <c r="B173" s="2" t="s">
        <v>245</v>
      </c>
      <c r="C173" s="2" t="s">
        <v>68</v>
      </c>
      <c r="D173" s="2" t="s">
        <v>246</v>
      </c>
      <c r="E173" s="2" t="s">
        <v>181</v>
      </c>
    </row>
    <row r="174" spans="1:5" ht="29" x14ac:dyDescent="0.35">
      <c r="A174" s="9" t="s">
        <v>9</v>
      </c>
      <c r="B174" s="2" t="s">
        <v>247</v>
      </c>
      <c r="C174" s="2" t="s">
        <v>78</v>
      </c>
      <c r="D174" s="2" t="s">
        <v>189</v>
      </c>
      <c r="E174" s="2" t="s">
        <v>181</v>
      </c>
    </row>
    <row r="175" spans="1:5" ht="29" x14ac:dyDescent="0.35">
      <c r="A175" s="9" t="s">
        <v>9</v>
      </c>
      <c r="B175" s="2" t="s">
        <v>248</v>
      </c>
      <c r="C175" s="2" t="s">
        <v>116</v>
      </c>
      <c r="D175" s="2" t="s">
        <v>249</v>
      </c>
      <c r="E175" s="2" t="s">
        <v>181</v>
      </c>
    </row>
    <row r="176" spans="1:5" x14ac:dyDescent="0.35">
      <c r="A176" s="9" t="s">
        <v>9</v>
      </c>
      <c r="B176" s="2" t="s">
        <v>250</v>
      </c>
      <c r="C176" s="2" t="s">
        <v>251</v>
      </c>
      <c r="D176" s="2" t="s">
        <v>252</v>
      </c>
      <c r="E176" s="2" t="s">
        <v>181</v>
      </c>
    </row>
    <row r="177" spans="1:5" ht="29" x14ac:dyDescent="0.35">
      <c r="A177" s="9" t="s">
        <v>9</v>
      </c>
      <c r="B177" s="2" t="s">
        <v>253</v>
      </c>
      <c r="C177" s="2" t="s">
        <v>78</v>
      </c>
      <c r="D177" s="2" t="s">
        <v>252</v>
      </c>
      <c r="E177" s="2" t="s">
        <v>181</v>
      </c>
    </row>
    <row r="178" spans="1:5" x14ac:dyDescent="0.35">
      <c r="A178" s="9" t="s">
        <v>9</v>
      </c>
      <c r="B178" s="2" t="s">
        <v>254</v>
      </c>
      <c r="C178" s="2" t="s">
        <v>251</v>
      </c>
      <c r="D178" s="2" t="s">
        <v>252</v>
      </c>
      <c r="E178" s="2" t="s">
        <v>181</v>
      </c>
    </row>
    <row r="179" spans="1:5" x14ac:dyDescent="0.35">
      <c r="A179" s="9" t="s">
        <v>9</v>
      </c>
      <c r="B179" s="2" t="s">
        <v>255</v>
      </c>
      <c r="C179" s="2" t="s">
        <v>256</v>
      </c>
      <c r="D179" s="2" t="s">
        <v>246</v>
      </c>
      <c r="E179" s="2" t="s">
        <v>181</v>
      </c>
    </row>
    <row r="180" spans="1:5" ht="29" x14ac:dyDescent="0.35">
      <c r="A180" s="9" t="s">
        <v>9</v>
      </c>
      <c r="B180" s="2" t="s">
        <v>257</v>
      </c>
      <c r="C180" s="2" t="s">
        <v>78</v>
      </c>
      <c r="D180" s="2" t="s">
        <v>246</v>
      </c>
      <c r="E180" s="2" t="s">
        <v>181</v>
      </c>
    </row>
    <row r="181" spans="1:5" ht="29" x14ac:dyDescent="0.35">
      <c r="A181" s="9" t="s">
        <v>9</v>
      </c>
      <c r="B181" s="2" t="s">
        <v>258</v>
      </c>
      <c r="C181" s="2" t="s">
        <v>220</v>
      </c>
      <c r="D181" s="2" t="s">
        <v>217</v>
      </c>
      <c r="E181" s="2" t="s">
        <v>181</v>
      </c>
    </row>
    <row r="182" spans="1:5" ht="29" x14ac:dyDescent="0.35">
      <c r="A182" s="9" t="s">
        <v>9</v>
      </c>
      <c r="B182" s="2" t="s">
        <v>259</v>
      </c>
      <c r="C182" s="2" t="s">
        <v>78</v>
      </c>
      <c r="D182" s="2" t="s">
        <v>217</v>
      </c>
      <c r="E182" s="2" t="s">
        <v>181</v>
      </c>
    </row>
    <row r="183" spans="1:5" ht="29" x14ac:dyDescent="0.35">
      <c r="A183" s="9" t="s">
        <v>9</v>
      </c>
      <c r="B183" s="2" t="s">
        <v>260</v>
      </c>
      <c r="C183" s="2" t="s">
        <v>220</v>
      </c>
      <c r="D183" s="2" t="s">
        <v>217</v>
      </c>
      <c r="E183" s="2" t="s">
        <v>181</v>
      </c>
    </row>
    <row r="184" spans="1:5" ht="29" x14ac:dyDescent="0.35">
      <c r="A184" s="9" t="s">
        <v>9</v>
      </c>
      <c r="B184" s="2" t="s">
        <v>261</v>
      </c>
      <c r="C184" s="2" t="s">
        <v>68</v>
      </c>
      <c r="D184" s="2" t="s">
        <v>217</v>
      </c>
      <c r="E184" s="2" t="s">
        <v>181</v>
      </c>
    </row>
    <row r="185" spans="1:5" x14ac:dyDescent="0.35">
      <c r="A185" s="9" t="s">
        <v>9</v>
      </c>
      <c r="B185" s="2" t="s">
        <v>262</v>
      </c>
      <c r="C185" s="2" t="s">
        <v>263</v>
      </c>
      <c r="D185" s="2" t="s">
        <v>31</v>
      </c>
      <c r="E185" s="2" t="s">
        <v>181</v>
      </c>
    </row>
    <row r="186" spans="1:5" x14ac:dyDescent="0.35">
      <c r="A186" s="9" t="s">
        <v>9</v>
      </c>
      <c r="B186" s="2" t="s">
        <v>264</v>
      </c>
      <c r="C186" s="2" t="s">
        <v>263</v>
      </c>
      <c r="D186" s="2" t="s">
        <v>31</v>
      </c>
      <c r="E186" s="2" t="s">
        <v>181</v>
      </c>
    </row>
    <row r="187" spans="1:5" x14ac:dyDescent="0.35">
      <c r="A187" s="9" t="s">
        <v>9</v>
      </c>
      <c r="B187" s="2" t="s">
        <v>265</v>
      </c>
      <c r="C187" s="2" t="s">
        <v>263</v>
      </c>
      <c r="D187" s="2" t="s">
        <v>31</v>
      </c>
      <c r="E187" s="2" t="s">
        <v>181</v>
      </c>
    </row>
    <row r="188" spans="1:5" x14ac:dyDescent="0.35">
      <c r="A188" s="9" t="s">
        <v>9</v>
      </c>
      <c r="B188" s="2" t="s">
        <v>266</v>
      </c>
      <c r="C188" s="2" t="s">
        <v>263</v>
      </c>
      <c r="D188" s="2" t="s">
        <v>31</v>
      </c>
      <c r="E188" s="2" t="s">
        <v>181</v>
      </c>
    </row>
    <row r="189" spans="1:5" x14ac:dyDescent="0.35">
      <c r="A189" s="9" t="s">
        <v>9</v>
      </c>
      <c r="B189" s="2" t="s">
        <v>267</v>
      </c>
      <c r="C189" s="2" t="s">
        <v>263</v>
      </c>
      <c r="D189" s="2" t="s">
        <v>31</v>
      </c>
      <c r="E189" s="2" t="s">
        <v>181</v>
      </c>
    </row>
    <row r="190" spans="1:5" ht="29" x14ac:dyDescent="0.35">
      <c r="A190" s="9" t="s">
        <v>9</v>
      </c>
      <c r="B190" s="2" t="s">
        <v>268</v>
      </c>
      <c r="C190" s="2" t="s">
        <v>78</v>
      </c>
      <c r="D190" s="2" t="s">
        <v>217</v>
      </c>
      <c r="E190" s="2" t="s">
        <v>181</v>
      </c>
    </row>
    <row r="191" spans="1:5" ht="29" x14ac:dyDescent="0.35">
      <c r="A191" s="9" t="s">
        <v>9</v>
      </c>
      <c r="B191" s="2" t="s">
        <v>269</v>
      </c>
      <c r="C191" s="2" t="s">
        <v>17</v>
      </c>
      <c r="D191" s="2" t="s">
        <v>217</v>
      </c>
      <c r="E191" s="2" t="s">
        <v>181</v>
      </c>
    </row>
    <row r="192" spans="1:5" ht="29" x14ac:dyDescent="0.35">
      <c r="A192" s="9" t="s">
        <v>9</v>
      </c>
      <c r="B192" s="2" t="s">
        <v>270</v>
      </c>
      <c r="C192" s="2" t="s">
        <v>78</v>
      </c>
      <c r="D192" s="2" t="s">
        <v>217</v>
      </c>
      <c r="E192" s="2" t="s">
        <v>181</v>
      </c>
    </row>
    <row r="193" spans="1:5" ht="29" x14ac:dyDescent="0.35">
      <c r="A193" s="9" t="s">
        <v>9</v>
      </c>
      <c r="B193" s="2" t="s">
        <v>271</v>
      </c>
      <c r="C193" s="2" t="s">
        <v>220</v>
      </c>
      <c r="D193" s="2" t="s">
        <v>217</v>
      </c>
      <c r="E193" s="2" t="s">
        <v>181</v>
      </c>
    </row>
    <row r="194" spans="1:5" ht="130.5" x14ac:dyDescent="0.35">
      <c r="A194" s="9" t="s">
        <v>5</v>
      </c>
      <c r="B194" s="2" t="s">
        <v>272</v>
      </c>
      <c r="C194" s="2" t="s">
        <v>78</v>
      </c>
      <c r="D194" s="2" t="s">
        <v>55</v>
      </c>
      <c r="E194" s="2" t="s">
        <v>181</v>
      </c>
    </row>
    <row r="195" spans="1:5" x14ac:dyDescent="0.35">
      <c r="A195" s="9" t="s">
        <v>10</v>
      </c>
      <c r="B195" s="2" t="s">
        <v>273</v>
      </c>
      <c r="C195" s="2" t="s">
        <v>274</v>
      </c>
      <c r="D195" s="2" t="s">
        <v>47</v>
      </c>
      <c r="E195" s="2" t="s">
        <v>181</v>
      </c>
    </row>
    <row r="196" spans="1:5" x14ac:dyDescent="0.35">
      <c r="A196" s="9" t="s">
        <v>10</v>
      </c>
      <c r="B196" s="2" t="s">
        <v>275</v>
      </c>
      <c r="C196" s="2" t="s">
        <v>276</v>
      </c>
      <c r="D196" s="2" t="s">
        <v>47</v>
      </c>
      <c r="E196" s="2" t="s">
        <v>181</v>
      </c>
    </row>
    <row r="197" spans="1:5" x14ac:dyDescent="0.35">
      <c r="A197" s="9" t="s">
        <v>10</v>
      </c>
      <c r="B197" s="2" t="s">
        <v>277</v>
      </c>
      <c r="C197" s="2" t="s">
        <v>274</v>
      </c>
      <c r="D197" s="2" t="s">
        <v>47</v>
      </c>
      <c r="E197" s="2" t="s">
        <v>181</v>
      </c>
    </row>
    <row r="198" spans="1:5" x14ac:dyDescent="0.35">
      <c r="A198" s="9" t="s">
        <v>10</v>
      </c>
      <c r="B198" s="2" t="s">
        <v>278</v>
      </c>
      <c r="C198" s="2" t="s">
        <v>274</v>
      </c>
      <c r="D198" s="2" t="s">
        <v>47</v>
      </c>
      <c r="E198" s="2" t="s">
        <v>181</v>
      </c>
    </row>
    <row r="199" spans="1:5" x14ac:dyDescent="0.35">
      <c r="A199" s="9" t="s">
        <v>10</v>
      </c>
      <c r="B199" s="2" t="s">
        <v>279</v>
      </c>
      <c r="C199" s="2" t="s">
        <v>274</v>
      </c>
      <c r="D199" s="2" t="s">
        <v>47</v>
      </c>
      <c r="E199" s="2" t="s">
        <v>181</v>
      </c>
    </row>
    <row r="200" spans="1:5" x14ac:dyDescent="0.35">
      <c r="A200" s="9" t="s">
        <v>10</v>
      </c>
      <c r="B200" s="2" t="s">
        <v>280</v>
      </c>
      <c r="C200" s="2" t="s">
        <v>281</v>
      </c>
      <c r="D200" s="2" t="s">
        <v>47</v>
      </c>
      <c r="E200" s="2" t="s">
        <v>181</v>
      </c>
    </row>
    <row r="201" spans="1:5" x14ac:dyDescent="0.35">
      <c r="A201" s="9" t="s">
        <v>10</v>
      </c>
      <c r="B201" s="2" t="s">
        <v>282</v>
      </c>
      <c r="C201" s="2" t="s">
        <v>274</v>
      </c>
      <c r="D201" s="2" t="s">
        <v>47</v>
      </c>
      <c r="E201" s="2" t="s">
        <v>181</v>
      </c>
    </row>
    <row r="202" spans="1:5" x14ac:dyDescent="0.35">
      <c r="A202" s="9" t="s">
        <v>10</v>
      </c>
      <c r="B202" s="2" t="s">
        <v>283</v>
      </c>
      <c r="C202" s="2" t="s">
        <v>284</v>
      </c>
      <c r="D202" s="2" t="s">
        <v>47</v>
      </c>
      <c r="E202" s="2" t="s">
        <v>181</v>
      </c>
    </row>
    <row r="203" spans="1:5" ht="29" x14ac:dyDescent="0.35">
      <c r="A203" s="9" t="s">
        <v>5</v>
      </c>
      <c r="B203" s="2" t="s">
        <v>285</v>
      </c>
      <c r="C203" s="2" t="s">
        <v>49</v>
      </c>
      <c r="D203" s="2" t="s">
        <v>24</v>
      </c>
      <c r="E203" s="2" t="s">
        <v>181</v>
      </c>
    </row>
    <row r="204" spans="1:5" x14ac:dyDescent="0.35">
      <c r="A204" s="9" t="s">
        <v>10</v>
      </c>
      <c r="B204" s="2" t="s">
        <v>286</v>
      </c>
      <c r="C204" s="2" t="s">
        <v>287</v>
      </c>
      <c r="D204" s="2" t="s">
        <v>287</v>
      </c>
      <c r="E204" s="2" t="s">
        <v>181</v>
      </c>
    </row>
    <row r="205" spans="1:5" x14ac:dyDescent="0.35">
      <c r="A205" s="9" t="s">
        <v>10</v>
      </c>
      <c r="B205" s="2" t="s">
        <v>288</v>
      </c>
      <c r="C205" s="2" t="s">
        <v>289</v>
      </c>
      <c r="D205" s="2" t="s">
        <v>126</v>
      </c>
      <c r="E205" s="2" t="s">
        <v>181</v>
      </c>
    </row>
    <row r="206" spans="1:5" ht="29" x14ac:dyDescent="0.35">
      <c r="A206" s="9" t="s">
        <v>10</v>
      </c>
      <c r="B206" s="2" t="s">
        <v>290</v>
      </c>
      <c r="C206" s="2" t="s">
        <v>78</v>
      </c>
      <c r="D206" s="2" t="s">
        <v>22</v>
      </c>
      <c r="E206" s="2" t="s">
        <v>181</v>
      </c>
    </row>
    <row r="207" spans="1:5" ht="29" x14ac:dyDescent="0.35">
      <c r="A207" s="9" t="s">
        <v>10</v>
      </c>
      <c r="B207" s="2" t="s">
        <v>291</v>
      </c>
      <c r="C207" s="2" t="s">
        <v>86</v>
      </c>
      <c r="D207" s="2" t="s">
        <v>22</v>
      </c>
      <c r="E207" s="2" t="s">
        <v>181</v>
      </c>
    </row>
    <row r="208" spans="1:5" ht="29" x14ac:dyDescent="0.35">
      <c r="A208" s="9" t="s">
        <v>10</v>
      </c>
      <c r="B208" s="2" t="s">
        <v>292</v>
      </c>
      <c r="C208" s="2" t="s">
        <v>78</v>
      </c>
      <c r="D208" s="2" t="s">
        <v>22</v>
      </c>
      <c r="E208" s="2" t="s">
        <v>181</v>
      </c>
    </row>
    <row r="209" spans="1:5" ht="29" x14ac:dyDescent="0.35">
      <c r="A209" s="9" t="s">
        <v>10</v>
      </c>
      <c r="B209" s="2" t="s">
        <v>293</v>
      </c>
      <c r="C209" s="2" t="s">
        <v>78</v>
      </c>
      <c r="D209" s="2" t="s">
        <v>22</v>
      </c>
      <c r="E209" s="2" t="s">
        <v>181</v>
      </c>
    </row>
    <row r="210" spans="1:5" ht="29" x14ac:dyDescent="0.35">
      <c r="A210" s="9" t="s">
        <v>9</v>
      </c>
      <c r="B210" s="2" t="s">
        <v>294</v>
      </c>
      <c r="C210" s="2" t="s">
        <v>82</v>
      </c>
      <c r="D210" s="2" t="s">
        <v>22</v>
      </c>
      <c r="E210" s="2" t="s">
        <v>181</v>
      </c>
    </row>
    <row r="211" spans="1:5" x14ac:dyDescent="0.35">
      <c r="A211" s="9" t="s">
        <v>9</v>
      </c>
      <c r="B211" s="2" t="s">
        <v>221</v>
      </c>
      <c r="C211" s="2" t="s">
        <v>179</v>
      </c>
      <c r="D211" s="2" t="s">
        <v>22</v>
      </c>
      <c r="E211" s="2" t="s">
        <v>181</v>
      </c>
    </row>
    <row r="212" spans="1:5" ht="29" x14ac:dyDescent="0.35">
      <c r="A212" s="9" t="s">
        <v>9</v>
      </c>
      <c r="B212" s="2" t="s">
        <v>295</v>
      </c>
      <c r="C212" s="2" t="s">
        <v>26</v>
      </c>
      <c r="D212" s="2" t="s">
        <v>26</v>
      </c>
      <c r="E212" s="2" t="s">
        <v>181</v>
      </c>
    </row>
    <row r="213" spans="1:5" x14ac:dyDescent="0.35">
      <c r="A213" s="9" t="s">
        <v>10</v>
      </c>
      <c r="B213" s="2" t="s">
        <v>296</v>
      </c>
      <c r="C213" s="2" t="s">
        <v>297</v>
      </c>
      <c r="D213" s="2" t="s">
        <v>207</v>
      </c>
      <c r="E213" s="2" t="s">
        <v>181</v>
      </c>
    </row>
    <row r="214" spans="1:5" x14ac:dyDescent="0.35">
      <c r="A214" s="9" t="s">
        <v>10</v>
      </c>
      <c r="B214" s="2" t="s">
        <v>298</v>
      </c>
      <c r="C214" s="2" t="s">
        <v>284</v>
      </c>
      <c r="D214" s="2" t="s">
        <v>47</v>
      </c>
      <c r="E214" s="2" t="s">
        <v>181</v>
      </c>
    </row>
    <row r="215" spans="1:5" x14ac:dyDescent="0.35">
      <c r="A215" s="9" t="s">
        <v>10</v>
      </c>
      <c r="B215" s="2" t="s">
        <v>299</v>
      </c>
      <c r="C215" s="2" t="s">
        <v>284</v>
      </c>
      <c r="D215" s="2" t="s">
        <v>47</v>
      </c>
      <c r="E215" s="2" t="s">
        <v>181</v>
      </c>
    </row>
    <row r="216" spans="1:5" ht="29" x14ac:dyDescent="0.35">
      <c r="A216" s="9" t="s">
        <v>10</v>
      </c>
      <c r="B216" s="2" t="s">
        <v>300</v>
      </c>
      <c r="C216" s="2" t="s">
        <v>284</v>
      </c>
      <c r="D216" s="2" t="s">
        <v>47</v>
      </c>
      <c r="E216" s="2" t="s">
        <v>181</v>
      </c>
    </row>
    <row r="217" spans="1:5" x14ac:dyDescent="0.35">
      <c r="A217" s="9" t="s">
        <v>5</v>
      </c>
      <c r="B217" s="2" t="s">
        <v>301</v>
      </c>
      <c r="C217" s="2" t="s">
        <v>49</v>
      </c>
      <c r="D217" s="2" t="s">
        <v>111</v>
      </c>
      <c r="E217" s="2" t="s">
        <v>181</v>
      </c>
    </row>
    <row r="218" spans="1:5" x14ac:dyDescent="0.35">
      <c r="A218" s="9" t="s">
        <v>10</v>
      </c>
      <c r="B218" s="2" t="s">
        <v>302</v>
      </c>
      <c r="C218" s="2" t="s">
        <v>303</v>
      </c>
      <c r="D218" s="2" t="s">
        <v>38</v>
      </c>
      <c r="E218" s="2" t="s">
        <v>181</v>
      </c>
    </row>
    <row r="219" spans="1:5" x14ac:dyDescent="0.35">
      <c r="A219" s="9" t="s">
        <v>9</v>
      </c>
      <c r="B219" s="2" t="s">
        <v>304</v>
      </c>
      <c r="C219" s="2" t="s">
        <v>256</v>
      </c>
      <c r="D219" s="2" t="s">
        <v>246</v>
      </c>
      <c r="E219" s="2" t="s">
        <v>181</v>
      </c>
    </row>
    <row r="220" spans="1:5" ht="29" x14ac:dyDescent="0.35">
      <c r="A220" s="9" t="s">
        <v>9</v>
      </c>
      <c r="B220" s="2" t="s">
        <v>305</v>
      </c>
      <c r="C220" s="2" t="s">
        <v>263</v>
      </c>
      <c r="D220" s="2" t="s">
        <v>47</v>
      </c>
      <c r="E220" s="2" t="s">
        <v>181</v>
      </c>
    </row>
    <row r="221" spans="1:5" ht="29" x14ac:dyDescent="0.35">
      <c r="A221" s="9" t="s">
        <v>9</v>
      </c>
      <c r="B221" s="2" t="s">
        <v>306</v>
      </c>
      <c r="C221" s="2" t="s">
        <v>263</v>
      </c>
      <c r="D221" s="2" t="s">
        <v>31</v>
      </c>
      <c r="E221" s="2" t="s">
        <v>181</v>
      </c>
    </row>
    <row r="222" spans="1:5" ht="29" x14ac:dyDescent="0.35">
      <c r="A222" s="9" t="s">
        <v>9</v>
      </c>
      <c r="B222" s="2" t="s">
        <v>307</v>
      </c>
      <c r="C222" s="2" t="s">
        <v>263</v>
      </c>
      <c r="D222" s="2" t="s">
        <v>31</v>
      </c>
      <c r="E222" s="2" t="s">
        <v>181</v>
      </c>
    </row>
    <row r="223" spans="1:5" ht="29" x14ac:dyDescent="0.35">
      <c r="A223" s="9" t="s">
        <v>9</v>
      </c>
      <c r="B223" s="2" t="s">
        <v>308</v>
      </c>
      <c r="C223" s="2" t="s">
        <v>220</v>
      </c>
      <c r="D223" s="2" t="s">
        <v>31</v>
      </c>
      <c r="E223" s="2" t="s">
        <v>181</v>
      </c>
    </row>
    <row r="224" spans="1:5" x14ac:dyDescent="0.35">
      <c r="A224" s="9" t="s">
        <v>5</v>
      </c>
      <c r="B224" s="2" t="s">
        <v>309</v>
      </c>
      <c r="C224" s="2" t="s">
        <v>310</v>
      </c>
      <c r="D224" s="2" t="s">
        <v>310</v>
      </c>
      <c r="E224" s="2" t="s">
        <v>181</v>
      </c>
    </row>
    <row r="225" spans="1:5" x14ac:dyDescent="0.35">
      <c r="A225" s="9" t="s">
        <v>9</v>
      </c>
      <c r="B225" s="2" t="s">
        <v>311</v>
      </c>
      <c r="C225" s="2" t="s">
        <v>82</v>
      </c>
      <c r="D225" s="2" t="s">
        <v>312</v>
      </c>
      <c r="E225" s="2" t="s">
        <v>181</v>
      </c>
    </row>
    <row r="226" spans="1:5" x14ac:dyDescent="0.35">
      <c r="A226" s="9" t="s">
        <v>10</v>
      </c>
      <c r="B226" s="2" t="s">
        <v>313</v>
      </c>
      <c r="C226" s="2" t="s">
        <v>314</v>
      </c>
      <c r="D226" s="2" t="s">
        <v>314</v>
      </c>
      <c r="E226" s="2" t="s">
        <v>181</v>
      </c>
    </row>
    <row r="227" spans="1:5" x14ac:dyDescent="0.35">
      <c r="A227" s="9" t="s">
        <v>5</v>
      </c>
      <c r="B227" s="2" t="s">
        <v>315</v>
      </c>
      <c r="C227" s="2" t="s">
        <v>119</v>
      </c>
      <c r="D227" s="2" t="s">
        <v>119</v>
      </c>
      <c r="E227" s="2" t="s">
        <v>181</v>
      </c>
    </row>
    <row r="228" spans="1:5" x14ac:dyDescent="0.35">
      <c r="A228" s="9" t="s">
        <v>5</v>
      </c>
      <c r="B228" s="2" t="s">
        <v>316</v>
      </c>
      <c r="C228" s="2" t="s">
        <v>317</v>
      </c>
      <c r="D228" s="2" t="s">
        <v>317</v>
      </c>
      <c r="E228" s="2" t="s">
        <v>181</v>
      </c>
    </row>
    <row r="229" spans="1:5" x14ac:dyDescent="0.35">
      <c r="A229" s="9" t="s">
        <v>10</v>
      </c>
      <c r="B229" s="2" t="s">
        <v>318</v>
      </c>
      <c r="C229" s="2" t="s">
        <v>78</v>
      </c>
      <c r="D229" s="2" t="s">
        <v>319</v>
      </c>
      <c r="E229" s="2" t="s">
        <v>181</v>
      </c>
    </row>
    <row r="230" spans="1:5" x14ac:dyDescent="0.35">
      <c r="A230" s="9" t="s">
        <v>10</v>
      </c>
      <c r="B230" s="2" t="s">
        <v>320</v>
      </c>
      <c r="C230" s="2" t="s">
        <v>321</v>
      </c>
      <c r="D230" s="2" t="s">
        <v>321</v>
      </c>
      <c r="E230" s="2" t="s">
        <v>181</v>
      </c>
    </row>
    <row r="231" spans="1:5" x14ac:dyDescent="0.35">
      <c r="A231" s="9" t="s">
        <v>10</v>
      </c>
      <c r="B231" s="2" t="s">
        <v>322</v>
      </c>
      <c r="C231" s="2" t="s">
        <v>323</v>
      </c>
      <c r="D231" s="2" t="s">
        <v>321</v>
      </c>
      <c r="E231" s="2" t="s">
        <v>181</v>
      </c>
    </row>
    <row r="232" spans="1:5" x14ac:dyDescent="0.35">
      <c r="A232" s="9" t="s">
        <v>10</v>
      </c>
      <c r="B232" s="2" t="s">
        <v>324</v>
      </c>
      <c r="C232" s="2" t="s">
        <v>284</v>
      </c>
      <c r="D232" s="2" t="s">
        <v>207</v>
      </c>
      <c r="E232" s="2" t="s">
        <v>181</v>
      </c>
    </row>
    <row r="233" spans="1:5" x14ac:dyDescent="0.35">
      <c r="A233" s="9" t="s">
        <v>10</v>
      </c>
      <c r="B233" s="2" t="s">
        <v>325</v>
      </c>
      <c r="C233" s="2" t="s">
        <v>207</v>
      </c>
      <c r="D233" s="2" t="s">
        <v>207</v>
      </c>
      <c r="E233" s="2" t="s">
        <v>181</v>
      </c>
    </row>
    <row r="234" spans="1:5" x14ac:dyDescent="0.35">
      <c r="A234" s="9" t="s">
        <v>10</v>
      </c>
      <c r="B234" s="2" t="s">
        <v>326</v>
      </c>
      <c r="C234" s="2" t="s">
        <v>207</v>
      </c>
      <c r="D234" s="2" t="s">
        <v>207</v>
      </c>
      <c r="E234" s="2" t="s">
        <v>181</v>
      </c>
    </row>
    <row r="235" spans="1:5" ht="29" x14ac:dyDescent="0.35">
      <c r="A235" s="9" t="s">
        <v>10</v>
      </c>
      <c r="B235" s="2" t="s">
        <v>327</v>
      </c>
      <c r="C235" s="2" t="s">
        <v>207</v>
      </c>
      <c r="D235" s="2" t="s">
        <v>207</v>
      </c>
      <c r="E235" s="2" t="s">
        <v>181</v>
      </c>
    </row>
    <row r="236" spans="1:5" ht="29" x14ac:dyDescent="0.35">
      <c r="A236" s="9" t="s">
        <v>5</v>
      </c>
      <c r="B236" s="2" t="s">
        <v>328</v>
      </c>
      <c r="C236" s="2" t="s">
        <v>49</v>
      </c>
      <c r="D236" s="2" t="s">
        <v>329</v>
      </c>
      <c r="E236" s="2" t="s">
        <v>330</v>
      </c>
    </row>
    <row r="237" spans="1:5" ht="29" x14ac:dyDescent="0.35">
      <c r="A237" s="9" t="s">
        <v>5</v>
      </c>
      <c r="B237" s="2" t="s">
        <v>331</v>
      </c>
      <c r="C237" s="2" t="s">
        <v>49</v>
      </c>
      <c r="D237" s="2" t="s">
        <v>331</v>
      </c>
      <c r="E237" s="2" t="s">
        <v>330</v>
      </c>
    </row>
    <row r="238" spans="1:5" x14ac:dyDescent="0.35">
      <c r="A238" s="9" t="s">
        <v>5</v>
      </c>
      <c r="B238" s="2" t="s">
        <v>196</v>
      </c>
      <c r="C238" s="2" t="s">
        <v>196</v>
      </c>
      <c r="D238" s="2" t="s">
        <v>196</v>
      </c>
      <c r="E238" s="2" t="s">
        <v>330</v>
      </c>
    </row>
    <row r="239" spans="1:5" x14ac:dyDescent="0.35">
      <c r="A239" s="9" t="s">
        <v>5</v>
      </c>
      <c r="B239" s="2" t="s">
        <v>332</v>
      </c>
      <c r="C239" s="2" t="s">
        <v>78</v>
      </c>
      <c r="D239" s="2" t="s">
        <v>18</v>
      </c>
      <c r="E239" s="2" t="s">
        <v>330</v>
      </c>
    </row>
    <row r="240" spans="1:5" x14ac:dyDescent="0.35">
      <c r="A240" s="9" t="s">
        <v>10</v>
      </c>
      <c r="B240" s="2" t="s">
        <v>333</v>
      </c>
      <c r="C240" s="2" t="s">
        <v>121</v>
      </c>
      <c r="D240" s="2" t="s">
        <v>122</v>
      </c>
      <c r="E240" s="2" t="s">
        <v>330</v>
      </c>
    </row>
    <row r="241" spans="1:5" ht="29" x14ac:dyDescent="0.35">
      <c r="A241" s="9" t="s">
        <v>10</v>
      </c>
      <c r="B241" s="2" t="s">
        <v>334</v>
      </c>
      <c r="C241" s="2" t="s">
        <v>335</v>
      </c>
      <c r="D241" s="2" t="s">
        <v>74</v>
      </c>
      <c r="E241" s="2" t="s">
        <v>330</v>
      </c>
    </row>
    <row r="242" spans="1:5" ht="29" x14ac:dyDescent="0.35">
      <c r="A242" s="9" t="s">
        <v>10</v>
      </c>
      <c r="B242" s="2" t="s">
        <v>336</v>
      </c>
      <c r="C242" s="2" t="s">
        <v>335</v>
      </c>
      <c r="D242" s="2" t="s">
        <v>74</v>
      </c>
      <c r="E242" s="2" t="s">
        <v>330</v>
      </c>
    </row>
    <row r="243" spans="1:5" ht="43.5" x14ac:dyDescent="0.35">
      <c r="A243" s="9" t="s">
        <v>10</v>
      </c>
      <c r="B243" s="2" t="s">
        <v>337</v>
      </c>
      <c r="C243" s="2" t="s">
        <v>78</v>
      </c>
      <c r="D243" s="2" t="s">
        <v>74</v>
      </c>
      <c r="E243" s="2" t="s">
        <v>330</v>
      </c>
    </row>
    <row r="244" spans="1:5" x14ac:dyDescent="0.35">
      <c r="A244" s="9" t="s">
        <v>9</v>
      </c>
      <c r="B244" s="2" t="s">
        <v>338</v>
      </c>
      <c r="C244" s="2" t="s">
        <v>131</v>
      </c>
      <c r="D244" s="2" t="s">
        <v>217</v>
      </c>
      <c r="E244" s="2" t="s">
        <v>330</v>
      </c>
    </row>
    <row r="245" spans="1:5" ht="43.5" x14ac:dyDescent="0.35">
      <c r="A245" s="9" t="s">
        <v>9</v>
      </c>
      <c r="B245" s="2" t="s">
        <v>339</v>
      </c>
      <c r="C245" s="2" t="s">
        <v>78</v>
      </c>
      <c r="D245" s="2" t="s">
        <v>34</v>
      </c>
      <c r="E245" s="2" t="s">
        <v>330</v>
      </c>
    </row>
    <row r="246" spans="1:5" x14ac:dyDescent="0.35">
      <c r="A246" s="9" t="s">
        <v>5</v>
      </c>
      <c r="B246" s="2" t="s">
        <v>340</v>
      </c>
      <c r="C246" s="2" t="s">
        <v>17</v>
      </c>
      <c r="D246" s="2" t="s">
        <v>17</v>
      </c>
      <c r="E246" s="2" t="s">
        <v>330</v>
      </c>
    </row>
    <row r="247" spans="1:5" x14ac:dyDescent="0.35">
      <c r="A247" s="9" t="s">
        <v>5</v>
      </c>
      <c r="B247" s="2" t="s">
        <v>341</v>
      </c>
      <c r="C247" s="2" t="s">
        <v>17</v>
      </c>
      <c r="D247" s="2" t="s">
        <v>17</v>
      </c>
      <c r="E247" s="2" t="s">
        <v>330</v>
      </c>
    </row>
    <row r="248" spans="1:5" x14ac:dyDescent="0.35">
      <c r="A248" s="9" t="s">
        <v>10</v>
      </c>
      <c r="B248" s="2" t="s">
        <v>342</v>
      </c>
      <c r="C248" s="2" t="s">
        <v>274</v>
      </c>
      <c r="D248" s="2" t="s">
        <v>47</v>
      </c>
      <c r="E248" s="2" t="s">
        <v>330</v>
      </c>
    </row>
    <row r="249" spans="1:5" ht="29" x14ac:dyDescent="0.35">
      <c r="A249" s="9" t="s">
        <v>10</v>
      </c>
      <c r="B249" s="2" t="s">
        <v>343</v>
      </c>
      <c r="C249" s="2" t="s">
        <v>344</v>
      </c>
      <c r="D249" s="2" t="s">
        <v>345</v>
      </c>
      <c r="E249" s="2" t="s">
        <v>330</v>
      </c>
    </row>
    <row r="250" spans="1:5" ht="29" x14ac:dyDescent="0.35">
      <c r="A250" s="9" t="s">
        <v>9</v>
      </c>
      <c r="B250" s="2" t="s">
        <v>346</v>
      </c>
      <c r="C250" s="2" t="s">
        <v>131</v>
      </c>
      <c r="D250" s="2" t="s">
        <v>345</v>
      </c>
      <c r="E250" s="2" t="s">
        <v>330</v>
      </c>
    </row>
    <row r="251" spans="1:5" x14ac:dyDescent="0.35">
      <c r="A251" s="9" t="s">
        <v>10</v>
      </c>
      <c r="B251" s="2" t="s">
        <v>347</v>
      </c>
      <c r="C251" s="2" t="s">
        <v>348</v>
      </c>
      <c r="D251" s="2" t="s">
        <v>287</v>
      </c>
      <c r="E251" s="2" t="s">
        <v>330</v>
      </c>
    </row>
    <row r="252" spans="1:5" x14ac:dyDescent="0.35">
      <c r="A252" s="9" t="s">
        <v>10</v>
      </c>
      <c r="B252" s="2" t="s">
        <v>349</v>
      </c>
      <c r="C252" s="2" t="s">
        <v>350</v>
      </c>
      <c r="D252" s="2" t="s">
        <v>350</v>
      </c>
      <c r="E252" s="2" t="s">
        <v>330</v>
      </c>
    </row>
    <row r="253" spans="1:5" x14ac:dyDescent="0.35">
      <c r="A253" s="9" t="s">
        <v>5</v>
      </c>
      <c r="B253" s="2" t="s">
        <v>351</v>
      </c>
      <c r="C253" s="2" t="s">
        <v>49</v>
      </c>
      <c r="D253" s="2" t="s">
        <v>111</v>
      </c>
      <c r="E253" s="2" t="s">
        <v>330</v>
      </c>
    </row>
    <row r="254" spans="1:5" x14ac:dyDescent="0.35">
      <c r="A254" s="9" t="s">
        <v>10</v>
      </c>
      <c r="B254" s="2" t="s">
        <v>352</v>
      </c>
      <c r="C254" s="2" t="s">
        <v>353</v>
      </c>
      <c r="D254" s="2" t="s">
        <v>354</v>
      </c>
      <c r="E254" s="2" t="s">
        <v>330</v>
      </c>
    </row>
    <row r="255" spans="1:5" ht="29" x14ac:dyDescent="0.35">
      <c r="A255" s="9" t="s">
        <v>9</v>
      </c>
      <c r="B255" s="2" t="s">
        <v>355</v>
      </c>
      <c r="C255" s="2" t="s">
        <v>78</v>
      </c>
      <c r="D255" s="2" t="s">
        <v>312</v>
      </c>
      <c r="E255" s="2" t="s">
        <v>330</v>
      </c>
    </row>
    <row r="256" spans="1:5" x14ac:dyDescent="0.35">
      <c r="A256" s="9" t="s">
        <v>9</v>
      </c>
      <c r="B256" s="2" t="s">
        <v>356</v>
      </c>
      <c r="C256" s="2" t="s">
        <v>82</v>
      </c>
      <c r="D256" s="2" t="s">
        <v>312</v>
      </c>
      <c r="E256" s="2" t="s">
        <v>330</v>
      </c>
    </row>
    <row r="257" spans="1:5" ht="29" x14ac:dyDescent="0.35">
      <c r="A257" s="9" t="s">
        <v>9</v>
      </c>
      <c r="B257" s="2" t="s">
        <v>357</v>
      </c>
      <c r="C257" s="2" t="s">
        <v>187</v>
      </c>
      <c r="D257" s="2" t="s">
        <v>312</v>
      </c>
      <c r="E257" s="2" t="s">
        <v>330</v>
      </c>
    </row>
    <row r="258" spans="1:5" x14ac:dyDescent="0.35">
      <c r="A258" s="9" t="s">
        <v>9</v>
      </c>
      <c r="B258" s="2" t="s">
        <v>358</v>
      </c>
      <c r="C258" s="2" t="s">
        <v>131</v>
      </c>
      <c r="D258" s="2" t="s">
        <v>312</v>
      </c>
      <c r="E258" s="2" t="s">
        <v>330</v>
      </c>
    </row>
    <row r="259" spans="1:5" x14ac:dyDescent="0.35">
      <c r="A259" s="9" t="s">
        <v>9</v>
      </c>
      <c r="B259" s="2" t="s">
        <v>359</v>
      </c>
      <c r="C259" s="2" t="s">
        <v>131</v>
      </c>
      <c r="D259" s="2" t="s">
        <v>312</v>
      </c>
      <c r="E259" s="2" t="s">
        <v>330</v>
      </c>
    </row>
    <row r="260" spans="1:5" ht="87" x14ac:dyDescent="0.35">
      <c r="A260" s="9" t="s">
        <v>10</v>
      </c>
      <c r="B260" s="2" t="s">
        <v>360</v>
      </c>
      <c r="C260" s="2" t="s">
        <v>78</v>
      </c>
      <c r="D260" s="2" t="s">
        <v>314</v>
      </c>
      <c r="E260" s="2" t="s">
        <v>330</v>
      </c>
    </row>
    <row r="261" spans="1:5" ht="87" x14ac:dyDescent="0.35">
      <c r="A261" s="9" t="s">
        <v>10</v>
      </c>
      <c r="B261" s="2" t="s">
        <v>361</v>
      </c>
      <c r="C261" s="2" t="s">
        <v>78</v>
      </c>
      <c r="D261" s="2" t="s">
        <v>314</v>
      </c>
      <c r="E261" s="2" t="s">
        <v>330</v>
      </c>
    </row>
    <row r="262" spans="1:5" ht="29" x14ac:dyDescent="0.35">
      <c r="A262" s="9" t="s">
        <v>5</v>
      </c>
      <c r="B262" s="2" t="s">
        <v>362</v>
      </c>
      <c r="C262" s="2" t="s">
        <v>169</v>
      </c>
      <c r="D262" s="2" t="s">
        <v>101</v>
      </c>
      <c r="E262" s="2" t="s">
        <v>330</v>
      </c>
    </row>
    <row r="263" spans="1:5" ht="29" x14ac:dyDescent="0.35">
      <c r="A263" s="9" t="s">
        <v>5</v>
      </c>
      <c r="B263" s="2" t="s">
        <v>363</v>
      </c>
      <c r="C263" s="2" t="s">
        <v>317</v>
      </c>
      <c r="D263" s="2" t="s">
        <v>101</v>
      </c>
      <c r="E263" s="2" t="s">
        <v>330</v>
      </c>
    </row>
    <row r="264" spans="1:5" ht="43.5" x14ac:dyDescent="0.35">
      <c r="A264" s="9" t="s">
        <v>10</v>
      </c>
      <c r="B264" s="2" t="s">
        <v>364</v>
      </c>
      <c r="C264" s="2" t="s">
        <v>365</v>
      </c>
      <c r="D264" s="2" t="s">
        <v>207</v>
      </c>
      <c r="E264" s="2" t="s">
        <v>330</v>
      </c>
    </row>
    <row r="265" spans="1:5" ht="43.5" x14ac:dyDescent="0.35">
      <c r="A265" s="9" t="s">
        <v>10</v>
      </c>
      <c r="B265" s="2" t="s">
        <v>366</v>
      </c>
      <c r="C265" s="2" t="s">
        <v>78</v>
      </c>
      <c r="D265" s="2" t="s">
        <v>207</v>
      </c>
      <c r="E265" s="2" t="s">
        <v>330</v>
      </c>
    </row>
    <row r="266" spans="1:5" ht="43.5" x14ac:dyDescent="0.35">
      <c r="A266" s="9" t="s">
        <v>10</v>
      </c>
      <c r="B266" s="2" t="s">
        <v>367</v>
      </c>
      <c r="C266" s="2" t="s">
        <v>78</v>
      </c>
      <c r="D266" s="2" t="s">
        <v>319</v>
      </c>
      <c r="E266" s="2" t="s">
        <v>330</v>
      </c>
    </row>
    <row r="267" spans="1:5" ht="29" x14ac:dyDescent="0.35">
      <c r="A267" s="9" t="s">
        <v>10</v>
      </c>
      <c r="B267" s="2" t="s">
        <v>368</v>
      </c>
      <c r="C267" s="2" t="s">
        <v>78</v>
      </c>
      <c r="D267" s="2" t="s">
        <v>319</v>
      </c>
      <c r="E267" s="2" t="s">
        <v>330</v>
      </c>
    </row>
    <row r="268" spans="1:5" ht="29" x14ac:dyDescent="0.35">
      <c r="A268" s="9" t="s">
        <v>10</v>
      </c>
      <c r="B268" s="2" t="s">
        <v>369</v>
      </c>
      <c r="C268" s="2" t="s">
        <v>78</v>
      </c>
      <c r="D268" s="2" t="s">
        <v>319</v>
      </c>
      <c r="E268" s="2" t="s">
        <v>330</v>
      </c>
    </row>
    <row r="269" spans="1:5" ht="29" x14ac:dyDescent="0.35">
      <c r="A269" s="9" t="s">
        <v>10</v>
      </c>
      <c r="B269" s="2" t="s">
        <v>370</v>
      </c>
      <c r="C269" s="2" t="s">
        <v>78</v>
      </c>
      <c r="D269" s="2" t="s">
        <v>319</v>
      </c>
      <c r="E269" s="2" t="s">
        <v>330</v>
      </c>
    </row>
    <row r="270" spans="1:5" ht="29" x14ac:dyDescent="0.35">
      <c r="A270" s="9" t="s">
        <v>10</v>
      </c>
      <c r="B270" s="2" t="s">
        <v>371</v>
      </c>
      <c r="C270" s="2" t="s">
        <v>78</v>
      </c>
      <c r="D270" s="2" t="s">
        <v>319</v>
      </c>
      <c r="E270" s="2" t="s">
        <v>330</v>
      </c>
    </row>
    <row r="271" spans="1:5" ht="29" x14ac:dyDescent="0.35">
      <c r="A271" s="9" t="s">
        <v>10</v>
      </c>
      <c r="B271" s="2" t="s">
        <v>372</v>
      </c>
      <c r="C271" s="2" t="s">
        <v>78</v>
      </c>
      <c r="D271" s="2" t="s">
        <v>319</v>
      </c>
      <c r="E271" s="2" t="s">
        <v>330</v>
      </c>
    </row>
    <row r="272" spans="1:5" x14ac:dyDescent="0.35">
      <c r="A272" s="9" t="s">
        <v>10</v>
      </c>
      <c r="B272" s="2" t="s">
        <v>373</v>
      </c>
      <c r="C272" s="2" t="s">
        <v>374</v>
      </c>
      <c r="D272" s="2" t="s">
        <v>319</v>
      </c>
      <c r="E272" s="2" t="s">
        <v>330</v>
      </c>
    </row>
    <row r="273" spans="1:5" ht="43.5" x14ac:dyDescent="0.35">
      <c r="A273" s="9" t="s">
        <v>10</v>
      </c>
      <c r="B273" s="2" t="s">
        <v>375</v>
      </c>
      <c r="C273" s="2" t="s">
        <v>78</v>
      </c>
      <c r="D273" s="2" t="s">
        <v>47</v>
      </c>
      <c r="E273" s="2" t="s">
        <v>330</v>
      </c>
    </row>
    <row r="274" spans="1:5" x14ac:dyDescent="0.35">
      <c r="A274" s="9" t="s">
        <v>5</v>
      </c>
      <c r="B274" s="2" t="s">
        <v>376</v>
      </c>
      <c r="C274" s="2" t="s">
        <v>18</v>
      </c>
      <c r="D274" s="2" t="s">
        <v>194</v>
      </c>
      <c r="E274" s="2" t="s">
        <v>377</v>
      </c>
    </row>
    <row r="275" spans="1:5" x14ac:dyDescent="0.35">
      <c r="A275" s="9" t="s">
        <v>5</v>
      </c>
      <c r="B275" s="2" t="s">
        <v>378</v>
      </c>
      <c r="C275" s="2" t="s">
        <v>18</v>
      </c>
      <c r="D275" s="2" t="s">
        <v>18</v>
      </c>
      <c r="E275" s="2" t="s">
        <v>377</v>
      </c>
    </row>
    <row r="276" spans="1:5" ht="29" x14ac:dyDescent="0.35">
      <c r="A276" s="9" t="s">
        <v>9</v>
      </c>
      <c r="B276" s="2" t="s">
        <v>379</v>
      </c>
      <c r="C276" s="2" t="s">
        <v>78</v>
      </c>
      <c r="D276" s="2" t="s">
        <v>239</v>
      </c>
      <c r="E276" s="2" t="s">
        <v>377</v>
      </c>
    </row>
    <row r="277" spans="1:5" ht="29" x14ac:dyDescent="0.35">
      <c r="A277" s="9" t="s">
        <v>9</v>
      </c>
      <c r="B277" s="2" t="s">
        <v>380</v>
      </c>
      <c r="C277" s="2" t="s">
        <v>78</v>
      </c>
      <c r="D277" s="2" t="s">
        <v>189</v>
      </c>
      <c r="E277" s="2" t="s">
        <v>377</v>
      </c>
    </row>
    <row r="278" spans="1:5" ht="29" x14ac:dyDescent="0.35">
      <c r="A278" s="9" t="s">
        <v>9</v>
      </c>
      <c r="B278" s="2" t="s">
        <v>381</v>
      </c>
      <c r="C278" s="2" t="s">
        <v>225</v>
      </c>
      <c r="D278" s="2" t="s">
        <v>214</v>
      </c>
      <c r="E278" s="2" t="s">
        <v>377</v>
      </c>
    </row>
    <row r="279" spans="1:5" x14ac:dyDescent="0.35">
      <c r="A279" s="9" t="s">
        <v>5</v>
      </c>
      <c r="B279" s="2" t="s">
        <v>382</v>
      </c>
      <c r="C279" s="2" t="s">
        <v>383</v>
      </c>
      <c r="D279" s="2" t="s">
        <v>55</v>
      </c>
      <c r="E279" s="2" t="s">
        <v>377</v>
      </c>
    </row>
    <row r="280" spans="1:5" x14ac:dyDescent="0.35">
      <c r="A280" s="9" t="s">
        <v>5</v>
      </c>
      <c r="B280" s="2" t="s">
        <v>384</v>
      </c>
      <c r="C280" s="2" t="s">
        <v>385</v>
      </c>
      <c r="D280" s="2" t="s">
        <v>55</v>
      </c>
      <c r="E280" s="2" t="s">
        <v>377</v>
      </c>
    </row>
    <row r="281" spans="1:5" x14ac:dyDescent="0.35">
      <c r="A281" s="9" t="s">
        <v>5</v>
      </c>
      <c r="B281" s="2" t="s">
        <v>386</v>
      </c>
      <c r="C281" s="2" t="s">
        <v>317</v>
      </c>
      <c r="D281" s="2" t="s">
        <v>387</v>
      </c>
      <c r="E281" s="2" t="s">
        <v>377</v>
      </c>
    </row>
    <row r="282" spans="1:5" x14ac:dyDescent="0.35">
      <c r="A282" s="9" t="s">
        <v>5</v>
      </c>
      <c r="B282" s="2" t="s">
        <v>388</v>
      </c>
      <c r="C282" s="2" t="s">
        <v>389</v>
      </c>
      <c r="D282" s="2" t="s">
        <v>389</v>
      </c>
      <c r="E282" s="2" t="s">
        <v>377</v>
      </c>
    </row>
    <row r="283" spans="1:5" ht="29" x14ac:dyDescent="0.35">
      <c r="A283" s="9" t="s">
        <v>5</v>
      </c>
      <c r="B283" s="2" t="s">
        <v>390</v>
      </c>
      <c r="C283" s="2" t="s">
        <v>389</v>
      </c>
      <c r="D283" s="2" t="s">
        <v>389</v>
      </c>
      <c r="E283" s="2" t="s">
        <v>377</v>
      </c>
    </row>
    <row r="284" spans="1:5" x14ac:dyDescent="0.35">
      <c r="A284" s="9" t="s">
        <v>5</v>
      </c>
      <c r="B284" s="2" t="s">
        <v>391</v>
      </c>
      <c r="C284" s="2" t="s">
        <v>18</v>
      </c>
      <c r="D284" s="2" t="s">
        <v>113</v>
      </c>
      <c r="E284" s="2" t="s">
        <v>377</v>
      </c>
    </row>
    <row r="285" spans="1:5" x14ac:dyDescent="0.35">
      <c r="A285" s="9" t="s">
        <v>5</v>
      </c>
      <c r="B285" s="2" t="s">
        <v>392</v>
      </c>
      <c r="C285" s="2" t="s">
        <v>310</v>
      </c>
      <c r="D285" s="2" t="s">
        <v>310</v>
      </c>
      <c r="E285" s="2" t="s">
        <v>377</v>
      </c>
    </row>
    <row r="286" spans="1:5" ht="58" x14ac:dyDescent="0.35">
      <c r="A286" s="9" t="s">
        <v>10</v>
      </c>
      <c r="B286" s="2" t="s">
        <v>393</v>
      </c>
      <c r="C286" s="2"/>
      <c r="D286" s="2" t="s">
        <v>26</v>
      </c>
      <c r="E286" s="2" t="s">
        <v>394</v>
      </c>
    </row>
    <row r="287" spans="1:5" x14ac:dyDescent="0.35">
      <c r="A287" s="9" t="s">
        <v>10</v>
      </c>
      <c r="B287" s="2" t="s">
        <v>395</v>
      </c>
      <c r="C287" s="2"/>
      <c r="D287" s="2" t="s">
        <v>26</v>
      </c>
      <c r="E287" s="2" t="s">
        <v>394</v>
      </c>
    </row>
    <row r="288" spans="1:5" ht="43.5" x14ac:dyDescent="0.35">
      <c r="A288" s="9" t="s">
        <v>10</v>
      </c>
      <c r="B288" s="2" t="s">
        <v>396</v>
      </c>
      <c r="C288" s="2"/>
      <c r="D288" s="2" t="s">
        <v>126</v>
      </c>
      <c r="E288" s="2" t="s">
        <v>394</v>
      </c>
    </row>
    <row r="289" spans="1:5" ht="43.5" x14ac:dyDescent="0.35">
      <c r="A289" s="9" t="s">
        <v>10</v>
      </c>
      <c r="B289" s="2" t="s">
        <v>396</v>
      </c>
      <c r="C289" s="2"/>
      <c r="D289" s="2" t="s">
        <v>397</v>
      </c>
      <c r="E289" s="2" t="s">
        <v>394</v>
      </c>
    </row>
    <row r="290" spans="1:5" x14ac:dyDescent="0.35">
      <c r="A290" s="9" t="s">
        <v>5</v>
      </c>
      <c r="B290" s="2" t="s">
        <v>398</v>
      </c>
      <c r="C290" s="2"/>
      <c r="D290" s="2" t="s">
        <v>57</v>
      </c>
      <c r="E290" s="2" t="s">
        <v>394</v>
      </c>
    </row>
    <row r="291" spans="1:5" ht="43.5" x14ac:dyDescent="0.35">
      <c r="A291" s="9" t="s">
        <v>399</v>
      </c>
      <c r="B291" s="2" t="s">
        <v>400</v>
      </c>
      <c r="C291" s="2"/>
      <c r="D291" s="14" t="s">
        <v>180</v>
      </c>
      <c r="E291" s="2" t="s">
        <v>394</v>
      </c>
    </row>
    <row r="292" spans="1:5" ht="29" x14ac:dyDescent="0.35">
      <c r="A292" s="9" t="s">
        <v>399</v>
      </c>
      <c r="B292" s="2" t="s">
        <v>401</v>
      </c>
      <c r="C292" s="2"/>
      <c r="D292" s="2" t="s">
        <v>189</v>
      </c>
      <c r="E292" s="2" t="s">
        <v>394</v>
      </c>
    </row>
    <row r="293" spans="1:5" ht="43.5" x14ac:dyDescent="0.35">
      <c r="A293" s="9" t="s">
        <v>5</v>
      </c>
      <c r="B293" s="2" t="s">
        <v>402</v>
      </c>
      <c r="C293" s="2"/>
      <c r="D293" s="2" t="s">
        <v>55</v>
      </c>
      <c r="E293" s="2" t="s">
        <v>394</v>
      </c>
    </row>
    <row r="294" spans="1:5" ht="29" x14ac:dyDescent="0.35">
      <c r="A294" s="9" t="s">
        <v>5</v>
      </c>
      <c r="B294" s="2" t="s">
        <v>403</v>
      </c>
      <c r="C294" s="2"/>
      <c r="D294" s="2" t="s">
        <v>55</v>
      </c>
      <c r="E294" s="2" t="s">
        <v>394</v>
      </c>
    </row>
    <row r="295" spans="1:5" x14ac:dyDescent="0.35">
      <c r="A295" s="9" t="s">
        <v>5</v>
      </c>
      <c r="B295" s="2" t="s">
        <v>404</v>
      </c>
      <c r="C295" s="2"/>
      <c r="D295" s="2" t="s">
        <v>17</v>
      </c>
      <c r="E295" s="2" t="s">
        <v>394</v>
      </c>
    </row>
    <row r="296" spans="1:5" ht="29" x14ac:dyDescent="0.35">
      <c r="A296" s="9" t="s">
        <v>5</v>
      </c>
      <c r="B296" s="2" t="s">
        <v>405</v>
      </c>
      <c r="C296" s="2"/>
      <c r="D296" s="2" t="s">
        <v>12</v>
      </c>
      <c r="E296" s="2" t="s">
        <v>394</v>
      </c>
    </row>
    <row r="297" spans="1:5" ht="29" x14ac:dyDescent="0.35">
      <c r="A297" s="9" t="s">
        <v>5</v>
      </c>
      <c r="B297" s="2" t="s">
        <v>406</v>
      </c>
      <c r="C297" s="2"/>
      <c r="D297" s="2" t="s">
        <v>12</v>
      </c>
      <c r="E297" s="2" t="s">
        <v>394</v>
      </c>
    </row>
    <row r="298" spans="1:5" ht="29" x14ac:dyDescent="0.35">
      <c r="A298" s="9" t="s">
        <v>399</v>
      </c>
      <c r="B298" s="2" t="s">
        <v>407</v>
      </c>
      <c r="C298" s="2"/>
      <c r="D298" s="12" t="s">
        <v>28</v>
      </c>
      <c r="E298" s="2" t="s">
        <v>394</v>
      </c>
    </row>
    <row r="299" spans="1:5" ht="29" x14ac:dyDescent="0.35">
      <c r="A299" s="9" t="s">
        <v>5</v>
      </c>
      <c r="B299" s="2" t="s">
        <v>408</v>
      </c>
      <c r="C299" s="2"/>
      <c r="D299" s="2" t="s">
        <v>63</v>
      </c>
      <c r="E299" s="2" t="s">
        <v>394</v>
      </c>
    </row>
    <row r="300" spans="1:5" ht="29" x14ac:dyDescent="0.35">
      <c r="A300" s="9" t="s">
        <v>10</v>
      </c>
      <c r="B300" s="2" t="s">
        <v>409</v>
      </c>
      <c r="C300" s="2"/>
      <c r="D300" s="2" t="s">
        <v>41</v>
      </c>
      <c r="E300" s="2" t="s">
        <v>394</v>
      </c>
    </row>
    <row r="301" spans="1:5" ht="29" x14ac:dyDescent="0.35">
      <c r="A301" s="9" t="s">
        <v>10</v>
      </c>
      <c r="B301" s="2" t="s">
        <v>410</v>
      </c>
      <c r="C301" s="2"/>
      <c r="D301" s="2" t="s">
        <v>41</v>
      </c>
      <c r="E301" s="2" t="s">
        <v>394</v>
      </c>
    </row>
    <row r="302" spans="1:5" ht="29" x14ac:dyDescent="0.35">
      <c r="A302" s="9" t="s">
        <v>399</v>
      </c>
      <c r="B302" s="2" t="s">
        <v>411</v>
      </c>
      <c r="C302" s="2"/>
      <c r="D302" s="2" t="s">
        <v>312</v>
      </c>
      <c r="E302" s="2" t="s">
        <v>394</v>
      </c>
    </row>
    <row r="303" spans="1:5" ht="29" x14ac:dyDescent="0.35">
      <c r="A303" s="9" t="s">
        <v>399</v>
      </c>
      <c r="B303" s="2" t="s">
        <v>411</v>
      </c>
      <c r="C303" s="2"/>
      <c r="D303" s="2" t="s">
        <v>28</v>
      </c>
      <c r="E303" s="2" t="s">
        <v>394</v>
      </c>
    </row>
    <row r="304" spans="1:5" ht="29" x14ac:dyDescent="0.35">
      <c r="A304" s="9" t="s">
        <v>5</v>
      </c>
      <c r="B304" s="2" t="s">
        <v>412</v>
      </c>
      <c r="C304" s="2"/>
      <c r="D304" s="14" t="s">
        <v>101</v>
      </c>
      <c r="E304" s="2" t="s">
        <v>394</v>
      </c>
    </row>
    <row r="305" spans="1:5" ht="43.5" x14ac:dyDescent="0.35">
      <c r="A305" s="9" t="s">
        <v>399</v>
      </c>
      <c r="B305" s="2" t="s">
        <v>413</v>
      </c>
      <c r="C305" s="2"/>
      <c r="D305" s="14" t="s">
        <v>249</v>
      </c>
      <c r="E305" s="2" t="s">
        <v>394</v>
      </c>
    </row>
    <row r="306" spans="1:5" ht="43.5" x14ac:dyDescent="0.35">
      <c r="A306" s="9" t="s">
        <v>399</v>
      </c>
      <c r="B306" s="2" t="s">
        <v>414</v>
      </c>
      <c r="C306" s="2"/>
      <c r="D306" s="14" t="s">
        <v>249</v>
      </c>
      <c r="E306" s="2" t="s">
        <v>394</v>
      </c>
    </row>
    <row r="307" spans="1:5" ht="29" x14ac:dyDescent="0.35">
      <c r="A307" s="9" t="s">
        <v>5</v>
      </c>
      <c r="B307" s="2" t="s">
        <v>415</v>
      </c>
      <c r="C307" s="2"/>
      <c r="D307" s="2" t="s">
        <v>101</v>
      </c>
      <c r="E307" s="2" t="s">
        <v>394</v>
      </c>
    </row>
    <row r="308" spans="1:5" ht="29" x14ac:dyDescent="0.35">
      <c r="A308" s="9" t="s">
        <v>5</v>
      </c>
      <c r="B308" s="2" t="s">
        <v>415</v>
      </c>
      <c r="C308" s="2"/>
      <c r="D308" s="2" t="s">
        <v>12</v>
      </c>
      <c r="E308" s="2" t="s">
        <v>394</v>
      </c>
    </row>
    <row r="309" spans="1:5" x14ac:dyDescent="0.35">
      <c r="A309" s="9" t="s">
        <v>5</v>
      </c>
      <c r="B309" s="2" t="s">
        <v>416</v>
      </c>
      <c r="C309" s="2"/>
      <c r="D309" s="2" t="s">
        <v>26</v>
      </c>
      <c r="E309" s="2" t="s">
        <v>394</v>
      </c>
    </row>
    <row r="310" spans="1:5" ht="29" x14ac:dyDescent="0.35">
      <c r="A310" s="9" t="s">
        <v>5</v>
      </c>
      <c r="B310" s="15" t="s">
        <v>417</v>
      </c>
      <c r="C310" s="2"/>
      <c r="D310" s="14" t="s">
        <v>418</v>
      </c>
      <c r="E310" s="2" t="s">
        <v>419</v>
      </c>
    </row>
    <row r="311" spans="1:5" ht="29" x14ac:dyDescent="0.35">
      <c r="A311" s="9" t="s">
        <v>5</v>
      </c>
      <c r="B311" s="15" t="s">
        <v>420</v>
      </c>
      <c r="C311" s="2"/>
      <c r="D311" s="14" t="s">
        <v>418</v>
      </c>
      <c r="E311" s="2" t="s">
        <v>419</v>
      </c>
    </row>
    <row r="312" spans="1:5" ht="29" x14ac:dyDescent="0.35">
      <c r="A312" s="9" t="s">
        <v>5</v>
      </c>
      <c r="B312" s="15" t="s">
        <v>421</v>
      </c>
      <c r="C312" s="2"/>
      <c r="D312" s="12" t="s">
        <v>53</v>
      </c>
      <c r="E312" s="2" t="s">
        <v>419</v>
      </c>
    </row>
    <row r="313" spans="1:5" ht="43.5" x14ac:dyDescent="0.35">
      <c r="A313" s="9" t="s">
        <v>5</v>
      </c>
      <c r="B313" s="15" t="s">
        <v>422</v>
      </c>
      <c r="C313" s="2"/>
      <c r="D313" s="12" t="s">
        <v>53</v>
      </c>
      <c r="E313" s="2" t="s">
        <v>419</v>
      </c>
    </row>
    <row r="314" spans="1:5" ht="29" x14ac:dyDescent="0.35">
      <c r="A314" s="9" t="s">
        <v>5</v>
      </c>
      <c r="B314" s="15" t="s">
        <v>423</v>
      </c>
      <c r="C314" s="2"/>
      <c r="D314" s="12" t="s">
        <v>53</v>
      </c>
      <c r="E314" s="2" t="s">
        <v>419</v>
      </c>
    </row>
    <row r="315" spans="1:5" ht="29" x14ac:dyDescent="0.35">
      <c r="A315" s="9" t="s">
        <v>399</v>
      </c>
      <c r="B315" s="15" t="s">
        <v>424</v>
      </c>
      <c r="C315" s="2"/>
      <c r="D315" s="14" t="s">
        <v>57</v>
      </c>
      <c r="E315" s="2" t="s">
        <v>419</v>
      </c>
    </row>
    <row r="316" spans="1:5" ht="29" x14ac:dyDescent="0.35">
      <c r="A316" s="9" t="s">
        <v>5</v>
      </c>
      <c r="B316" s="15" t="s">
        <v>425</v>
      </c>
      <c r="C316" s="2"/>
      <c r="D316" s="14" t="s">
        <v>57</v>
      </c>
      <c r="E316" s="2" t="s">
        <v>419</v>
      </c>
    </row>
    <row r="317" spans="1:5" ht="43.5" x14ac:dyDescent="0.35">
      <c r="A317" s="9" t="s">
        <v>5</v>
      </c>
      <c r="B317" s="15" t="s">
        <v>426</v>
      </c>
      <c r="C317" s="2"/>
      <c r="D317" s="14" t="s">
        <v>57</v>
      </c>
      <c r="E317" s="2" t="s">
        <v>419</v>
      </c>
    </row>
    <row r="318" spans="1:5" x14ac:dyDescent="0.35">
      <c r="A318" s="9" t="s">
        <v>5</v>
      </c>
      <c r="B318" s="15" t="s">
        <v>427</v>
      </c>
      <c r="C318" s="2"/>
      <c r="D318" s="14" t="s">
        <v>57</v>
      </c>
      <c r="E318" s="2" t="s">
        <v>419</v>
      </c>
    </row>
    <row r="319" spans="1:5" ht="29" x14ac:dyDescent="0.35">
      <c r="A319" s="9" t="s">
        <v>5</v>
      </c>
      <c r="B319" s="15" t="s">
        <v>428</v>
      </c>
      <c r="C319" s="2"/>
      <c r="D319" s="14" t="s">
        <v>57</v>
      </c>
      <c r="E319" s="2" t="s">
        <v>419</v>
      </c>
    </row>
    <row r="320" spans="1:5" ht="43.5" x14ac:dyDescent="0.35">
      <c r="A320" s="9" t="s">
        <v>5</v>
      </c>
      <c r="B320" s="15" t="s">
        <v>429</v>
      </c>
      <c r="C320" s="2"/>
      <c r="D320" s="14" t="s">
        <v>57</v>
      </c>
      <c r="E320" s="2" t="s">
        <v>419</v>
      </c>
    </row>
    <row r="321" spans="1:5" ht="29" x14ac:dyDescent="0.35">
      <c r="A321" s="9" t="s">
        <v>5</v>
      </c>
      <c r="B321" s="15" t="s">
        <v>430</v>
      </c>
      <c r="C321" s="2"/>
      <c r="D321" s="14" t="s">
        <v>57</v>
      </c>
      <c r="E321" s="2" t="s">
        <v>419</v>
      </c>
    </row>
    <row r="322" spans="1:5" ht="43.5" x14ac:dyDescent="0.35">
      <c r="A322" s="9" t="s">
        <v>5</v>
      </c>
      <c r="B322" s="15" t="s">
        <v>431</v>
      </c>
      <c r="C322" s="2"/>
      <c r="D322" s="14" t="s">
        <v>57</v>
      </c>
      <c r="E322" s="2" t="s">
        <v>419</v>
      </c>
    </row>
    <row r="323" spans="1:5" ht="29" x14ac:dyDescent="0.35">
      <c r="A323" s="9" t="s">
        <v>5</v>
      </c>
      <c r="B323" s="15" t="s">
        <v>432</v>
      </c>
      <c r="C323" s="2"/>
      <c r="D323" s="14" t="s">
        <v>57</v>
      </c>
      <c r="E323" s="2" t="s">
        <v>419</v>
      </c>
    </row>
    <row r="324" spans="1:5" ht="29" x14ac:dyDescent="0.35">
      <c r="A324" s="9" t="s">
        <v>5</v>
      </c>
      <c r="B324" s="15" t="s">
        <v>433</v>
      </c>
      <c r="C324" s="2"/>
      <c r="D324" s="14" t="s">
        <v>57</v>
      </c>
      <c r="E324" s="2" t="s">
        <v>419</v>
      </c>
    </row>
    <row r="325" spans="1:5" ht="29" x14ac:dyDescent="0.35">
      <c r="A325" s="9" t="s">
        <v>5</v>
      </c>
      <c r="B325" s="15" t="s">
        <v>434</v>
      </c>
      <c r="C325" s="2"/>
      <c r="D325" s="14" t="s">
        <v>57</v>
      </c>
      <c r="E325" s="2" t="s">
        <v>419</v>
      </c>
    </row>
    <row r="326" spans="1:5" ht="29" x14ac:dyDescent="0.35">
      <c r="A326" s="9" t="s">
        <v>435</v>
      </c>
      <c r="B326" s="15" t="s">
        <v>436</v>
      </c>
      <c r="C326" s="2"/>
      <c r="D326" s="2" t="s">
        <v>126</v>
      </c>
      <c r="E326" s="2" t="s">
        <v>419</v>
      </c>
    </row>
    <row r="327" spans="1:5" ht="29" x14ac:dyDescent="0.35">
      <c r="A327" s="9" t="s">
        <v>435</v>
      </c>
      <c r="B327" s="15" t="s">
        <v>437</v>
      </c>
      <c r="C327" s="2"/>
      <c r="D327" s="2" t="s">
        <v>126</v>
      </c>
      <c r="E327" s="2" t="s">
        <v>419</v>
      </c>
    </row>
    <row r="328" spans="1:5" ht="29" x14ac:dyDescent="0.35">
      <c r="A328" s="9" t="s">
        <v>399</v>
      </c>
      <c r="B328" s="15" t="s">
        <v>438</v>
      </c>
      <c r="C328" s="2"/>
      <c r="D328" s="14" t="s">
        <v>345</v>
      </c>
      <c r="E328" s="2" t="s">
        <v>419</v>
      </c>
    </row>
    <row r="329" spans="1:5" ht="43.5" x14ac:dyDescent="0.35">
      <c r="A329" s="9" t="s">
        <v>5</v>
      </c>
      <c r="B329" s="15" t="s">
        <v>439</v>
      </c>
      <c r="C329" s="2"/>
      <c r="D329" s="14" t="s">
        <v>345</v>
      </c>
      <c r="E329" s="2" t="s">
        <v>419</v>
      </c>
    </row>
    <row r="330" spans="1:5" ht="43.5" x14ac:dyDescent="0.35">
      <c r="A330" s="9" t="s">
        <v>9</v>
      </c>
      <c r="B330" s="15" t="s">
        <v>440</v>
      </c>
      <c r="C330" s="2"/>
      <c r="D330" s="14" t="s">
        <v>217</v>
      </c>
      <c r="E330" s="2" t="s">
        <v>419</v>
      </c>
    </row>
    <row r="331" spans="1:5" ht="29" x14ac:dyDescent="0.35">
      <c r="A331" s="9" t="s">
        <v>5</v>
      </c>
      <c r="B331" s="15" t="s">
        <v>441</v>
      </c>
      <c r="C331" s="2"/>
      <c r="D331" s="2" t="s">
        <v>345</v>
      </c>
      <c r="E331" s="2" t="s">
        <v>419</v>
      </c>
    </row>
    <row r="332" spans="1:5" ht="29" x14ac:dyDescent="0.35">
      <c r="A332" s="9" t="s">
        <v>5</v>
      </c>
      <c r="B332" s="15" t="s">
        <v>442</v>
      </c>
      <c r="C332" s="2"/>
      <c r="D332" s="2" t="s">
        <v>345</v>
      </c>
      <c r="E332" s="2" t="s">
        <v>419</v>
      </c>
    </row>
    <row r="333" spans="1:5" ht="29" x14ac:dyDescent="0.35">
      <c r="A333" s="9" t="s">
        <v>435</v>
      </c>
      <c r="B333" s="15" t="s">
        <v>443</v>
      </c>
      <c r="C333" s="2"/>
      <c r="D333" s="2" t="s">
        <v>345</v>
      </c>
      <c r="E333" s="2" t="s">
        <v>419</v>
      </c>
    </row>
    <row r="334" spans="1:5" ht="43.5" x14ac:dyDescent="0.35">
      <c r="A334" s="9" t="s">
        <v>435</v>
      </c>
      <c r="B334" s="15" t="s">
        <v>444</v>
      </c>
      <c r="C334" s="2"/>
      <c r="D334" s="14" t="s">
        <v>445</v>
      </c>
      <c r="E334" s="2" t="s">
        <v>419</v>
      </c>
    </row>
    <row r="335" spans="1:5" x14ac:dyDescent="0.35">
      <c r="A335" s="9" t="s">
        <v>5</v>
      </c>
      <c r="B335" s="16" t="s">
        <v>446</v>
      </c>
      <c r="C335" s="2"/>
      <c r="D335" s="14" t="s">
        <v>63</v>
      </c>
      <c r="E335" s="2" t="s">
        <v>419</v>
      </c>
    </row>
    <row r="336" spans="1:5" ht="43.5" x14ac:dyDescent="0.35">
      <c r="A336" s="9" t="s">
        <v>5</v>
      </c>
      <c r="B336" s="15" t="s">
        <v>447</v>
      </c>
      <c r="C336" s="2"/>
      <c r="D336" s="2" t="s">
        <v>1193</v>
      </c>
      <c r="E336" s="2" t="s">
        <v>419</v>
      </c>
    </row>
    <row r="337" spans="1:5" ht="29" x14ac:dyDescent="0.35">
      <c r="A337" s="9" t="s">
        <v>435</v>
      </c>
      <c r="B337" s="15" t="s">
        <v>448</v>
      </c>
      <c r="C337" s="2"/>
      <c r="D337" s="14" t="s">
        <v>126</v>
      </c>
      <c r="E337" s="2" t="s">
        <v>419</v>
      </c>
    </row>
    <row r="338" spans="1:5" ht="43.5" x14ac:dyDescent="0.35">
      <c r="A338" s="9" t="s">
        <v>435</v>
      </c>
      <c r="B338" s="15" t="s">
        <v>449</v>
      </c>
      <c r="C338" s="2"/>
      <c r="D338" s="2" t="s">
        <v>38</v>
      </c>
      <c r="E338" s="2" t="s">
        <v>419</v>
      </c>
    </row>
    <row r="339" spans="1:5" ht="29" x14ac:dyDescent="0.35">
      <c r="A339" s="9" t="s">
        <v>435</v>
      </c>
      <c r="B339" s="15" t="s">
        <v>450</v>
      </c>
      <c r="C339" s="2"/>
      <c r="D339" s="2" t="s">
        <v>22</v>
      </c>
      <c r="E339" s="2" t="s">
        <v>419</v>
      </c>
    </row>
    <row r="340" spans="1:5" ht="43.5" x14ac:dyDescent="0.35">
      <c r="A340" s="9" t="s">
        <v>5</v>
      </c>
      <c r="B340" s="15" t="s">
        <v>451</v>
      </c>
      <c r="C340" s="2"/>
      <c r="D340" s="2" t="s">
        <v>55</v>
      </c>
      <c r="E340" s="2" t="s">
        <v>419</v>
      </c>
    </row>
    <row r="341" spans="1:5" ht="29" x14ac:dyDescent="0.35">
      <c r="A341" s="9" t="s">
        <v>5</v>
      </c>
      <c r="B341" s="15" t="s">
        <v>452</v>
      </c>
      <c r="C341" s="2"/>
      <c r="D341" s="2" t="s">
        <v>55</v>
      </c>
      <c r="E341" s="2" t="s">
        <v>419</v>
      </c>
    </row>
    <row r="342" spans="1:5" ht="29" x14ac:dyDescent="0.35">
      <c r="A342" s="9" t="s">
        <v>5</v>
      </c>
      <c r="B342" s="15" t="s">
        <v>453</v>
      </c>
      <c r="C342" s="2"/>
      <c r="D342" s="2" t="s">
        <v>55</v>
      </c>
      <c r="E342" s="2" t="s">
        <v>419</v>
      </c>
    </row>
    <row r="343" spans="1:5" ht="29" x14ac:dyDescent="0.35">
      <c r="A343" s="9" t="s">
        <v>5</v>
      </c>
      <c r="B343" s="15" t="s">
        <v>454</v>
      </c>
      <c r="C343" s="2"/>
      <c r="D343" s="2" t="s">
        <v>55</v>
      </c>
      <c r="E343" s="2" t="s">
        <v>419</v>
      </c>
    </row>
    <row r="344" spans="1:5" ht="58" x14ac:dyDescent="0.35">
      <c r="A344" s="9" t="s">
        <v>5</v>
      </c>
      <c r="B344" s="15" t="s">
        <v>455</v>
      </c>
      <c r="C344" s="2"/>
      <c r="D344" s="2" t="s">
        <v>1193</v>
      </c>
      <c r="E344" s="2" t="s">
        <v>419</v>
      </c>
    </row>
    <row r="345" spans="1:5" ht="29" x14ac:dyDescent="0.35">
      <c r="A345" s="9" t="s">
        <v>5</v>
      </c>
      <c r="B345" s="15" t="s">
        <v>456</v>
      </c>
      <c r="C345" s="2"/>
      <c r="D345" s="2" t="s">
        <v>55</v>
      </c>
      <c r="E345" s="2" t="s">
        <v>419</v>
      </c>
    </row>
    <row r="346" spans="1:5" ht="43.5" x14ac:dyDescent="0.35">
      <c r="A346" s="9" t="s">
        <v>5</v>
      </c>
      <c r="B346" s="15" t="s">
        <v>457</v>
      </c>
      <c r="C346" s="2"/>
      <c r="D346" s="2" t="s">
        <v>55</v>
      </c>
      <c r="E346" s="2" t="s">
        <v>419</v>
      </c>
    </row>
    <row r="347" spans="1:5" ht="29" x14ac:dyDescent="0.35">
      <c r="A347" s="9" t="s">
        <v>5</v>
      </c>
      <c r="B347" s="15" t="s">
        <v>458</v>
      </c>
      <c r="C347" s="2"/>
      <c r="D347" s="14" t="s">
        <v>17</v>
      </c>
      <c r="E347" s="2" t="s">
        <v>419</v>
      </c>
    </row>
    <row r="348" spans="1:5" ht="29" x14ac:dyDescent="0.35">
      <c r="A348" s="9" t="s">
        <v>5</v>
      </c>
      <c r="B348" s="15" t="s">
        <v>459</v>
      </c>
      <c r="C348" s="2"/>
      <c r="D348" s="14" t="s">
        <v>17</v>
      </c>
      <c r="E348" s="2" t="s">
        <v>419</v>
      </c>
    </row>
    <row r="349" spans="1:5" ht="29" x14ac:dyDescent="0.35">
      <c r="A349" s="9" t="s">
        <v>5</v>
      </c>
      <c r="B349" s="15" t="s">
        <v>460</v>
      </c>
      <c r="C349" s="2"/>
      <c r="D349" s="14" t="s">
        <v>17</v>
      </c>
      <c r="E349" s="2" t="s">
        <v>419</v>
      </c>
    </row>
    <row r="350" spans="1:5" ht="29" x14ac:dyDescent="0.35">
      <c r="A350" s="9" t="s">
        <v>5</v>
      </c>
      <c r="B350" s="15" t="s">
        <v>461</v>
      </c>
      <c r="C350" s="2"/>
      <c r="D350" s="14" t="s">
        <v>17</v>
      </c>
      <c r="E350" s="2" t="s">
        <v>419</v>
      </c>
    </row>
    <row r="351" spans="1:5" ht="29" x14ac:dyDescent="0.35">
      <c r="A351" s="9" t="s">
        <v>5</v>
      </c>
      <c r="B351" s="15" t="s">
        <v>462</v>
      </c>
      <c r="C351" s="2"/>
      <c r="D351" s="14" t="s">
        <v>17</v>
      </c>
      <c r="E351" s="2" t="s">
        <v>419</v>
      </c>
    </row>
    <row r="352" spans="1:5" ht="43.5" x14ac:dyDescent="0.35">
      <c r="A352" s="9" t="s">
        <v>5</v>
      </c>
      <c r="B352" s="15" t="s">
        <v>463</v>
      </c>
      <c r="C352" s="2"/>
      <c r="D352" s="14" t="s">
        <v>17</v>
      </c>
      <c r="E352" s="2" t="s">
        <v>419</v>
      </c>
    </row>
    <row r="353" spans="1:5" ht="43.5" x14ac:dyDescent="0.35">
      <c r="A353" s="9" t="s">
        <v>5</v>
      </c>
      <c r="B353" s="15" t="s">
        <v>464</v>
      </c>
      <c r="C353" s="2"/>
      <c r="D353" s="14" t="s">
        <v>17</v>
      </c>
      <c r="E353" s="2" t="s">
        <v>419</v>
      </c>
    </row>
    <row r="354" spans="1:5" ht="29" x14ac:dyDescent="0.35">
      <c r="A354" s="9" t="s">
        <v>5</v>
      </c>
      <c r="B354" s="15" t="s">
        <v>465</v>
      </c>
      <c r="C354" s="2"/>
      <c r="D354" s="14" t="s">
        <v>17</v>
      </c>
      <c r="E354" s="2" t="s">
        <v>419</v>
      </c>
    </row>
    <row r="355" spans="1:5" ht="29" x14ac:dyDescent="0.35">
      <c r="A355" s="9" t="s">
        <v>5</v>
      </c>
      <c r="B355" s="15" t="s">
        <v>466</v>
      </c>
      <c r="C355" s="2"/>
      <c r="D355" s="14" t="s">
        <v>17</v>
      </c>
      <c r="E355" s="2" t="s">
        <v>419</v>
      </c>
    </row>
    <row r="356" spans="1:5" ht="29" x14ac:dyDescent="0.35">
      <c r="A356" s="9" t="s">
        <v>5</v>
      </c>
      <c r="B356" s="15" t="s">
        <v>467</v>
      </c>
      <c r="C356" s="2"/>
      <c r="D356" s="14" t="s">
        <v>17</v>
      </c>
      <c r="E356" s="2" t="s">
        <v>419</v>
      </c>
    </row>
    <row r="357" spans="1:5" ht="43.5" x14ac:dyDescent="0.35">
      <c r="A357" s="9" t="s">
        <v>5</v>
      </c>
      <c r="B357" s="15" t="s">
        <v>468</v>
      </c>
      <c r="C357" s="2"/>
      <c r="D357" s="14" t="s">
        <v>17</v>
      </c>
      <c r="E357" s="2" t="s">
        <v>419</v>
      </c>
    </row>
    <row r="358" spans="1:5" ht="29" x14ac:dyDescent="0.35">
      <c r="A358" s="9" t="s">
        <v>5</v>
      </c>
      <c r="B358" s="15" t="s">
        <v>469</v>
      </c>
      <c r="C358" s="2"/>
      <c r="D358" s="14" t="s">
        <v>17</v>
      </c>
      <c r="E358" s="2" t="s">
        <v>419</v>
      </c>
    </row>
    <row r="359" spans="1:5" ht="29" x14ac:dyDescent="0.35">
      <c r="A359" s="9" t="s">
        <v>5</v>
      </c>
      <c r="B359" s="15" t="s">
        <v>470</v>
      </c>
      <c r="C359" s="2"/>
      <c r="D359" s="14" t="s">
        <v>17</v>
      </c>
      <c r="E359" s="2" t="s">
        <v>419</v>
      </c>
    </row>
    <row r="360" spans="1:5" ht="43.5" x14ac:dyDescent="0.35">
      <c r="A360" s="9" t="s">
        <v>5</v>
      </c>
      <c r="B360" s="15" t="s">
        <v>471</v>
      </c>
      <c r="C360" s="2"/>
      <c r="D360" s="14" t="s">
        <v>17</v>
      </c>
      <c r="E360" s="2" t="s">
        <v>419</v>
      </c>
    </row>
    <row r="361" spans="1:5" ht="29" x14ac:dyDescent="0.35">
      <c r="A361" s="9" t="s">
        <v>5</v>
      </c>
      <c r="B361" s="15" t="s">
        <v>472</v>
      </c>
      <c r="C361" s="2"/>
      <c r="D361" s="14" t="s">
        <v>17</v>
      </c>
      <c r="E361" s="2" t="s">
        <v>419</v>
      </c>
    </row>
    <row r="362" spans="1:5" ht="29" x14ac:dyDescent="0.35">
      <c r="A362" s="9" t="s">
        <v>5</v>
      </c>
      <c r="B362" s="15" t="s">
        <v>473</v>
      </c>
      <c r="C362" s="2"/>
      <c r="D362" s="14" t="s">
        <v>17</v>
      </c>
      <c r="E362" s="2" t="s">
        <v>419</v>
      </c>
    </row>
    <row r="363" spans="1:5" ht="29" x14ac:dyDescent="0.35">
      <c r="A363" s="9" t="s">
        <v>5</v>
      </c>
      <c r="B363" s="15" t="s">
        <v>474</v>
      </c>
      <c r="C363" s="2"/>
      <c r="D363" s="14" t="s">
        <v>17</v>
      </c>
      <c r="E363" s="2" t="s">
        <v>419</v>
      </c>
    </row>
    <row r="364" spans="1:5" ht="43.5" x14ac:dyDescent="0.35">
      <c r="A364" s="9" t="s">
        <v>5</v>
      </c>
      <c r="B364" s="15" t="s">
        <v>475</v>
      </c>
      <c r="C364" s="2"/>
      <c r="D364" s="14" t="s">
        <v>17</v>
      </c>
      <c r="E364" s="2" t="s">
        <v>419</v>
      </c>
    </row>
    <row r="365" spans="1:5" ht="43.5" x14ac:dyDescent="0.35">
      <c r="A365" s="9" t="s">
        <v>5</v>
      </c>
      <c r="B365" s="15" t="s">
        <v>476</v>
      </c>
      <c r="C365" s="2"/>
      <c r="D365" s="14" t="s">
        <v>12</v>
      </c>
      <c r="E365" s="2" t="s">
        <v>419</v>
      </c>
    </row>
    <row r="366" spans="1:5" ht="43.5" x14ac:dyDescent="0.35">
      <c r="A366" s="9" t="s">
        <v>5</v>
      </c>
      <c r="B366" s="15" t="s">
        <v>477</v>
      </c>
      <c r="C366" s="2"/>
      <c r="D366" s="14" t="s">
        <v>12</v>
      </c>
      <c r="E366" s="2" t="s">
        <v>419</v>
      </c>
    </row>
    <row r="367" spans="1:5" ht="29" x14ac:dyDescent="0.35">
      <c r="A367" s="9" t="s">
        <v>5</v>
      </c>
      <c r="B367" s="15" t="s">
        <v>478</v>
      </c>
      <c r="C367" s="2"/>
      <c r="D367" s="14" t="s">
        <v>12</v>
      </c>
      <c r="E367" s="2" t="s">
        <v>419</v>
      </c>
    </row>
    <row r="368" spans="1:5" ht="29" x14ac:dyDescent="0.35">
      <c r="A368" s="9" t="s">
        <v>5</v>
      </c>
      <c r="B368" s="15" t="s">
        <v>479</v>
      </c>
      <c r="C368" s="2"/>
      <c r="D368" s="14" t="s">
        <v>12</v>
      </c>
      <c r="E368" s="2" t="s">
        <v>419</v>
      </c>
    </row>
    <row r="369" spans="1:5" ht="43.5" x14ac:dyDescent="0.35">
      <c r="A369" s="9" t="s">
        <v>399</v>
      </c>
      <c r="B369" s="15" t="s">
        <v>480</v>
      </c>
      <c r="C369" s="2"/>
      <c r="D369" s="14" t="s">
        <v>22</v>
      </c>
      <c r="E369" s="2" t="s">
        <v>419</v>
      </c>
    </row>
    <row r="370" spans="1:5" ht="29" x14ac:dyDescent="0.35">
      <c r="A370" s="9" t="s">
        <v>10</v>
      </c>
      <c r="B370" s="15" t="s">
        <v>481</v>
      </c>
      <c r="C370" s="2"/>
      <c r="D370" s="14" t="s">
        <v>22</v>
      </c>
      <c r="E370" s="2" t="s">
        <v>419</v>
      </c>
    </row>
    <row r="371" spans="1:5" ht="58" x14ac:dyDescent="0.35">
      <c r="A371" s="9" t="s">
        <v>10</v>
      </c>
      <c r="B371" s="15" t="s">
        <v>482</v>
      </c>
      <c r="C371" s="2"/>
      <c r="D371" s="14" t="s">
        <v>22</v>
      </c>
      <c r="E371" s="2" t="s">
        <v>419</v>
      </c>
    </row>
    <row r="372" spans="1:5" ht="29" x14ac:dyDescent="0.35">
      <c r="A372" s="9" t="s">
        <v>10</v>
      </c>
      <c r="B372" s="15" t="s">
        <v>483</v>
      </c>
      <c r="C372" s="2"/>
      <c r="D372" s="14" t="s">
        <v>22</v>
      </c>
      <c r="E372" s="2" t="s">
        <v>419</v>
      </c>
    </row>
    <row r="373" spans="1:5" ht="29" x14ac:dyDescent="0.35">
      <c r="A373" s="9" t="s">
        <v>10</v>
      </c>
      <c r="B373" s="15" t="s">
        <v>484</v>
      </c>
      <c r="C373" s="2"/>
      <c r="D373" s="14" t="s">
        <v>22</v>
      </c>
      <c r="E373" s="2" t="s">
        <v>419</v>
      </c>
    </row>
    <row r="374" spans="1:5" ht="43.5" x14ac:dyDescent="0.35">
      <c r="A374" s="9" t="s">
        <v>9</v>
      </c>
      <c r="B374" s="15" t="s">
        <v>485</v>
      </c>
      <c r="C374" s="2"/>
      <c r="D374" s="14" t="s">
        <v>486</v>
      </c>
      <c r="E374" s="2" t="s">
        <v>419</v>
      </c>
    </row>
    <row r="375" spans="1:5" ht="29" x14ac:dyDescent="0.35">
      <c r="A375" s="9" t="s">
        <v>9</v>
      </c>
      <c r="B375" s="15" t="s">
        <v>487</v>
      </c>
      <c r="C375" s="2"/>
      <c r="D375" s="14" t="s">
        <v>28</v>
      </c>
      <c r="E375" s="2" t="s">
        <v>419</v>
      </c>
    </row>
    <row r="376" spans="1:5" ht="29" x14ac:dyDescent="0.35">
      <c r="A376" s="17" t="s">
        <v>10</v>
      </c>
      <c r="B376" s="15" t="s">
        <v>488</v>
      </c>
      <c r="C376" s="2"/>
      <c r="D376" s="14" t="s">
        <v>28</v>
      </c>
      <c r="E376" s="2" t="s">
        <v>419</v>
      </c>
    </row>
    <row r="377" spans="1:5" ht="29" x14ac:dyDescent="0.35">
      <c r="A377" s="17" t="s">
        <v>10</v>
      </c>
      <c r="B377" s="15" t="s">
        <v>489</v>
      </c>
      <c r="C377" s="2"/>
      <c r="D377" s="14" t="s">
        <v>28</v>
      </c>
      <c r="E377" s="2" t="s">
        <v>419</v>
      </c>
    </row>
    <row r="378" spans="1:5" ht="29" x14ac:dyDescent="0.35">
      <c r="A378" s="9" t="s">
        <v>5</v>
      </c>
      <c r="B378" s="15" t="s">
        <v>490</v>
      </c>
      <c r="C378" s="2"/>
      <c r="D378" s="2" t="s">
        <v>491</v>
      </c>
      <c r="E378" s="2" t="s">
        <v>419</v>
      </c>
    </row>
    <row r="379" spans="1:5" ht="29" x14ac:dyDescent="0.35">
      <c r="A379" s="9" t="s">
        <v>5</v>
      </c>
      <c r="B379" s="15" t="s">
        <v>492</v>
      </c>
      <c r="C379" s="2"/>
      <c r="D379" s="2" t="s">
        <v>491</v>
      </c>
      <c r="E379" s="2" t="s">
        <v>419</v>
      </c>
    </row>
    <row r="380" spans="1:5" ht="29" x14ac:dyDescent="0.35">
      <c r="A380" s="9" t="s">
        <v>5</v>
      </c>
      <c r="B380" s="15" t="s">
        <v>493</v>
      </c>
      <c r="C380" s="2"/>
      <c r="D380" s="14" t="s">
        <v>113</v>
      </c>
      <c r="E380" s="2" t="s">
        <v>419</v>
      </c>
    </row>
    <row r="381" spans="1:5" x14ac:dyDescent="0.35">
      <c r="A381" s="9" t="s">
        <v>5</v>
      </c>
      <c r="B381" s="15" t="s">
        <v>494</v>
      </c>
      <c r="C381" s="2"/>
      <c r="D381" s="14" t="s">
        <v>495</v>
      </c>
      <c r="E381" s="2" t="s">
        <v>419</v>
      </c>
    </row>
    <row r="382" spans="1:5" x14ac:dyDescent="0.35">
      <c r="A382" s="9" t="s">
        <v>5</v>
      </c>
      <c r="B382" s="15" t="s">
        <v>496</v>
      </c>
      <c r="C382" s="2"/>
      <c r="D382" s="14" t="s">
        <v>495</v>
      </c>
      <c r="E382" s="2" t="s">
        <v>419</v>
      </c>
    </row>
    <row r="383" spans="1:5" ht="29" x14ac:dyDescent="0.35">
      <c r="A383" s="9" t="s">
        <v>5</v>
      </c>
      <c r="B383" s="15" t="s">
        <v>497</v>
      </c>
      <c r="C383" s="2"/>
      <c r="D383" s="14" t="s">
        <v>495</v>
      </c>
      <c r="E383" s="2" t="s">
        <v>419</v>
      </c>
    </row>
    <row r="384" spans="1:5" ht="29" x14ac:dyDescent="0.35">
      <c r="A384" s="9" t="s">
        <v>5</v>
      </c>
      <c r="B384" s="15" t="s">
        <v>498</v>
      </c>
      <c r="C384" s="2"/>
      <c r="D384" s="14" t="s">
        <v>134</v>
      </c>
      <c r="E384" s="2" t="s">
        <v>419</v>
      </c>
    </row>
    <row r="385" spans="1:5" x14ac:dyDescent="0.35">
      <c r="A385" s="9" t="s">
        <v>9</v>
      </c>
      <c r="B385" s="15" t="s">
        <v>499</v>
      </c>
      <c r="C385" s="2"/>
      <c r="D385" s="14" t="s">
        <v>189</v>
      </c>
      <c r="E385" s="2" t="s">
        <v>419</v>
      </c>
    </row>
    <row r="386" spans="1:5" ht="29" x14ac:dyDescent="0.35">
      <c r="A386" s="9" t="s">
        <v>5</v>
      </c>
      <c r="B386" s="15" t="s">
        <v>500</v>
      </c>
      <c r="C386" s="2"/>
      <c r="D386" s="14" t="s">
        <v>15</v>
      </c>
      <c r="E386" s="2" t="s">
        <v>419</v>
      </c>
    </row>
    <row r="387" spans="1:5" ht="29" x14ac:dyDescent="0.35">
      <c r="A387" s="9" t="s">
        <v>5</v>
      </c>
      <c r="B387" s="15" t="s">
        <v>501</v>
      </c>
      <c r="C387" s="2"/>
      <c r="D387" s="14" t="s">
        <v>15</v>
      </c>
      <c r="E387" s="2" t="s">
        <v>419</v>
      </c>
    </row>
    <row r="388" spans="1:5" ht="43.5" x14ac:dyDescent="0.35">
      <c r="A388" s="9" t="s">
        <v>9</v>
      </c>
      <c r="B388" s="15" t="s">
        <v>502</v>
      </c>
      <c r="C388" s="2"/>
      <c r="D388" s="2" t="s">
        <v>31</v>
      </c>
      <c r="E388" s="2" t="s">
        <v>419</v>
      </c>
    </row>
    <row r="389" spans="1:5" ht="29" x14ac:dyDescent="0.35">
      <c r="A389" s="9" t="s">
        <v>9</v>
      </c>
      <c r="B389" s="15" t="s">
        <v>503</v>
      </c>
      <c r="C389" s="2"/>
      <c r="D389" s="14" t="s">
        <v>26</v>
      </c>
      <c r="E389" s="2" t="s">
        <v>419</v>
      </c>
    </row>
    <row r="390" spans="1:5" ht="43.5" x14ac:dyDescent="0.35">
      <c r="A390" s="9" t="s">
        <v>10</v>
      </c>
      <c r="B390" s="15" t="s">
        <v>504</v>
      </c>
      <c r="C390" s="2"/>
      <c r="D390" s="2" t="s">
        <v>74</v>
      </c>
      <c r="E390" s="2" t="s">
        <v>419</v>
      </c>
    </row>
    <row r="391" spans="1:5" ht="29" x14ac:dyDescent="0.35">
      <c r="A391" s="9" t="s">
        <v>10</v>
      </c>
      <c r="B391" s="15" t="s">
        <v>505</v>
      </c>
      <c r="C391" s="2"/>
      <c r="D391" s="2" t="s">
        <v>74</v>
      </c>
      <c r="E391" s="2" t="s">
        <v>419</v>
      </c>
    </row>
    <row r="392" spans="1:5" ht="43.5" x14ac:dyDescent="0.35">
      <c r="A392" s="9" t="s">
        <v>5</v>
      </c>
      <c r="B392" s="15" t="s">
        <v>506</v>
      </c>
      <c r="C392" s="2"/>
      <c r="D392" s="14" t="s">
        <v>101</v>
      </c>
      <c r="E392" s="2" t="s">
        <v>419</v>
      </c>
    </row>
    <row r="393" spans="1:5" ht="29" x14ac:dyDescent="0.35">
      <c r="A393" s="9" t="s">
        <v>5</v>
      </c>
      <c r="B393" s="15" t="s">
        <v>507</v>
      </c>
      <c r="C393" s="2"/>
      <c r="D393" s="14" t="s">
        <v>101</v>
      </c>
      <c r="E393" s="2" t="s">
        <v>419</v>
      </c>
    </row>
    <row r="394" spans="1:5" ht="29" x14ac:dyDescent="0.35">
      <c r="A394" s="9" t="s">
        <v>5</v>
      </c>
      <c r="B394" s="15" t="s">
        <v>508</v>
      </c>
      <c r="C394" s="2"/>
      <c r="D394" s="14" t="s">
        <v>101</v>
      </c>
      <c r="E394" s="2" t="s">
        <v>419</v>
      </c>
    </row>
    <row r="395" spans="1:5" ht="29" x14ac:dyDescent="0.35">
      <c r="A395" s="9" t="s">
        <v>5</v>
      </c>
      <c r="B395" s="15" t="s">
        <v>509</v>
      </c>
      <c r="C395" s="2"/>
      <c r="D395" s="14" t="s">
        <v>101</v>
      </c>
      <c r="E395" s="2" t="s">
        <v>419</v>
      </c>
    </row>
    <row r="396" spans="1:5" ht="29" x14ac:dyDescent="0.35">
      <c r="A396" s="9" t="s">
        <v>5</v>
      </c>
      <c r="B396" s="15" t="s">
        <v>510</v>
      </c>
      <c r="C396" s="2"/>
      <c r="D396" s="14" t="s">
        <v>101</v>
      </c>
      <c r="E396" s="2" t="s">
        <v>419</v>
      </c>
    </row>
    <row r="397" spans="1:5" ht="29" x14ac:dyDescent="0.35">
      <c r="A397" s="9" t="s">
        <v>5</v>
      </c>
      <c r="B397" s="15" t="s">
        <v>511</v>
      </c>
      <c r="C397" s="2"/>
      <c r="D397" s="14" t="s">
        <v>101</v>
      </c>
      <c r="E397" s="2" t="s">
        <v>419</v>
      </c>
    </row>
    <row r="398" spans="1:5" ht="43.5" x14ac:dyDescent="0.35">
      <c r="A398" s="9" t="s">
        <v>5</v>
      </c>
      <c r="B398" s="15" t="s">
        <v>512</v>
      </c>
      <c r="C398" s="2"/>
      <c r="D398" s="14" t="s">
        <v>119</v>
      </c>
      <c r="E398" s="2" t="s">
        <v>419</v>
      </c>
    </row>
    <row r="399" spans="1:5" ht="29" x14ac:dyDescent="0.35">
      <c r="A399" s="9" t="s">
        <v>5</v>
      </c>
      <c r="B399" s="15" t="s">
        <v>513</v>
      </c>
      <c r="C399" s="2"/>
      <c r="D399" s="14" t="s">
        <v>119</v>
      </c>
      <c r="E399" s="2" t="s">
        <v>419</v>
      </c>
    </row>
    <row r="400" spans="1:5" ht="29" x14ac:dyDescent="0.35">
      <c r="A400" s="9" t="s">
        <v>5</v>
      </c>
      <c r="B400" s="15" t="s">
        <v>514</v>
      </c>
      <c r="C400" s="2"/>
      <c r="D400" s="14" t="s">
        <v>119</v>
      </c>
      <c r="E400" s="2" t="s">
        <v>419</v>
      </c>
    </row>
    <row r="401" spans="1:5" ht="29" x14ac:dyDescent="0.35">
      <c r="A401" s="9" t="s">
        <v>5</v>
      </c>
      <c r="B401" s="15" t="s">
        <v>515</v>
      </c>
      <c r="C401" s="2"/>
      <c r="D401" s="14" t="s">
        <v>119</v>
      </c>
      <c r="E401" s="2" t="s">
        <v>419</v>
      </c>
    </row>
    <row r="402" spans="1:5" ht="43.5" x14ac:dyDescent="0.35">
      <c r="A402" s="9" t="s">
        <v>5</v>
      </c>
      <c r="B402" s="15" t="s">
        <v>516</v>
      </c>
      <c r="C402" s="2"/>
      <c r="D402" s="14" t="s">
        <v>119</v>
      </c>
      <c r="E402" s="2" t="s">
        <v>419</v>
      </c>
    </row>
    <row r="403" spans="1:5" ht="29" x14ac:dyDescent="0.35">
      <c r="A403" s="9" t="s">
        <v>10</v>
      </c>
      <c r="B403" s="15" t="s">
        <v>517</v>
      </c>
      <c r="C403" s="2"/>
      <c r="D403" s="14" t="s">
        <v>207</v>
      </c>
      <c r="E403" s="2" t="s">
        <v>419</v>
      </c>
    </row>
    <row r="404" spans="1:5" ht="29" x14ac:dyDescent="0.35">
      <c r="A404" s="9" t="s">
        <v>10</v>
      </c>
      <c r="B404" s="15" t="s">
        <v>518</v>
      </c>
      <c r="C404" s="2"/>
      <c r="D404" s="2" t="s">
        <v>43</v>
      </c>
      <c r="E404" s="2" t="s">
        <v>419</v>
      </c>
    </row>
    <row r="405" spans="1:5" ht="29" x14ac:dyDescent="0.35">
      <c r="A405" s="9" t="s">
        <v>10</v>
      </c>
      <c r="B405" s="15" t="s">
        <v>519</v>
      </c>
      <c r="C405" s="2"/>
      <c r="D405" s="2" t="s">
        <v>43</v>
      </c>
      <c r="E405" s="2" t="s">
        <v>419</v>
      </c>
    </row>
    <row r="406" spans="1:5" ht="58" x14ac:dyDescent="0.35">
      <c r="A406" s="9" t="s">
        <v>10</v>
      </c>
      <c r="B406" s="2" t="s">
        <v>520</v>
      </c>
      <c r="C406" s="2" t="s">
        <v>521</v>
      </c>
      <c r="D406" s="2" t="s">
        <v>47</v>
      </c>
      <c r="E406" s="2" t="s">
        <v>522</v>
      </c>
    </row>
    <row r="407" spans="1:5" ht="58" x14ac:dyDescent="0.35">
      <c r="A407" s="9" t="s">
        <v>5</v>
      </c>
      <c r="B407" s="2" t="s">
        <v>523</v>
      </c>
      <c r="C407" s="2" t="s">
        <v>116</v>
      </c>
      <c r="D407" s="2" t="s">
        <v>57</v>
      </c>
      <c r="E407" s="2" t="s">
        <v>522</v>
      </c>
    </row>
    <row r="408" spans="1:5" ht="29" x14ac:dyDescent="0.35">
      <c r="A408" s="9" t="s">
        <v>5</v>
      </c>
      <c r="B408" s="2" t="s">
        <v>524</v>
      </c>
      <c r="C408" s="2" t="s">
        <v>17</v>
      </c>
      <c r="D408" s="2" t="s">
        <v>17</v>
      </c>
      <c r="E408" s="2" t="s">
        <v>522</v>
      </c>
    </row>
    <row r="409" spans="1:5" ht="29" x14ac:dyDescent="0.35">
      <c r="A409" s="9" t="s">
        <v>5</v>
      </c>
      <c r="B409" s="2" t="s">
        <v>525</v>
      </c>
      <c r="C409" s="2" t="s">
        <v>17</v>
      </c>
      <c r="D409" s="2" t="s">
        <v>17</v>
      </c>
      <c r="E409" s="2" t="s">
        <v>522</v>
      </c>
    </row>
    <row r="410" spans="1:5" ht="29" x14ac:dyDescent="0.35">
      <c r="A410" s="9" t="s">
        <v>5</v>
      </c>
      <c r="B410" s="2" t="s">
        <v>526</v>
      </c>
      <c r="C410" s="2" t="s">
        <v>12</v>
      </c>
      <c r="D410" s="2" t="s">
        <v>12</v>
      </c>
      <c r="E410" s="2" t="s">
        <v>522</v>
      </c>
    </row>
    <row r="411" spans="1:5" ht="87" x14ac:dyDescent="0.35">
      <c r="A411" s="9" t="s">
        <v>9</v>
      </c>
      <c r="B411" s="2" t="s">
        <v>527</v>
      </c>
      <c r="C411" s="2" t="s">
        <v>12</v>
      </c>
      <c r="D411" s="2" t="s">
        <v>189</v>
      </c>
      <c r="E411" s="2" t="s">
        <v>522</v>
      </c>
    </row>
    <row r="412" spans="1:5" ht="43.5" x14ac:dyDescent="0.35">
      <c r="A412" s="9" t="s">
        <v>5</v>
      </c>
      <c r="B412" s="2" t="s">
        <v>528</v>
      </c>
      <c r="C412" s="2" t="s">
        <v>529</v>
      </c>
      <c r="D412" s="2" t="s">
        <v>22</v>
      </c>
      <c r="E412" s="2" t="s">
        <v>522</v>
      </c>
    </row>
    <row r="413" spans="1:5" x14ac:dyDescent="0.35">
      <c r="A413" s="9" t="s">
        <v>5</v>
      </c>
      <c r="B413" s="2" t="s">
        <v>530</v>
      </c>
      <c r="C413" s="2" t="s">
        <v>57</v>
      </c>
      <c r="D413" s="2" t="s">
        <v>22</v>
      </c>
      <c r="E413" s="2" t="s">
        <v>522</v>
      </c>
    </row>
    <row r="414" spans="1:5" x14ac:dyDescent="0.35">
      <c r="A414" s="9" t="s">
        <v>5</v>
      </c>
      <c r="B414" s="2" t="s">
        <v>531</v>
      </c>
      <c r="C414" s="2" t="s">
        <v>57</v>
      </c>
      <c r="D414" s="2" t="s">
        <v>22</v>
      </c>
      <c r="E414" s="2" t="s">
        <v>522</v>
      </c>
    </row>
    <row r="415" spans="1:5" x14ac:dyDescent="0.35">
      <c r="A415" s="9" t="s">
        <v>5</v>
      </c>
      <c r="B415" s="2" t="s">
        <v>532</v>
      </c>
      <c r="C415" s="2" t="s">
        <v>15</v>
      </c>
      <c r="D415" s="2" t="s">
        <v>22</v>
      </c>
      <c r="E415" s="2" t="s">
        <v>522</v>
      </c>
    </row>
    <row r="416" spans="1:5" ht="43.5" x14ac:dyDescent="0.35">
      <c r="A416" s="9" t="s">
        <v>5</v>
      </c>
      <c r="B416" s="2" t="s">
        <v>533</v>
      </c>
      <c r="C416" s="2" t="s">
        <v>529</v>
      </c>
      <c r="D416" s="2" t="s">
        <v>22</v>
      </c>
      <c r="E416" s="2" t="s">
        <v>522</v>
      </c>
    </row>
    <row r="417" spans="1:5" ht="43.5" x14ac:dyDescent="0.35">
      <c r="A417" s="9" t="s">
        <v>5</v>
      </c>
      <c r="B417" s="2" t="s">
        <v>533</v>
      </c>
      <c r="C417" s="2" t="s">
        <v>529</v>
      </c>
      <c r="D417" s="2" t="s">
        <v>22</v>
      </c>
      <c r="E417" s="2" t="s">
        <v>522</v>
      </c>
    </row>
    <row r="418" spans="1:5" ht="29" x14ac:dyDescent="0.35">
      <c r="A418" s="9" t="s">
        <v>10</v>
      </c>
      <c r="B418" s="2" t="s">
        <v>534</v>
      </c>
      <c r="C418" s="2" t="s">
        <v>535</v>
      </c>
      <c r="D418" s="2" t="s">
        <v>22</v>
      </c>
      <c r="E418" s="2" t="s">
        <v>522</v>
      </c>
    </row>
    <row r="419" spans="1:5" ht="159.5" x14ac:dyDescent="0.35">
      <c r="A419" s="9" t="s">
        <v>9</v>
      </c>
      <c r="B419" s="2" t="s">
        <v>536</v>
      </c>
      <c r="C419" s="2" t="s">
        <v>537</v>
      </c>
      <c r="D419" s="2" t="s">
        <v>22</v>
      </c>
      <c r="E419" s="2" t="s">
        <v>522</v>
      </c>
    </row>
    <row r="420" spans="1:5" ht="29" x14ac:dyDescent="0.35">
      <c r="A420" s="9" t="s">
        <v>5</v>
      </c>
      <c r="B420" s="2" t="s">
        <v>538</v>
      </c>
      <c r="C420" s="2" t="s">
        <v>55</v>
      </c>
      <c r="D420" s="2" t="s">
        <v>70</v>
      </c>
      <c r="E420" s="2" t="s">
        <v>522</v>
      </c>
    </row>
    <row r="421" spans="1:5" ht="29" x14ac:dyDescent="0.35">
      <c r="A421" s="9" t="s">
        <v>5</v>
      </c>
      <c r="B421" s="2" t="s">
        <v>539</v>
      </c>
      <c r="C421" s="2" t="s">
        <v>55</v>
      </c>
      <c r="D421" s="2" t="s">
        <v>70</v>
      </c>
      <c r="E421" s="2" t="s">
        <v>522</v>
      </c>
    </row>
    <row r="422" spans="1:5" ht="29" x14ac:dyDescent="0.35">
      <c r="A422" s="9" t="s">
        <v>9</v>
      </c>
      <c r="B422" s="2" t="s">
        <v>540</v>
      </c>
      <c r="C422" s="2" t="s">
        <v>26</v>
      </c>
      <c r="D422" s="2" t="s">
        <v>26</v>
      </c>
      <c r="E422" s="2" t="s">
        <v>522</v>
      </c>
    </row>
    <row r="423" spans="1:5" ht="29" x14ac:dyDescent="0.35">
      <c r="A423" s="9" t="s">
        <v>5</v>
      </c>
      <c r="B423" s="2" t="s">
        <v>541</v>
      </c>
      <c r="C423" s="2" t="s">
        <v>542</v>
      </c>
      <c r="D423" s="2" t="s">
        <v>542</v>
      </c>
      <c r="E423" s="2" t="s">
        <v>522</v>
      </c>
    </row>
    <row r="424" spans="1:5" ht="29" x14ac:dyDescent="0.35">
      <c r="A424" s="9" t="s">
        <v>9</v>
      </c>
      <c r="B424" s="2" t="s">
        <v>543</v>
      </c>
      <c r="C424" s="2" t="s">
        <v>80</v>
      </c>
      <c r="D424" s="2" t="s">
        <v>28</v>
      </c>
      <c r="E424" s="2" t="s">
        <v>522</v>
      </c>
    </row>
    <row r="425" spans="1:5" ht="29" x14ac:dyDescent="0.35">
      <c r="A425" s="9" t="s">
        <v>9</v>
      </c>
      <c r="B425" s="2" t="s">
        <v>544</v>
      </c>
      <c r="C425" s="2" t="s">
        <v>80</v>
      </c>
      <c r="D425" s="2" t="s">
        <v>28</v>
      </c>
      <c r="E425" s="2" t="s">
        <v>522</v>
      </c>
    </row>
    <row r="426" spans="1:5" ht="29" x14ac:dyDescent="0.35">
      <c r="A426" s="9" t="s">
        <v>9</v>
      </c>
      <c r="B426" s="2" t="s">
        <v>545</v>
      </c>
      <c r="C426" s="2" t="s">
        <v>80</v>
      </c>
      <c r="D426" s="2" t="s">
        <v>28</v>
      </c>
      <c r="E426" s="2" t="s">
        <v>522</v>
      </c>
    </row>
    <row r="427" spans="1:5" ht="29" x14ac:dyDescent="0.35">
      <c r="A427" s="9" t="s">
        <v>5</v>
      </c>
      <c r="B427" s="2" t="s">
        <v>546</v>
      </c>
      <c r="C427" s="2" t="s">
        <v>134</v>
      </c>
      <c r="D427" s="2" t="s">
        <v>134</v>
      </c>
      <c r="E427" s="2" t="s">
        <v>522</v>
      </c>
    </row>
    <row r="428" spans="1:5" ht="43.5" x14ac:dyDescent="0.35">
      <c r="A428" s="9" t="s">
        <v>9</v>
      </c>
      <c r="B428" s="2" t="s">
        <v>547</v>
      </c>
      <c r="C428" s="2" t="s">
        <v>179</v>
      </c>
      <c r="D428" s="2" t="s">
        <v>180</v>
      </c>
      <c r="E428" s="2" t="s">
        <v>522</v>
      </c>
    </row>
    <row r="429" spans="1:5" ht="72.5" x14ac:dyDescent="0.35">
      <c r="A429" s="9" t="s">
        <v>71</v>
      </c>
      <c r="B429" s="2" t="s">
        <v>548</v>
      </c>
      <c r="C429" s="2" t="s">
        <v>78</v>
      </c>
      <c r="D429" s="13" t="s">
        <v>89</v>
      </c>
      <c r="E429" s="2" t="s">
        <v>522</v>
      </c>
    </row>
    <row r="430" spans="1:5" ht="87" x14ac:dyDescent="0.35">
      <c r="A430" s="9" t="s">
        <v>71</v>
      </c>
      <c r="B430" s="2" t="s">
        <v>549</v>
      </c>
      <c r="C430" s="2" t="s">
        <v>550</v>
      </c>
      <c r="D430" s="13" t="s">
        <v>89</v>
      </c>
      <c r="E430" s="2" t="s">
        <v>522</v>
      </c>
    </row>
    <row r="431" spans="1:5" ht="29" x14ac:dyDescent="0.35">
      <c r="A431" s="9" t="s">
        <v>5</v>
      </c>
      <c r="B431" s="2" t="s">
        <v>551</v>
      </c>
      <c r="C431" s="2" t="s">
        <v>15</v>
      </c>
      <c r="D431" s="2" t="s">
        <v>15</v>
      </c>
      <c r="E431" s="2" t="s">
        <v>522</v>
      </c>
    </row>
    <row r="432" spans="1:5" ht="29" x14ac:dyDescent="0.35">
      <c r="A432" s="9" t="s">
        <v>9</v>
      </c>
      <c r="B432" s="2" t="s">
        <v>552</v>
      </c>
      <c r="C432" s="2" t="s">
        <v>263</v>
      </c>
      <c r="D432" s="2" t="s">
        <v>31</v>
      </c>
      <c r="E432" s="2" t="s">
        <v>522</v>
      </c>
    </row>
    <row r="433" spans="1:5" ht="130.5" x14ac:dyDescent="0.35">
      <c r="A433" s="9" t="s">
        <v>10</v>
      </c>
      <c r="B433" s="2" t="s">
        <v>553</v>
      </c>
      <c r="C433" s="2" t="s">
        <v>78</v>
      </c>
      <c r="D433" s="2" t="s">
        <v>38</v>
      </c>
      <c r="E433" s="2" t="s">
        <v>522</v>
      </c>
    </row>
    <row r="434" spans="1:5" ht="58" x14ac:dyDescent="0.35">
      <c r="A434" s="9" t="s">
        <v>10</v>
      </c>
      <c r="B434" s="2" t="s">
        <v>554</v>
      </c>
      <c r="C434" s="2" t="s">
        <v>555</v>
      </c>
      <c r="D434" s="2" t="s">
        <v>26</v>
      </c>
      <c r="E434" s="2" t="s">
        <v>522</v>
      </c>
    </row>
    <row r="435" spans="1:5" ht="29" x14ac:dyDescent="0.35">
      <c r="A435" s="9" t="s">
        <v>5</v>
      </c>
      <c r="B435" s="2" t="s">
        <v>556</v>
      </c>
      <c r="C435" s="2" t="s">
        <v>116</v>
      </c>
      <c r="D435" s="2" t="s">
        <v>101</v>
      </c>
      <c r="E435" s="2" t="s">
        <v>522</v>
      </c>
    </row>
    <row r="436" spans="1:5" ht="29" x14ac:dyDescent="0.35">
      <c r="A436" s="9" t="s">
        <v>5</v>
      </c>
      <c r="B436" s="2" t="s">
        <v>557</v>
      </c>
      <c r="C436" s="2" t="s">
        <v>116</v>
      </c>
      <c r="D436" s="2" t="s">
        <v>101</v>
      </c>
      <c r="E436" s="2" t="s">
        <v>522</v>
      </c>
    </row>
    <row r="437" spans="1:5" ht="29" x14ac:dyDescent="0.35">
      <c r="A437" s="9" t="s">
        <v>5</v>
      </c>
      <c r="B437" s="2" t="s">
        <v>558</v>
      </c>
      <c r="C437" s="2" t="s">
        <v>116</v>
      </c>
      <c r="D437" s="2" t="s">
        <v>101</v>
      </c>
      <c r="E437" s="2" t="s">
        <v>522</v>
      </c>
    </row>
    <row r="438" spans="1:5" ht="29" x14ac:dyDescent="0.35">
      <c r="A438" s="9" t="s">
        <v>5</v>
      </c>
      <c r="B438" s="2" t="s">
        <v>559</v>
      </c>
      <c r="C438" s="2" t="s">
        <v>116</v>
      </c>
      <c r="D438" s="2" t="s">
        <v>101</v>
      </c>
      <c r="E438" s="2" t="s">
        <v>522</v>
      </c>
    </row>
    <row r="439" spans="1:5" ht="29" x14ac:dyDescent="0.35">
      <c r="A439" s="9" t="s">
        <v>5</v>
      </c>
      <c r="B439" s="2" t="s">
        <v>560</v>
      </c>
      <c r="C439" s="2" t="s">
        <v>116</v>
      </c>
      <c r="D439" s="2" t="s">
        <v>101</v>
      </c>
      <c r="E439" s="2" t="s">
        <v>522</v>
      </c>
    </row>
    <row r="440" spans="1:5" ht="29" x14ac:dyDescent="0.35">
      <c r="A440" s="9" t="s">
        <v>5</v>
      </c>
      <c r="B440" s="2" t="s">
        <v>561</v>
      </c>
      <c r="C440" s="2" t="s">
        <v>116</v>
      </c>
      <c r="D440" s="2" t="s">
        <v>101</v>
      </c>
      <c r="E440" s="2" t="s">
        <v>522</v>
      </c>
    </row>
    <row r="441" spans="1:5" ht="29" x14ac:dyDescent="0.35">
      <c r="A441" s="9" t="s">
        <v>5</v>
      </c>
      <c r="B441" s="2" t="s">
        <v>562</v>
      </c>
      <c r="C441" s="2" t="s">
        <v>55</v>
      </c>
      <c r="D441" s="2" t="s">
        <v>101</v>
      </c>
      <c r="E441" s="2" t="s">
        <v>522</v>
      </c>
    </row>
    <row r="442" spans="1:5" ht="29" x14ac:dyDescent="0.35">
      <c r="A442" s="9" t="s">
        <v>5</v>
      </c>
      <c r="B442" s="2" t="s">
        <v>563</v>
      </c>
      <c r="C442" s="2" t="s">
        <v>17</v>
      </c>
      <c r="D442" s="2" t="s">
        <v>101</v>
      </c>
      <c r="E442" s="2" t="s">
        <v>522</v>
      </c>
    </row>
    <row r="443" spans="1:5" ht="29" x14ac:dyDescent="0.35">
      <c r="A443" s="9" t="s">
        <v>5</v>
      </c>
      <c r="B443" s="2" t="s">
        <v>564</v>
      </c>
      <c r="C443" s="2" t="s">
        <v>17</v>
      </c>
      <c r="D443" s="2" t="s">
        <v>101</v>
      </c>
      <c r="E443" s="2" t="s">
        <v>522</v>
      </c>
    </row>
    <row r="444" spans="1:5" ht="58" x14ac:dyDescent="0.35">
      <c r="A444" s="9" t="s">
        <v>71</v>
      </c>
      <c r="B444" s="2" t="s">
        <v>565</v>
      </c>
      <c r="C444" s="2" t="s">
        <v>78</v>
      </c>
      <c r="D444" s="13" t="s">
        <v>89</v>
      </c>
      <c r="E444" s="2" t="s">
        <v>522</v>
      </c>
    </row>
    <row r="445" spans="1:5" x14ac:dyDescent="0.35">
      <c r="A445" s="9" t="s">
        <v>10</v>
      </c>
      <c r="B445" s="2" t="s">
        <v>566</v>
      </c>
      <c r="C445" s="2" t="s">
        <v>567</v>
      </c>
      <c r="D445" s="2" t="s">
        <v>180</v>
      </c>
      <c r="E445" s="2" t="s">
        <v>568</v>
      </c>
    </row>
    <row r="446" spans="1:5" x14ac:dyDescent="0.35">
      <c r="A446" s="9" t="s">
        <v>9</v>
      </c>
      <c r="B446" s="2" t="s">
        <v>569</v>
      </c>
      <c r="C446" s="2" t="s">
        <v>179</v>
      </c>
      <c r="D446" s="2" t="s">
        <v>180</v>
      </c>
      <c r="E446" s="2" t="s">
        <v>568</v>
      </c>
    </row>
    <row r="447" spans="1:5" x14ac:dyDescent="0.35">
      <c r="A447" s="9" t="s">
        <v>9</v>
      </c>
      <c r="B447" s="2" t="s">
        <v>570</v>
      </c>
      <c r="C447" s="2" t="s">
        <v>179</v>
      </c>
      <c r="D447" s="2" t="s">
        <v>180</v>
      </c>
      <c r="E447" s="2" t="s">
        <v>568</v>
      </c>
    </row>
    <row r="448" spans="1:5" x14ac:dyDescent="0.35">
      <c r="A448" s="9" t="s">
        <v>5</v>
      </c>
      <c r="B448" s="2" t="s">
        <v>571</v>
      </c>
      <c r="C448" s="2" t="s">
        <v>57</v>
      </c>
      <c r="D448" s="2" t="s">
        <v>57</v>
      </c>
      <c r="E448" s="2" t="s">
        <v>568</v>
      </c>
    </row>
    <row r="449" spans="1:5" x14ac:dyDescent="0.35">
      <c r="A449" s="9" t="s">
        <v>5</v>
      </c>
      <c r="B449" s="2" t="s">
        <v>572</v>
      </c>
      <c r="C449" s="2" t="s">
        <v>57</v>
      </c>
      <c r="D449" s="2" t="s">
        <v>57</v>
      </c>
      <c r="E449" s="2" t="s">
        <v>568</v>
      </c>
    </row>
    <row r="450" spans="1:5" x14ac:dyDescent="0.35">
      <c r="A450" s="9" t="s">
        <v>9</v>
      </c>
      <c r="B450" s="2" t="s">
        <v>573</v>
      </c>
      <c r="C450" s="2" t="s">
        <v>574</v>
      </c>
      <c r="D450" s="2" t="s">
        <v>57</v>
      </c>
      <c r="E450" s="2" t="s">
        <v>568</v>
      </c>
    </row>
    <row r="451" spans="1:5" x14ac:dyDescent="0.35">
      <c r="A451" s="9" t="s">
        <v>5</v>
      </c>
      <c r="B451" s="2" t="s">
        <v>575</v>
      </c>
      <c r="C451" s="2" t="s">
        <v>18</v>
      </c>
      <c r="D451" s="2" t="s">
        <v>18</v>
      </c>
      <c r="E451" s="2" t="s">
        <v>568</v>
      </c>
    </row>
    <row r="452" spans="1:5" x14ac:dyDescent="0.35">
      <c r="A452" s="9" t="s">
        <v>10</v>
      </c>
      <c r="B452" s="2" t="s">
        <v>576</v>
      </c>
      <c r="C452" s="2" t="s">
        <v>577</v>
      </c>
      <c r="D452" s="2" t="s">
        <v>7</v>
      </c>
      <c r="E452" s="2" t="s">
        <v>568</v>
      </c>
    </row>
    <row r="453" spans="1:5" x14ac:dyDescent="0.35">
      <c r="A453" s="9" t="s">
        <v>5</v>
      </c>
      <c r="B453" s="2" t="s">
        <v>578</v>
      </c>
      <c r="C453" s="2" t="s">
        <v>15</v>
      </c>
      <c r="D453" s="2" t="s">
        <v>63</v>
      </c>
      <c r="E453" s="2" t="s">
        <v>568</v>
      </c>
    </row>
    <row r="454" spans="1:5" ht="29" x14ac:dyDescent="0.35">
      <c r="A454" s="9" t="s">
        <v>10</v>
      </c>
      <c r="B454" s="2" t="s">
        <v>579</v>
      </c>
      <c r="C454" s="2" t="s">
        <v>580</v>
      </c>
      <c r="D454" s="2" t="s">
        <v>581</v>
      </c>
      <c r="E454" s="2" t="s">
        <v>568</v>
      </c>
    </row>
    <row r="455" spans="1:5" ht="29" x14ac:dyDescent="0.35">
      <c r="A455" s="9" t="s">
        <v>5</v>
      </c>
      <c r="B455" s="2" t="s">
        <v>582</v>
      </c>
      <c r="C455" s="2" t="s">
        <v>220</v>
      </c>
      <c r="D455" s="2" t="s">
        <v>17</v>
      </c>
      <c r="E455" s="2" t="s">
        <v>568</v>
      </c>
    </row>
    <row r="456" spans="1:5" x14ac:dyDescent="0.35">
      <c r="A456" s="9" t="s">
        <v>5</v>
      </c>
      <c r="B456" s="2" t="s">
        <v>583</v>
      </c>
      <c r="C456" s="2" t="s">
        <v>17</v>
      </c>
      <c r="D456" s="2" t="s">
        <v>17</v>
      </c>
      <c r="E456" s="2" t="s">
        <v>568</v>
      </c>
    </row>
    <row r="457" spans="1:5" x14ac:dyDescent="0.35">
      <c r="A457" s="9" t="s">
        <v>5</v>
      </c>
      <c r="B457" s="2" t="s">
        <v>584</v>
      </c>
      <c r="C457" s="2" t="s">
        <v>17</v>
      </c>
      <c r="D457" s="2" t="s">
        <v>17</v>
      </c>
      <c r="E457" s="2" t="s">
        <v>568</v>
      </c>
    </row>
    <row r="458" spans="1:5" x14ac:dyDescent="0.35">
      <c r="A458" s="9" t="s">
        <v>5</v>
      </c>
      <c r="B458" s="2" t="s">
        <v>585</v>
      </c>
      <c r="C458" s="2" t="s">
        <v>17</v>
      </c>
      <c r="D458" s="2" t="s">
        <v>17</v>
      </c>
      <c r="E458" s="2" t="s">
        <v>568</v>
      </c>
    </row>
    <row r="459" spans="1:5" x14ac:dyDescent="0.35">
      <c r="A459" s="9" t="s">
        <v>5</v>
      </c>
      <c r="B459" s="2" t="s">
        <v>586</v>
      </c>
      <c r="C459" s="2" t="s">
        <v>17</v>
      </c>
      <c r="D459" s="2" t="s">
        <v>17</v>
      </c>
      <c r="E459" s="2" t="s">
        <v>568</v>
      </c>
    </row>
    <row r="460" spans="1:5" x14ac:dyDescent="0.35">
      <c r="A460" s="9" t="s">
        <v>5</v>
      </c>
      <c r="B460" s="2" t="s">
        <v>583</v>
      </c>
      <c r="C460" s="2" t="s">
        <v>17</v>
      </c>
      <c r="D460" s="2" t="s">
        <v>17</v>
      </c>
      <c r="E460" s="2" t="s">
        <v>568</v>
      </c>
    </row>
    <row r="461" spans="1:5" x14ac:dyDescent="0.35">
      <c r="A461" s="9" t="s">
        <v>10</v>
      </c>
      <c r="B461" s="2" t="s">
        <v>587</v>
      </c>
      <c r="C461" s="2" t="s">
        <v>263</v>
      </c>
      <c r="D461" s="2" t="s">
        <v>47</v>
      </c>
      <c r="E461" s="2" t="s">
        <v>568</v>
      </c>
    </row>
    <row r="462" spans="1:5" x14ac:dyDescent="0.35">
      <c r="A462" s="9" t="s">
        <v>10</v>
      </c>
      <c r="B462" s="2" t="s">
        <v>588</v>
      </c>
      <c r="C462" s="2" t="s">
        <v>589</v>
      </c>
      <c r="D462" s="3" t="s">
        <v>207</v>
      </c>
      <c r="E462" s="2" t="s">
        <v>568</v>
      </c>
    </row>
    <row r="463" spans="1:5" x14ac:dyDescent="0.35">
      <c r="A463" s="9" t="s">
        <v>10</v>
      </c>
      <c r="B463" s="2" t="s">
        <v>590</v>
      </c>
      <c r="C463" s="2" t="s">
        <v>303</v>
      </c>
      <c r="D463" s="2" t="s">
        <v>47</v>
      </c>
      <c r="E463" s="2" t="s">
        <v>568</v>
      </c>
    </row>
    <row r="464" spans="1:5" x14ac:dyDescent="0.35">
      <c r="A464" s="9" t="s">
        <v>5</v>
      </c>
      <c r="B464" s="2" t="s">
        <v>11</v>
      </c>
      <c r="C464" s="2" t="s">
        <v>12</v>
      </c>
      <c r="D464" s="2" t="s">
        <v>12</v>
      </c>
      <c r="E464" s="2" t="s">
        <v>568</v>
      </c>
    </row>
    <row r="465" spans="1:5" ht="29" x14ac:dyDescent="0.35">
      <c r="A465" s="9" t="s">
        <v>5</v>
      </c>
      <c r="B465" s="2" t="s">
        <v>591</v>
      </c>
      <c r="C465" s="2" t="s">
        <v>12</v>
      </c>
      <c r="D465" s="13" t="s">
        <v>89</v>
      </c>
      <c r="E465" s="2" t="s">
        <v>568</v>
      </c>
    </row>
    <row r="466" spans="1:5" x14ac:dyDescent="0.35">
      <c r="A466" s="9" t="s">
        <v>10</v>
      </c>
      <c r="B466" s="2" t="s">
        <v>592</v>
      </c>
      <c r="C466" s="2" t="s">
        <v>593</v>
      </c>
      <c r="D466" s="2" t="s">
        <v>593</v>
      </c>
      <c r="E466" s="2" t="s">
        <v>568</v>
      </c>
    </row>
    <row r="467" spans="1:5" ht="29" x14ac:dyDescent="0.35">
      <c r="A467" s="9" t="s">
        <v>5</v>
      </c>
      <c r="B467" s="2" t="s">
        <v>594</v>
      </c>
      <c r="C467" s="2" t="s">
        <v>317</v>
      </c>
      <c r="D467" s="2" t="s">
        <v>387</v>
      </c>
      <c r="E467" s="2" t="s">
        <v>568</v>
      </c>
    </row>
    <row r="468" spans="1:5" ht="29" x14ac:dyDescent="0.35">
      <c r="A468" s="9" t="s">
        <v>10</v>
      </c>
      <c r="B468" s="2" t="s">
        <v>595</v>
      </c>
      <c r="C468" s="2" t="s">
        <v>80</v>
      </c>
      <c r="D468" s="2" t="s">
        <v>22</v>
      </c>
      <c r="E468" s="2" t="s">
        <v>568</v>
      </c>
    </row>
    <row r="469" spans="1:5" x14ac:dyDescent="0.35">
      <c r="A469" s="9" t="s">
        <v>9</v>
      </c>
      <c r="B469" s="2" t="s">
        <v>596</v>
      </c>
      <c r="C469" s="2" t="s">
        <v>555</v>
      </c>
      <c r="D469" s="2" t="s">
        <v>22</v>
      </c>
      <c r="E469" s="2" t="s">
        <v>568</v>
      </c>
    </row>
    <row r="470" spans="1:5" x14ac:dyDescent="0.35">
      <c r="A470" s="9" t="s">
        <v>10</v>
      </c>
      <c r="B470" s="2" t="s">
        <v>597</v>
      </c>
      <c r="C470" s="2" t="s">
        <v>529</v>
      </c>
      <c r="D470" s="2" t="s">
        <v>22</v>
      </c>
      <c r="E470" s="2" t="s">
        <v>568</v>
      </c>
    </row>
    <row r="471" spans="1:5" x14ac:dyDescent="0.35">
      <c r="A471" s="9" t="s">
        <v>9</v>
      </c>
      <c r="B471" s="2" t="s">
        <v>598</v>
      </c>
      <c r="C471" s="2" t="s">
        <v>599</v>
      </c>
      <c r="D471" s="2" t="s">
        <v>22</v>
      </c>
      <c r="E471" s="2" t="s">
        <v>568</v>
      </c>
    </row>
    <row r="472" spans="1:5" x14ac:dyDescent="0.35">
      <c r="A472" s="9" t="s">
        <v>9</v>
      </c>
      <c r="B472" s="2" t="s">
        <v>600</v>
      </c>
      <c r="C472" s="2" t="s">
        <v>574</v>
      </c>
      <c r="D472" s="2" t="s">
        <v>217</v>
      </c>
      <c r="E472" s="2" t="s">
        <v>568</v>
      </c>
    </row>
    <row r="473" spans="1:5" x14ac:dyDescent="0.35">
      <c r="A473" s="9" t="s">
        <v>9</v>
      </c>
      <c r="B473" s="2" t="s">
        <v>601</v>
      </c>
      <c r="C473" s="2" t="s">
        <v>251</v>
      </c>
      <c r="D473" s="2" t="s">
        <v>252</v>
      </c>
      <c r="E473" s="2" t="s">
        <v>568</v>
      </c>
    </row>
    <row r="474" spans="1:5" x14ac:dyDescent="0.35">
      <c r="A474" s="9" t="s">
        <v>10</v>
      </c>
      <c r="B474" s="2" t="s">
        <v>602</v>
      </c>
      <c r="C474" s="2" t="s">
        <v>603</v>
      </c>
      <c r="D474" s="2" t="s">
        <v>354</v>
      </c>
      <c r="E474" s="2" t="s">
        <v>568</v>
      </c>
    </row>
    <row r="475" spans="1:5" x14ac:dyDescent="0.35">
      <c r="A475" s="9" t="s">
        <v>5</v>
      </c>
      <c r="B475" s="2" t="s">
        <v>604</v>
      </c>
      <c r="C475" s="2" t="s">
        <v>18</v>
      </c>
      <c r="D475" s="2" t="s">
        <v>113</v>
      </c>
      <c r="E475" s="2" t="s">
        <v>568</v>
      </c>
    </row>
    <row r="476" spans="1:5" x14ac:dyDescent="0.35">
      <c r="A476" s="9" t="s">
        <v>5</v>
      </c>
      <c r="B476" s="2" t="s">
        <v>605</v>
      </c>
      <c r="C476" s="2" t="s">
        <v>15</v>
      </c>
      <c r="D476" s="2" t="s">
        <v>15</v>
      </c>
      <c r="E476" s="2" t="s">
        <v>568</v>
      </c>
    </row>
    <row r="477" spans="1:5" x14ac:dyDescent="0.35">
      <c r="A477" s="9" t="s">
        <v>5</v>
      </c>
      <c r="B477" s="2" t="s">
        <v>606</v>
      </c>
      <c r="C477" s="2" t="s">
        <v>15</v>
      </c>
      <c r="D477" s="2" t="s">
        <v>15</v>
      </c>
      <c r="E477" s="2" t="s">
        <v>568</v>
      </c>
    </row>
    <row r="478" spans="1:5" x14ac:dyDescent="0.35">
      <c r="A478" s="9" t="s">
        <v>10</v>
      </c>
      <c r="B478" s="2" t="s">
        <v>607</v>
      </c>
      <c r="C478" s="2" t="s">
        <v>593</v>
      </c>
      <c r="D478" s="2" t="s">
        <v>593</v>
      </c>
      <c r="E478" s="2" t="s">
        <v>568</v>
      </c>
    </row>
    <row r="479" spans="1:5" x14ac:dyDescent="0.35">
      <c r="A479" s="9" t="s">
        <v>10</v>
      </c>
      <c r="B479" s="2" t="s">
        <v>608</v>
      </c>
      <c r="C479" s="2" t="s">
        <v>374</v>
      </c>
      <c r="D479" s="2" t="s">
        <v>319</v>
      </c>
      <c r="E479" s="2" t="s">
        <v>568</v>
      </c>
    </row>
    <row r="480" spans="1:5" x14ac:dyDescent="0.35">
      <c r="A480" s="9" t="s">
        <v>10</v>
      </c>
      <c r="B480" s="2" t="s">
        <v>609</v>
      </c>
      <c r="C480" s="2" t="s">
        <v>610</v>
      </c>
      <c r="D480" s="2" t="s">
        <v>610</v>
      </c>
      <c r="E480" s="2" t="s">
        <v>568</v>
      </c>
    </row>
    <row r="481" spans="1:5" x14ac:dyDescent="0.35">
      <c r="A481" s="9" t="s">
        <v>10</v>
      </c>
      <c r="B481" s="2" t="s">
        <v>611</v>
      </c>
      <c r="C481" s="2" t="s">
        <v>612</v>
      </c>
      <c r="D481" s="2" t="s">
        <v>22</v>
      </c>
      <c r="E481" s="2" t="s">
        <v>568</v>
      </c>
    </row>
    <row r="482" spans="1:5" x14ac:dyDescent="0.35">
      <c r="A482" s="9" t="s">
        <v>10</v>
      </c>
      <c r="B482" s="2" t="s">
        <v>613</v>
      </c>
      <c r="C482" s="2" t="s">
        <v>593</v>
      </c>
      <c r="D482" s="2" t="s">
        <v>593</v>
      </c>
      <c r="E482" s="2" t="s">
        <v>568</v>
      </c>
    </row>
    <row r="483" spans="1:5" x14ac:dyDescent="0.35">
      <c r="A483" s="9" t="s">
        <v>10</v>
      </c>
      <c r="B483" s="2" t="s">
        <v>611</v>
      </c>
      <c r="C483" s="2" t="s">
        <v>612</v>
      </c>
      <c r="D483" s="2" t="s">
        <v>22</v>
      </c>
      <c r="E483" s="2" t="s">
        <v>568</v>
      </c>
    </row>
    <row r="484" spans="1:5" x14ac:dyDescent="0.35">
      <c r="A484" s="9" t="s">
        <v>5</v>
      </c>
      <c r="B484" s="2" t="s">
        <v>614</v>
      </c>
      <c r="C484" s="2" t="s">
        <v>310</v>
      </c>
      <c r="D484" s="2" t="s">
        <v>310</v>
      </c>
      <c r="E484" s="2" t="s">
        <v>568</v>
      </c>
    </row>
    <row r="485" spans="1:5" x14ac:dyDescent="0.35">
      <c r="A485" s="9" t="s">
        <v>9</v>
      </c>
      <c r="B485" s="2" t="s">
        <v>615</v>
      </c>
      <c r="C485" s="2" t="s">
        <v>82</v>
      </c>
      <c r="D485" s="2" t="s">
        <v>312</v>
      </c>
      <c r="E485" s="2" t="s">
        <v>568</v>
      </c>
    </row>
    <row r="486" spans="1:5" x14ac:dyDescent="0.35">
      <c r="A486" s="9" t="s">
        <v>9</v>
      </c>
      <c r="B486" s="2" t="s">
        <v>616</v>
      </c>
      <c r="C486" s="2" t="s">
        <v>82</v>
      </c>
      <c r="D486" s="2" t="s">
        <v>312</v>
      </c>
      <c r="E486" s="2" t="s">
        <v>568</v>
      </c>
    </row>
    <row r="487" spans="1:5" x14ac:dyDescent="0.35">
      <c r="A487" s="9" t="s">
        <v>9</v>
      </c>
      <c r="B487" s="2" t="s">
        <v>617</v>
      </c>
      <c r="C487" s="2" t="s">
        <v>555</v>
      </c>
      <c r="D487" s="2" t="s">
        <v>26</v>
      </c>
      <c r="E487" s="2" t="s">
        <v>568</v>
      </c>
    </row>
    <row r="488" spans="1:5" x14ac:dyDescent="0.35">
      <c r="A488" s="9" t="s">
        <v>9</v>
      </c>
      <c r="B488" s="2" t="s">
        <v>618</v>
      </c>
      <c r="C488" s="2" t="s">
        <v>78</v>
      </c>
      <c r="D488" s="2" t="s">
        <v>26</v>
      </c>
      <c r="E488" s="2" t="s">
        <v>568</v>
      </c>
    </row>
    <row r="489" spans="1:5" x14ac:dyDescent="0.35">
      <c r="A489" s="9" t="s">
        <v>9</v>
      </c>
      <c r="B489" s="2" t="s">
        <v>619</v>
      </c>
      <c r="C489" s="2" t="s">
        <v>620</v>
      </c>
      <c r="D489" s="2" t="s">
        <v>26</v>
      </c>
      <c r="E489" s="2" t="s">
        <v>568</v>
      </c>
    </row>
    <row r="490" spans="1:5" x14ac:dyDescent="0.35">
      <c r="A490" s="9" t="s">
        <v>10</v>
      </c>
      <c r="B490" s="2" t="s">
        <v>621</v>
      </c>
      <c r="C490" s="2" t="s">
        <v>622</v>
      </c>
      <c r="D490" s="2" t="s">
        <v>26</v>
      </c>
      <c r="E490" s="2" t="s">
        <v>568</v>
      </c>
    </row>
    <row r="491" spans="1:5" ht="29" x14ac:dyDescent="0.35">
      <c r="A491" s="9" t="s">
        <v>5</v>
      </c>
      <c r="B491" s="2" t="s">
        <v>623</v>
      </c>
      <c r="C491" s="2" t="s">
        <v>116</v>
      </c>
      <c r="D491" s="2" t="s">
        <v>101</v>
      </c>
      <c r="E491" s="2" t="s">
        <v>568</v>
      </c>
    </row>
    <row r="492" spans="1:5" ht="29" x14ac:dyDescent="0.35">
      <c r="A492" s="9" t="s">
        <v>5</v>
      </c>
      <c r="B492" s="2" t="s">
        <v>624</v>
      </c>
      <c r="C492" s="2" t="s">
        <v>116</v>
      </c>
      <c r="D492" s="2" t="s">
        <v>101</v>
      </c>
      <c r="E492" s="2" t="s">
        <v>568</v>
      </c>
    </row>
    <row r="493" spans="1:5" ht="29" x14ac:dyDescent="0.35">
      <c r="A493" s="9" t="s">
        <v>5</v>
      </c>
      <c r="B493" s="2" t="s">
        <v>625</v>
      </c>
      <c r="C493" s="2" t="s">
        <v>116</v>
      </c>
      <c r="D493" s="2" t="s">
        <v>101</v>
      </c>
      <c r="E493" s="2" t="s">
        <v>568</v>
      </c>
    </row>
    <row r="494" spans="1:5" ht="29" x14ac:dyDescent="0.35">
      <c r="A494" s="9" t="s">
        <v>5</v>
      </c>
      <c r="B494" s="2" t="s">
        <v>626</v>
      </c>
      <c r="C494" s="2" t="s">
        <v>116</v>
      </c>
      <c r="D494" s="2" t="s">
        <v>101</v>
      </c>
      <c r="E494" s="2" t="s">
        <v>568</v>
      </c>
    </row>
    <row r="495" spans="1:5" ht="29" x14ac:dyDescent="0.35">
      <c r="A495" s="9" t="s">
        <v>5</v>
      </c>
      <c r="B495" s="2" t="s">
        <v>627</v>
      </c>
      <c r="C495" s="2" t="s">
        <v>317</v>
      </c>
      <c r="D495" s="2" t="s">
        <v>101</v>
      </c>
      <c r="E495" s="2" t="s">
        <v>568</v>
      </c>
    </row>
    <row r="496" spans="1:5" x14ac:dyDescent="0.35">
      <c r="A496" s="9" t="s">
        <v>5</v>
      </c>
      <c r="B496" s="2" t="s">
        <v>628</v>
      </c>
      <c r="C496" s="2" t="s">
        <v>119</v>
      </c>
      <c r="D496" s="2" t="s">
        <v>119</v>
      </c>
      <c r="E496" s="2" t="s">
        <v>568</v>
      </c>
    </row>
    <row r="497" spans="1:5" x14ac:dyDescent="0.35">
      <c r="A497" s="9" t="s">
        <v>5</v>
      </c>
      <c r="B497" s="2" t="s">
        <v>629</v>
      </c>
      <c r="C497" s="2" t="s">
        <v>119</v>
      </c>
      <c r="D497" s="2" t="s">
        <v>119</v>
      </c>
      <c r="E497" s="2" t="s">
        <v>568</v>
      </c>
    </row>
    <row r="498" spans="1:5" x14ac:dyDescent="0.35">
      <c r="A498" s="9" t="s">
        <v>5</v>
      </c>
      <c r="B498" s="2" t="s">
        <v>630</v>
      </c>
      <c r="C498" s="2" t="s">
        <v>119</v>
      </c>
      <c r="D498" s="2" t="s">
        <v>119</v>
      </c>
      <c r="E498" s="2" t="s">
        <v>568</v>
      </c>
    </row>
    <row r="499" spans="1:5" x14ac:dyDescent="0.35">
      <c r="A499" s="9" t="s">
        <v>10</v>
      </c>
      <c r="B499" s="2" t="s">
        <v>631</v>
      </c>
      <c r="C499" s="2" t="s">
        <v>593</v>
      </c>
      <c r="D499" s="2" t="s">
        <v>119</v>
      </c>
      <c r="E499" s="2" t="s">
        <v>568</v>
      </c>
    </row>
    <row r="500" spans="1:5" x14ac:dyDescent="0.35">
      <c r="A500" s="9" t="s">
        <v>5</v>
      </c>
      <c r="B500" s="2" t="s">
        <v>632</v>
      </c>
      <c r="C500" s="2" t="s">
        <v>49</v>
      </c>
      <c r="D500" s="12" t="s">
        <v>418</v>
      </c>
      <c r="E500" s="2" t="s">
        <v>633</v>
      </c>
    </row>
    <row r="501" spans="1:5" ht="29" x14ac:dyDescent="0.35">
      <c r="A501" s="9" t="s">
        <v>9</v>
      </c>
      <c r="B501" s="2" t="s">
        <v>634</v>
      </c>
      <c r="C501" s="2" t="s">
        <v>131</v>
      </c>
      <c r="D501" s="12" t="s">
        <v>28</v>
      </c>
      <c r="E501" s="2" t="s">
        <v>633</v>
      </c>
    </row>
    <row r="502" spans="1:5" x14ac:dyDescent="0.35">
      <c r="A502" s="9" t="s">
        <v>9</v>
      </c>
      <c r="B502" s="2" t="s">
        <v>635</v>
      </c>
      <c r="C502" s="2" t="s">
        <v>131</v>
      </c>
      <c r="D502" s="2" t="s">
        <v>217</v>
      </c>
      <c r="E502" s="2" t="s">
        <v>633</v>
      </c>
    </row>
    <row r="503" spans="1:5" x14ac:dyDescent="0.35">
      <c r="A503" s="9" t="s">
        <v>5</v>
      </c>
      <c r="B503" s="2" t="s">
        <v>636</v>
      </c>
      <c r="C503" s="2" t="s">
        <v>194</v>
      </c>
      <c r="D503" s="2" t="s">
        <v>194</v>
      </c>
      <c r="E503" s="2" t="s">
        <v>633</v>
      </c>
    </row>
    <row r="504" spans="1:5" x14ac:dyDescent="0.35">
      <c r="A504" s="9" t="s">
        <v>5</v>
      </c>
      <c r="B504" s="2" t="s">
        <v>637</v>
      </c>
      <c r="C504" s="2" t="s">
        <v>196</v>
      </c>
      <c r="D504" s="2" t="s">
        <v>196</v>
      </c>
      <c r="E504" s="2" t="s">
        <v>633</v>
      </c>
    </row>
    <row r="505" spans="1:5" x14ac:dyDescent="0.35">
      <c r="A505" s="9" t="s">
        <v>5</v>
      </c>
      <c r="B505" s="2" t="s">
        <v>638</v>
      </c>
      <c r="C505" s="2" t="s">
        <v>196</v>
      </c>
      <c r="D505" s="2" t="s">
        <v>196</v>
      </c>
      <c r="E505" s="2" t="s">
        <v>633</v>
      </c>
    </row>
    <row r="506" spans="1:5" x14ac:dyDescent="0.35">
      <c r="A506" s="9" t="s">
        <v>5</v>
      </c>
      <c r="B506" s="2" t="s">
        <v>639</v>
      </c>
      <c r="C506" s="2" t="s">
        <v>196</v>
      </c>
      <c r="D506" s="2" t="s">
        <v>196</v>
      </c>
      <c r="E506" s="2" t="s">
        <v>633</v>
      </c>
    </row>
    <row r="507" spans="1:5" x14ac:dyDescent="0.35">
      <c r="A507" s="9" t="s">
        <v>5</v>
      </c>
      <c r="B507" s="2" t="s">
        <v>640</v>
      </c>
      <c r="C507" s="2" t="s">
        <v>49</v>
      </c>
      <c r="D507" s="2" t="s">
        <v>196</v>
      </c>
      <c r="E507" s="2" t="s">
        <v>633</v>
      </c>
    </row>
    <row r="508" spans="1:5" x14ac:dyDescent="0.35">
      <c r="A508" s="9" t="s">
        <v>10</v>
      </c>
      <c r="B508" s="2" t="s">
        <v>641</v>
      </c>
      <c r="C508" s="2" t="s">
        <v>209</v>
      </c>
      <c r="D508" s="2" t="s">
        <v>209</v>
      </c>
      <c r="E508" s="2" t="s">
        <v>633</v>
      </c>
    </row>
    <row r="509" spans="1:5" x14ac:dyDescent="0.35">
      <c r="A509" s="9" t="s">
        <v>10</v>
      </c>
      <c r="B509" s="2" t="s">
        <v>642</v>
      </c>
      <c r="C509" s="2" t="s">
        <v>643</v>
      </c>
      <c r="D509" s="2" t="s">
        <v>644</v>
      </c>
      <c r="E509" s="2" t="s">
        <v>633</v>
      </c>
    </row>
    <row r="510" spans="1:5" x14ac:dyDescent="0.35">
      <c r="A510" s="9" t="s">
        <v>10</v>
      </c>
      <c r="B510" s="2" t="s">
        <v>645</v>
      </c>
      <c r="C510" s="2" t="s">
        <v>646</v>
      </c>
      <c r="D510" s="2" t="s">
        <v>354</v>
      </c>
      <c r="E510" s="2" t="s">
        <v>633</v>
      </c>
    </row>
    <row r="511" spans="1:5" x14ac:dyDescent="0.35">
      <c r="A511" s="9" t="s">
        <v>10</v>
      </c>
      <c r="B511" s="2" t="s">
        <v>647</v>
      </c>
      <c r="C511" s="2" t="s">
        <v>646</v>
      </c>
      <c r="D511" s="2" t="s">
        <v>354</v>
      </c>
      <c r="E511" s="2" t="s">
        <v>633</v>
      </c>
    </row>
    <row r="512" spans="1:5" x14ac:dyDescent="0.35">
      <c r="A512" s="9" t="s">
        <v>10</v>
      </c>
      <c r="B512" s="2" t="s">
        <v>648</v>
      </c>
      <c r="C512" s="2" t="s">
        <v>649</v>
      </c>
      <c r="D512" s="2" t="s">
        <v>354</v>
      </c>
      <c r="E512" s="2" t="s">
        <v>633</v>
      </c>
    </row>
    <row r="513" spans="1:5" ht="29" x14ac:dyDescent="0.35">
      <c r="A513" s="9" t="s">
        <v>650</v>
      </c>
      <c r="B513" s="2" t="s">
        <v>651</v>
      </c>
      <c r="C513" s="2" t="s">
        <v>652</v>
      </c>
      <c r="D513" s="10" t="s">
        <v>345</v>
      </c>
      <c r="E513" s="2" t="s">
        <v>633</v>
      </c>
    </row>
    <row r="514" spans="1:5" ht="29" x14ac:dyDescent="0.35">
      <c r="A514" s="9" t="s">
        <v>650</v>
      </c>
      <c r="B514" s="2" t="s">
        <v>653</v>
      </c>
      <c r="C514" s="2" t="s">
        <v>652</v>
      </c>
      <c r="D514" s="10" t="s">
        <v>345</v>
      </c>
      <c r="E514" s="2" t="s">
        <v>633</v>
      </c>
    </row>
    <row r="515" spans="1:5" x14ac:dyDescent="0.35">
      <c r="A515" s="9" t="s">
        <v>650</v>
      </c>
      <c r="B515" s="2" t="s">
        <v>654</v>
      </c>
      <c r="C515" s="2" t="s">
        <v>121</v>
      </c>
      <c r="D515" s="2" t="s">
        <v>122</v>
      </c>
      <c r="E515" s="2" t="s">
        <v>633</v>
      </c>
    </row>
    <row r="516" spans="1:5" ht="29" x14ac:dyDescent="0.35">
      <c r="A516" s="9" t="s">
        <v>650</v>
      </c>
      <c r="B516" s="2" t="s">
        <v>655</v>
      </c>
      <c r="C516" s="2" t="s">
        <v>121</v>
      </c>
      <c r="D516" s="10" t="s">
        <v>345</v>
      </c>
      <c r="E516" s="2" t="s">
        <v>633</v>
      </c>
    </row>
    <row r="517" spans="1:5" ht="29" x14ac:dyDescent="0.35">
      <c r="A517" s="9" t="s">
        <v>650</v>
      </c>
      <c r="B517" s="2" t="s">
        <v>656</v>
      </c>
      <c r="C517" s="2" t="s">
        <v>121</v>
      </c>
      <c r="D517" s="10" t="s">
        <v>345</v>
      </c>
      <c r="E517" s="2" t="s">
        <v>633</v>
      </c>
    </row>
    <row r="518" spans="1:5" ht="29" x14ac:dyDescent="0.35">
      <c r="A518" s="9" t="s">
        <v>650</v>
      </c>
      <c r="B518" s="2" t="s">
        <v>657</v>
      </c>
      <c r="C518" s="2" t="s">
        <v>652</v>
      </c>
      <c r="D518" s="10" t="s">
        <v>345</v>
      </c>
      <c r="E518" s="2" t="s">
        <v>633</v>
      </c>
    </row>
    <row r="519" spans="1:5" ht="29" x14ac:dyDescent="0.35">
      <c r="A519" s="9" t="s">
        <v>650</v>
      </c>
      <c r="B519" s="2" t="s">
        <v>658</v>
      </c>
      <c r="C519" s="2" t="s">
        <v>659</v>
      </c>
      <c r="D519" s="10" t="s">
        <v>345</v>
      </c>
      <c r="E519" s="2" t="s">
        <v>633</v>
      </c>
    </row>
    <row r="520" spans="1:5" ht="29" x14ac:dyDescent="0.35">
      <c r="A520" s="9" t="s">
        <v>650</v>
      </c>
      <c r="B520" s="2" t="s">
        <v>660</v>
      </c>
      <c r="C520" s="2" t="s">
        <v>661</v>
      </c>
      <c r="D520" s="10" t="s">
        <v>345</v>
      </c>
      <c r="E520" s="2" t="s">
        <v>633</v>
      </c>
    </row>
    <row r="521" spans="1:5" x14ac:dyDescent="0.35">
      <c r="A521" s="9" t="s">
        <v>5</v>
      </c>
      <c r="B521" s="2" t="s">
        <v>662</v>
      </c>
      <c r="C521" s="2" t="s">
        <v>196</v>
      </c>
      <c r="D521" s="2" t="s">
        <v>196</v>
      </c>
      <c r="E521" s="2" t="s">
        <v>633</v>
      </c>
    </row>
    <row r="522" spans="1:5" x14ac:dyDescent="0.35">
      <c r="A522" s="9" t="s">
        <v>5</v>
      </c>
      <c r="B522" s="2" t="s">
        <v>663</v>
      </c>
      <c r="C522" s="2" t="s">
        <v>18</v>
      </c>
      <c r="D522" s="2" t="s">
        <v>17</v>
      </c>
      <c r="E522" s="2" t="s">
        <v>633</v>
      </c>
    </row>
    <row r="523" spans="1:5" x14ac:dyDescent="0.35">
      <c r="A523" s="9" t="s">
        <v>10</v>
      </c>
      <c r="B523" s="2" t="s">
        <v>587</v>
      </c>
      <c r="C523" s="2" t="s">
        <v>263</v>
      </c>
      <c r="D523" s="2" t="s">
        <v>47</v>
      </c>
      <c r="E523" s="2" t="s">
        <v>633</v>
      </c>
    </row>
    <row r="524" spans="1:5" x14ac:dyDescent="0.35">
      <c r="A524" s="9" t="s">
        <v>9</v>
      </c>
      <c r="B524" s="2" t="s">
        <v>587</v>
      </c>
      <c r="C524" s="2" t="s">
        <v>263</v>
      </c>
      <c r="D524" s="2" t="s">
        <v>47</v>
      </c>
      <c r="E524" s="2" t="s">
        <v>633</v>
      </c>
    </row>
    <row r="525" spans="1:5" x14ac:dyDescent="0.35">
      <c r="A525" s="9" t="s">
        <v>5</v>
      </c>
      <c r="B525" s="2" t="s">
        <v>664</v>
      </c>
      <c r="C525" s="2" t="s">
        <v>12</v>
      </c>
      <c r="D525" s="2" t="s">
        <v>12</v>
      </c>
      <c r="E525" s="2" t="s">
        <v>633</v>
      </c>
    </row>
    <row r="526" spans="1:5" ht="29" x14ac:dyDescent="0.35">
      <c r="A526" s="9" t="s">
        <v>650</v>
      </c>
      <c r="B526" s="2" t="s">
        <v>665</v>
      </c>
      <c r="C526" s="2" t="s">
        <v>652</v>
      </c>
      <c r="D526" s="10" t="s">
        <v>345</v>
      </c>
      <c r="E526" s="2" t="s">
        <v>633</v>
      </c>
    </row>
    <row r="527" spans="1:5" ht="29" x14ac:dyDescent="0.35">
      <c r="A527" s="9" t="s">
        <v>650</v>
      </c>
      <c r="B527" s="2" t="s">
        <v>666</v>
      </c>
      <c r="C527" s="2" t="s">
        <v>121</v>
      </c>
      <c r="D527" s="10" t="s">
        <v>345</v>
      </c>
      <c r="E527" s="2" t="s">
        <v>633</v>
      </c>
    </row>
    <row r="528" spans="1:5" ht="29" x14ac:dyDescent="0.35">
      <c r="A528" s="9" t="s">
        <v>650</v>
      </c>
      <c r="B528" s="2" t="s">
        <v>667</v>
      </c>
      <c r="C528" s="2" t="s">
        <v>344</v>
      </c>
      <c r="D528" s="10" t="s">
        <v>345</v>
      </c>
      <c r="E528" s="2" t="s">
        <v>633</v>
      </c>
    </row>
    <row r="529" spans="1:5" ht="29" x14ac:dyDescent="0.35">
      <c r="A529" s="9" t="s">
        <v>650</v>
      </c>
      <c r="B529" s="2" t="s">
        <v>668</v>
      </c>
      <c r="C529" s="2" t="s">
        <v>661</v>
      </c>
      <c r="D529" s="10" t="s">
        <v>345</v>
      </c>
      <c r="E529" s="2" t="s">
        <v>633</v>
      </c>
    </row>
    <row r="530" spans="1:5" x14ac:dyDescent="0.35">
      <c r="A530" s="9" t="s">
        <v>10</v>
      </c>
      <c r="B530" s="2" t="s">
        <v>669</v>
      </c>
      <c r="C530" s="2" t="s">
        <v>287</v>
      </c>
      <c r="D530" s="2" t="s">
        <v>287</v>
      </c>
      <c r="E530" s="2" t="s">
        <v>633</v>
      </c>
    </row>
    <row r="531" spans="1:5" x14ac:dyDescent="0.35">
      <c r="A531" s="9" t="s">
        <v>650</v>
      </c>
      <c r="B531" s="2" t="s">
        <v>670</v>
      </c>
      <c r="C531" s="2" t="s">
        <v>671</v>
      </c>
      <c r="D531" s="2" t="s">
        <v>217</v>
      </c>
      <c r="E531" s="2" t="s">
        <v>633</v>
      </c>
    </row>
    <row r="532" spans="1:5" ht="29" x14ac:dyDescent="0.35">
      <c r="A532" s="9" t="s">
        <v>5</v>
      </c>
      <c r="B532" s="2" t="s">
        <v>672</v>
      </c>
      <c r="C532" s="2" t="s">
        <v>196</v>
      </c>
      <c r="D532" s="2" t="s">
        <v>673</v>
      </c>
      <c r="E532" s="2" t="s">
        <v>633</v>
      </c>
    </row>
    <row r="533" spans="1:5" ht="29" x14ac:dyDescent="0.35">
      <c r="A533" s="9" t="s">
        <v>650</v>
      </c>
      <c r="B533" s="2" t="s">
        <v>674</v>
      </c>
      <c r="C533" s="2" t="s">
        <v>675</v>
      </c>
      <c r="D533" s="10" t="s">
        <v>345</v>
      </c>
      <c r="E533" s="2" t="s">
        <v>633</v>
      </c>
    </row>
    <row r="534" spans="1:5" x14ac:dyDescent="0.35">
      <c r="A534" s="9" t="s">
        <v>10</v>
      </c>
      <c r="B534" s="2" t="s">
        <v>676</v>
      </c>
      <c r="C534" s="2" t="s">
        <v>350</v>
      </c>
      <c r="D534" s="2" t="s">
        <v>350</v>
      </c>
      <c r="E534" s="2" t="s">
        <v>633</v>
      </c>
    </row>
    <row r="535" spans="1:5" x14ac:dyDescent="0.35">
      <c r="A535" s="9" t="s">
        <v>9</v>
      </c>
      <c r="B535" s="2" t="s">
        <v>677</v>
      </c>
      <c r="C535" s="2" t="s">
        <v>225</v>
      </c>
      <c r="D535" s="2" t="s">
        <v>217</v>
      </c>
      <c r="E535" s="2" t="s">
        <v>633</v>
      </c>
    </row>
    <row r="536" spans="1:5" x14ac:dyDescent="0.35">
      <c r="A536" s="9" t="s">
        <v>9</v>
      </c>
      <c r="B536" s="2" t="s">
        <v>678</v>
      </c>
      <c r="C536" s="2" t="s">
        <v>225</v>
      </c>
      <c r="D536" s="2" t="s">
        <v>217</v>
      </c>
      <c r="E536" s="2" t="s">
        <v>633</v>
      </c>
    </row>
    <row r="537" spans="1:5" x14ac:dyDescent="0.35">
      <c r="A537" s="9" t="s">
        <v>9</v>
      </c>
      <c r="B537" s="2" t="s">
        <v>679</v>
      </c>
      <c r="C537" s="2" t="s">
        <v>225</v>
      </c>
      <c r="D537" s="2" t="s">
        <v>217</v>
      </c>
      <c r="E537" s="2" t="s">
        <v>633</v>
      </c>
    </row>
    <row r="538" spans="1:5" x14ac:dyDescent="0.35">
      <c r="A538" s="9" t="s">
        <v>10</v>
      </c>
      <c r="B538" s="2" t="s">
        <v>680</v>
      </c>
      <c r="C538" s="2" t="s">
        <v>348</v>
      </c>
      <c r="D538" s="2" t="s">
        <v>321</v>
      </c>
      <c r="E538" s="2" t="s">
        <v>633</v>
      </c>
    </row>
    <row r="539" spans="1:5" x14ac:dyDescent="0.35">
      <c r="A539" s="9" t="s">
        <v>9</v>
      </c>
      <c r="B539" s="2" t="s">
        <v>681</v>
      </c>
      <c r="C539" s="2" t="s">
        <v>131</v>
      </c>
      <c r="D539" s="2" t="s">
        <v>47</v>
      </c>
      <c r="E539" s="2" t="s">
        <v>633</v>
      </c>
    </row>
    <row r="540" spans="1:5" x14ac:dyDescent="0.35">
      <c r="A540" s="9" t="s">
        <v>5</v>
      </c>
      <c r="B540" s="2" t="s">
        <v>682</v>
      </c>
      <c r="C540" s="2" t="s">
        <v>15</v>
      </c>
      <c r="D540" s="2" t="s">
        <v>683</v>
      </c>
      <c r="E540" s="2" t="s">
        <v>633</v>
      </c>
    </row>
    <row r="541" spans="1:5" x14ac:dyDescent="0.35">
      <c r="A541" s="9" t="s">
        <v>5</v>
      </c>
      <c r="B541" s="2" t="s">
        <v>684</v>
      </c>
      <c r="C541" s="2" t="s">
        <v>15</v>
      </c>
      <c r="D541" s="2" t="s">
        <v>15</v>
      </c>
      <c r="E541" s="2" t="s">
        <v>633</v>
      </c>
    </row>
    <row r="542" spans="1:5" x14ac:dyDescent="0.35">
      <c r="A542" s="9" t="s">
        <v>5</v>
      </c>
      <c r="B542" s="2" t="s">
        <v>685</v>
      </c>
      <c r="C542" s="2" t="s">
        <v>310</v>
      </c>
      <c r="D542" s="2" t="s">
        <v>310</v>
      </c>
      <c r="E542" s="2" t="s">
        <v>633</v>
      </c>
    </row>
    <row r="543" spans="1:5" x14ac:dyDescent="0.35">
      <c r="A543" s="9" t="s">
        <v>5</v>
      </c>
      <c r="B543" s="2" t="s">
        <v>686</v>
      </c>
      <c r="C543" s="2" t="s">
        <v>310</v>
      </c>
      <c r="D543" s="2" t="s">
        <v>310</v>
      </c>
      <c r="E543" s="2" t="s">
        <v>633</v>
      </c>
    </row>
    <row r="544" spans="1:5" x14ac:dyDescent="0.35">
      <c r="A544" s="9" t="s">
        <v>5</v>
      </c>
      <c r="B544" s="2" t="s">
        <v>687</v>
      </c>
      <c r="C544" s="2" t="s">
        <v>310</v>
      </c>
      <c r="D544" s="2" t="s">
        <v>310</v>
      </c>
      <c r="E544" s="2" t="s">
        <v>633</v>
      </c>
    </row>
    <row r="545" spans="1:5" x14ac:dyDescent="0.35">
      <c r="A545" s="9" t="s">
        <v>5</v>
      </c>
      <c r="B545" s="2" t="s">
        <v>688</v>
      </c>
      <c r="C545" s="2" t="s">
        <v>310</v>
      </c>
      <c r="D545" s="2" t="s">
        <v>310</v>
      </c>
      <c r="E545" s="2" t="s">
        <v>633</v>
      </c>
    </row>
    <row r="546" spans="1:5" x14ac:dyDescent="0.35">
      <c r="A546" s="9" t="s">
        <v>650</v>
      </c>
      <c r="B546" s="2" t="s">
        <v>689</v>
      </c>
      <c r="C546" s="2" t="s">
        <v>690</v>
      </c>
      <c r="D546" s="2" t="s">
        <v>690</v>
      </c>
      <c r="E546" s="2" t="s">
        <v>633</v>
      </c>
    </row>
    <row r="547" spans="1:5" x14ac:dyDescent="0.35">
      <c r="A547" s="9" t="s">
        <v>9</v>
      </c>
      <c r="B547" s="2" t="s">
        <v>691</v>
      </c>
      <c r="C547" s="2" t="s">
        <v>82</v>
      </c>
      <c r="D547" s="2" t="s">
        <v>312</v>
      </c>
      <c r="E547" s="2" t="s">
        <v>633</v>
      </c>
    </row>
    <row r="548" spans="1:5" x14ac:dyDescent="0.35">
      <c r="A548" s="9" t="s">
        <v>9</v>
      </c>
      <c r="B548" s="2" t="s">
        <v>692</v>
      </c>
      <c r="C548" s="2" t="s">
        <v>82</v>
      </c>
      <c r="D548" s="2" t="s">
        <v>312</v>
      </c>
      <c r="E548" s="2" t="s">
        <v>633</v>
      </c>
    </row>
    <row r="549" spans="1:5" x14ac:dyDescent="0.35">
      <c r="A549" s="9" t="s">
        <v>9</v>
      </c>
      <c r="B549" s="2" t="s">
        <v>693</v>
      </c>
      <c r="C549" s="2" t="s">
        <v>131</v>
      </c>
      <c r="D549" s="2" t="s">
        <v>312</v>
      </c>
      <c r="E549" s="2" t="s">
        <v>633</v>
      </c>
    </row>
    <row r="550" spans="1:5" x14ac:dyDescent="0.35">
      <c r="A550" s="9" t="s">
        <v>10</v>
      </c>
      <c r="B550" s="2" t="s">
        <v>694</v>
      </c>
      <c r="C550" s="2" t="s">
        <v>695</v>
      </c>
      <c r="D550" s="2" t="s">
        <v>696</v>
      </c>
      <c r="E550" s="2" t="s">
        <v>633</v>
      </c>
    </row>
    <row r="551" spans="1:5" x14ac:dyDescent="0.35">
      <c r="A551" s="9" t="s">
        <v>10</v>
      </c>
      <c r="B551" s="2" t="s">
        <v>697</v>
      </c>
      <c r="C551" s="2" t="s">
        <v>314</v>
      </c>
      <c r="D551" s="2" t="s">
        <v>314</v>
      </c>
      <c r="E551" s="2" t="s">
        <v>633</v>
      </c>
    </row>
    <row r="552" spans="1:5" ht="29" x14ac:dyDescent="0.35">
      <c r="A552" s="9" t="s">
        <v>5</v>
      </c>
      <c r="B552" s="2" t="s">
        <v>698</v>
      </c>
      <c r="C552" s="2" t="s">
        <v>699</v>
      </c>
      <c r="D552" s="2" t="s">
        <v>101</v>
      </c>
      <c r="E552" s="2" t="s">
        <v>633</v>
      </c>
    </row>
    <row r="553" spans="1:5" x14ac:dyDescent="0.35">
      <c r="A553" s="9" t="s">
        <v>5</v>
      </c>
      <c r="B553" s="2" t="s">
        <v>700</v>
      </c>
      <c r="C553" s="2" t="s">
        <v>119</v>
      </c>
      <c r="D553" s="2" t="s">
        <v>119</v>
      </c>
      <c r="E553" s="2" t="s">
        <v>633</v>
      </c>
    </row>
    <row r="554" spans="1:5" x14ac:dyDescent="0.35">
      <c r="A554" s="9" t="s">
        <v>5</v>
      </c>
      <c r="B554" s="2" t="s">
        <v>701</v>
      </c>
      <c r="C554" s="2" t="s">
        <v>317</v>
      </c>
      <c r="D554" s="2" t="s">
        <v>317</v>
      </c>
      <c r="E554" s="2" t="s">
        <v>633</v>
      </c>
    </row>
    <row r="555" spans="1:5" x14ac:dyDescent="0.35">
      <c r="A555" s="9" t="s">
        <v>10</v>
      </c>
      <c r="B555" s="2" t="s">
        <v>702</v>
      </c>
      <c r="C555" s="2" t="s">
        <v>374</v>
      </c>
      <c r="D555" s="2" t="s">
        <v>319</v>
      </c>
      <c r="E555" s="2" t="s">
        <v>633</v>
      </c>
    </row>
    <row r="556" spans="1:5" x14ac:dyDescent="0.35">
      <c r="A556" s="9" t="s">
        <v>10</v>
      </c>
      <c r="B556" s="2" t="s">
        <v>703</v>
      </c>
      <c r="C556" s="2" t="s">
        <v>374</v>
      </c>
      <c r="D556" s="2" t="s">
        <v>319</v>
      </c>
      <c r="E556" s="2" t="s">
        <v>633</v>
      </c>
    </row>
    <row r="557" spans="1:5" x14ac:dyDescent="0.35">
      <c r="A557" s="9" t="s">
        <v>10</v>
      </c>
      <c r="B557" s="2" t="s">
        <v>704</v>
      </c>
      <c r="C557" s="2" t="s">
        <v>207</v>
      </c>
      <c r="D557" s="2" t="s">
        <v>207</v>
      </c>
      <c r="E557" s="2" t="s">
        <v>633</v>
      </c>
    </row>
    <row r="558" spans="1:5" ht="29" x14ac:dyDescent="0.35">
      <c r="A558" s="9" t="s">
        <v>9</v>
      </c>
      <c r="B558" s="2" t="s">
        <v>705</v>
      </c>
      <c r="C558" s="2" t="s">
        <v>131</v>
      </c>
      <c r="D558" s="2" t="s">
        <v>74</v>
      </c>
      <c r="E558" s="2" t="s">
        <v>633</v>
      </c>
    </row>
    <row r="559" spans="1:5" x14ac:dyDescent="0.35">
      <c r="A559" s="9" t="s">
        <v>9</v>
      </c>
      <c r="B559" s="2" t="s">
        <v>706</v>
      </c>
      <c r="C559" s="2" t="s">
        <v>131</v>
      </c>
      <c r="D559" s="2" t="s">
        <v>707</v>
      </c>
      <c r="E559" s="2" t="s">
        <v>633</v>
      </c>
    </row>
    <row r="560" spans="1:5" x14ac:dyDescent="0.35">
      <c r="A560" s="9" t="s">
        <v>9</v>
      </c>
      <c r="B560" s="2" t="s">
        <v>708</v>
      </c>
      <c r="C560" s="2" t="s">
        <v>131</v>
      </c>
      <c r="D560" s="2" t="s">
        <v>707</v>
      </c>
      <c r="E560" s="2" t="s">
        <v>633</v>
      </c>
    </row>
    <row r="561" spans="1:5" ht="29" x14ac:dyDescent="0.35">
      <c r="A561" s="9" t="s">
        <v>9</v>
      </c>
      <c r="B561" s="2" t="s">
        <v>709</v>
      </c>
      <c r="C561" s="2" t="s">
        <v>131</v>
      </c>
      <c r="D561" s="12" t="s">
        <v>28</v>
      </c>
      <c r="E561" s="2" t="s">
        <v>633</v>
      </c>
    </row>
    <row r="562" spans="1:5" ht="29" x14ac:dyDescent="0.35">
      <c r="A562" s="9" t="s">
        <v>10</v>
      </c>
      <c r="B562" s="2" t="s">
        <v>710</v>
      </c>
      <c r="C562" s="2" t="s">
        <v>397</v>
      </c>
      <c r="D562" s="2" t="s">
        <v>397</v>
      </c>
      <c r="E562" s="2" t="s">
        <v>711</v>
      </c>
    </row>
    <row r="563" spans="1:5" x14ac:dyDescent="0.35">
      <c r="A563" s="9" t="s">
        <v>10</v>
      </c>
      <c r="B563" s="2" t="s">
        <v>712</v>
      </c>
      <c r="C563" s="2" t="s">
        <v>397</v>
      </c>
      <c r="D563" s="2" t="s">
        <v>397</v>
      </c>
      <c r="E563" s="2" t="s">
        <v>711</v>
      </c>
    </row>
    <row r="564" spans="1:5" ht="29" x14ac:dyDescent="0.35">
      <c r="A564" s="9" t="s">
        <v>10</v>
      </c>
      <c r="B564" s="2" t="s">
        <v>713</v>
      </c>
      <c r="C564" s="2" t="s">
        <v>397</v>
      </c>
      <c r="D564" s="2" t="s">
        <v>397</v>
      </c>
      <c r="E564" s="2" t="s">
        <v>711</v>
      </c>
    </row>
    <row r="565" spans="1:5" ht="29" x14ac:dyDescent="0.35">
      <c r="A565" s="9" t="s">
        <v>10</v>
      </c>
      <c r="B565" s="2" t="s">
        <v>714</v>
      </c>
      <c r="C565" s="2" t="s">
        <v>715</v>
      </c>
      <c r="D565" s="2" t="s">
        <v>716</v>
      </c>
      <c r="E565" s="2" t="s">
        <v>711</v>
      </c>
    </row>
    <row r="566" spans="1:5" ht="29" x14ac:dyDescent="0.35">
      <c r="A566" s="9" t="s">
        <v>10</v>
      </c>
      <c r="B566" s="2" t="s">
        <v>717</v>
      </c>
      <c r="C566" s="2" t="s">
        <v>718</v>
      </c>
      <c r="D566" s="2" t="s">
        <v>718</v>
      </c>
      <c r="E566" s="2" t="s">
        <v>711</v>
      </c>
    </row>
    <row r="567" spans="1:5" x14ac:dyDescent="0.35">
      <c r="A567" s="9" t="s">
        <v>10</v>
      </c>
      <c r="B567" s="2" t="s">
        <v>719</v>
      </c>
      <c r="C567" s="2" t="s">
        <v>718</v>
      </c>
      <c r="D567" s="2" t="s">
        <v>718</v>
      </c>
      <c r="E567" s="2" t="s">
        <v>711</v>
      </c>
    </row>
    <row r="568" spans="1:5" x14ac:dyDescent="0.35">
      <c r="A568" s="9" t="s">
        <v>10</v>
      </c>
      <c r="B568" s="2" t="s">
        <v>720</v>
      </c>
      <c r="C568" s="2" t="s">
        <v>718</v>
      </c>
      <c r="D568" s="2" t="s">
        <v>718</v>
      </c>
      <c r="E568" s="2" t="s">
        <v>711</v>
      </c>
    </row>
    <row r="569" spans="1:5" x14ac:dyDescent="0.35">
      <c r="A569" s="9" t="s">
        <v>10</v>
      </c>
      <c r="B569" s="2" t="s">
        <v>721</v>
      </c>
      <c r="C569" s="2" t="s">
        <v>274</v>
      </c>
      <c r="D569" s="2" t="s">
        <v>47</v>
      </c>
      <c r="E569" s="2" t="s">
        <v>711</v>
      </c>
    </row>
    <row r="570" spans="1:5" ht="29" x14ac:dyDescent="0.35">
      <c r="A570" s="9" t="s">
        <v>10</v>
      </c>
      <c r="B570" s="2" t="s">
        <v>722</v>
      </c>
      <c r="C570" s="2" t="s">
        <v>723</v>
      </c>
      <c r="D570" s="2" t="s">
        <v>45</v>
      </c>
      <c r="E570" s="2" t="s">
        <v>711</v>
      </c>
    </row>
    <row r="571" spans="1:5" ht="29" x14ac:dyDescent="0.35">
      <c r="A571" s="9" t="s">
        <v>10</v>
      </c>
      <c r="B571" s="2" t="s">
        <v>724</v>
      </c>
      <c r="C571" s="2" t="s">
        <v>45</v>
      </c>
      <c r="D571" s="2" t="s">
        <v>45</v>
      </c>
      <c r="E571" s="2" t="s">
        <v>711</v>
      </c>
    </row>
    <row r="572" spans="1:5" x14ac:dyDescent="0.35">
      <c r="A572" s="9" t="s">
        <v>10</v>
      </c>
      <c r="B572" s="2" t="s">
        <v>725</v>
      </c>
      <c r="C572" s="2" t="s">
        <v>726</v>
      </c>
      <c r="D572" s="2" t="s">
        <v>726</v>
      </c>
      <c r="E572" s="2" t="s">
        <v>711</v>
      </c>
    </row>
    <row r="573" spans="1:5" x14ac:dyDescent="0.35">
      <c r="A573" s="9" t="s">
        <v>10</v>
      </c>
      <c r="B573" s="2" t="s">
        <v>727</v>
      </c>
      <c r="C573" s="2" t="s">
        <v>728</v>
      </c>
      <c r="D573" s="2" t="s">
        <v>354</v>
      </c>
      <c r="E573" s="2" t="s">
        <v>711</v>
      </c>
    </row>
    <row r="574" spans="1:5" x14ac:dyDescent="0.35">
      <c r="A574" s="9" t="s">
        <v>10</v>
      </c>
      <c r="B574" s="2" t="s">
        <v>729</v>
      </c>
      <c r="C574" s="2" t="s">
        <v>730</v>
      </c>
      <c r="D574" s="2" t="s">
        <v>730</v>
      </c>
      <c r="E574" s="2" t="s">
        <v>711</v>
      </c>
    </row>
    <row r="575" spans="1:5" x14ac:dyDescent="0.35">
      <c r="A575" s="9" t="s">
        <v>10</v>
      </c>
      <c r="B575" s="2" t="s">
        <v>731</v>
      </c>
      <c r="C575" s="2" t="s">
        <v>374</v>
      </c>
      <c r="D575" s="2" t="s">
        <v>319</v>
      </c>
      <c r="E575" s="2" t="s">
        <v>711</v>
      </c>
    </row>
    <row r="576" spans="1:5" ht="29" x14ac:dyDescent="0.35">
      <c r="A576" s="9" t="s">
        <v>10</v>
      </c>
      <c r="B576" s="2" t="s">
        <v>732</v>
      </c>
      <c r="C576" s="2" t="s">
        <v>733</v>
      </c>
      <c r="D576" s="2" t="s">
        <v>644</v>
      </c>
      <c r="E576" s="2" t="s">
        <v>711</v>
      </c>
    </row>
    <row r="577" spans="1:5" x14ac:dyDescent="0.35">
      <c r="A577" s="9" t="s">
        <v>10</v>
      </c>
      <c r="B577" s="2" t="s">
        <v>734</v>
      </c>
      <c r="C577" s="2" t="s">
        <v>735</v>
      </c>
      <c r="D577" s="2" t="s">
        <v>319</v>
      </c>
      <c r="E577" s="2" t="s">
        <v>711</v>
      </c>
    </row>
    <row r="578" spans="1:5" ht="43.5" x14ac:dyDescent="0.35">
      <c r="A578" s="9" t="s">
        <v>5</v>
      </c>
      <c r="B578" s="2" t="s">
        <v>736</v>
      </c>
      <c r="C578" s="2" t="s">
        <v>52</v>
      </c>
      <c r="D578" s="2" t="s">
        <v>1193</v>
      </c>
      <c r="E578" s="2" t="s">
        <v>737</v>
      </c>
    </row>
    <row r="579" spans="1:5" x14ac:dyDescent="0.35">
      <c r="A579" s="9" t="s">
        <v>5</v>
      </c>
      <c r="B579" s="2" t="s">
        <v>738</v>
      </c>
      <c r="C579" s="2" t="s">
        <v>15</v>
      </c>
      <c r="D579" s="2" t="s">
        <v>63</v>
      </c>
      <c r="E579" s="2" t="s">
        <v>737</v>
      </c>
    </row>
    <row r="580" spans="1:5" x14ac:dyDescent="0.35">
      <c r="A580" s="9" t="s">
        <v>5</v>
      </c>
      <c r="B580" s="2" t="s">
        <v>739</v>
      </c>
      <c r="C580" s="2" t="s">
        <v>15</v>
      </c>
      <c r="D580" s="2" t="s">
        <v>15</v>
      </c>
      <c r="E580" s="2" t="s">
        <v>737</v>
      </c>
    </row>
    <row r="581" spans="1:5" ht="29" x14ac:dyDescent="0.35">
      <c r="A581" s="9" t="s">
        <v>5</v>
      </c>
      <c r="B581" s="2" t="s">
        <v>740</v>
      </c>
      <c r="C581" s="2" t="s">
        <v>15</v>
      </c>
      <c r="D581" s="2" t="s">
        <v>101</v>
      </c>
      <c r="E581" s="2" t="s">
        <v>737</v>
      </c>
    </row>
    <row r="582" spans="1:5" x14ac:dyDescent="0.35">
      <c r="A582" s="9" t="s">
        <v>10</v>
      </c>
      <c r="B582" s="2" t="s">
        <v>741</v>
      </c>
      <c r="C582" s="2"/>
      <c r="D582" s="2" t="s">
        <v>126</v>
      </c>
      <c r="E582" s="2" t="s">
        <v>742</v>
      </c>
    </row>
    <row r="583" spans="1:5" x14ac:dyDescent="0.35">
      <c r="A583" s="9" t="s">
        <v>10</v>
      </c>
      <c r="B583" s="2" t="s">
        <v>743</v>
      </c>
      <c r="C583" s="2"/>
      <c r="D583" s="2" t="s">
        <v>354</v>
      </c>
      <c r="E583" s="2" t="s">
        <v>742</v>
      </c>
    </row>
    <row r="584" spans="1:5" ht="29" x14ac:dyDescent="0.35">
      <c r="A584" s="9" t="s">
        <v>10</v>
      </c>
      <c r="B584" s="2" t="s">
        <v>744</v>
      </c>
      <c r="C584" s="2"/>
      <c r="D584" s="12" t="s">
        <v>28</v>
      </c>
      <c r="E584" s="2" t="s">
        <v>742</v>
      </c>
    </row>
    <row r="585" spans="1:5" x14ac:dyDescent="0.35">
      <c r="A585" s="9" t="s">
        <v>10</v>
      </c>
      <c r="B585" s="2" t="s">
        <v>745</v>
      </c>
      <c r="C585" s="2"/>
      <c r="D585" s="14" t="s">
        <v>418</v>
      </c>
      <c r="E585" s="2" t="s">
        <v>742</v>
      </c>
    </row>
    <row r="586" spans="1:5" x14ac:dyDescent="0.35">
      <c r="A586" s="9" t="s">
        <v>10</v>
      </c>
      <c r="B586" s="2" t="s">
        <v>746</v>
      </c>
      <c r="C586" s="2"/>
      <c r="D586" s="2" t="s">
        <v>209</v>
      </c>
      <c r="E586" s="2" t="s">
        <v>742</v>
      </c>
    </row>
    <row r="587" spans="1:5" x14ac:dyDescent="0.35">
      <c r="A587" s="9" t="s">
        <v>10</v>
      </c>
      <c r="B587" s="2" t="s">
        <v>747</v>
      </c>
      <c r="C587" s="2"/>
      <c r="D587" s="2" t="s">
        <v>748</v>
      </c>
      <c r="E587" s="2" t="s">
        <v>742</v>
      </c>
    </row>
    <row r="588" spans="1:5" x14ac:dyDescent="0.35">
      <c r="A588" s="9" t="s">
        <v>10</v>
      </c>
      <c r="B588" s="2" t="s">
        <v>749</v>
      </c>
      <c r="C588" s="2"/>
      <c r="D588" s="2" t="s">
        <v>748</v>
      </c>
      <c r="E588" s="2" t="s">
        <v>742</v>
      </c>
    </row>
    <row r="589" spans="1:5" x14ac:dyDescent="0.35">
      <c r="A589" s="9" t="s">
        <v>10</v>
      </c>
      <c r="B589" s="2" t="s">
        <v>750</v>
      </c>
      <c r="C589" s="2"/>
      <c r="D589" s="2" t="s">
        <v>47</v>
      </c>
      <c r="E589" s="2" t="s">
        <v>742</v>
      </c>
    </row>
    <row r="590" spans="1:5" ht="29" x14ac:dyDescent="0.35">
      <c r="A590" s="9" t="s">
        <v>10</v>
      </c>
      <c r="B590" s="2" t="s">
        <v>751</v>
      </c>
      <c r="C590" s="2"/>
      <c r="D590" s="2" t="s">
        <v>345</v>
      </c>
      <c r="E590" s="2" t="s">
        <v>742</v>
      </c>
    </row>
    <row r="591" spans="1:5" ht="29" x14ac:dyDescent="0.35">
      <c r="A591" s="9" t="s">
        <v>10</v>
      </c>
      <c r="B591" s="2" t="s">
        <v>752</v>
      </c>
      <c r="C591" s="2"/>
      <c r="D591" s="2" t="s">
        <v>345</v>
      </c>
      <c r="E591" s="2" t="s">
        <v>742</v>
      </c>
    </row>
    <row r="592" spans="1:5" x14ac:dyDescent="0.35">
      <c r="A592" s="9" t="s">
        <v>10</v>
      </c>
      <c r="B592" s="2" t="s">
        <v>753</v>
      </c>
      <c r="C592" s="2"/>
      <c r="D592" s="2" t="s">
        <v>287</v>
      </c>
      <c r="E592" s="2" t="s">
        <v>742</v>
      </c>
    </row>
    <row r="593" spans="1:5" x14ac:dyDescent="0.35">
      <c r="A593" s="9" t="s">
        <v>10</v>
      </c>
      <c r="B593" s="2" t="s">
        <v>754</v>
      </c>
      <c r="C593" s="2"/>
      <c r="D593" s="2" t="s">
        <v>45</v>
      </c>
      <c r="E593" s="2" t="s">
        <v>742</v>
      </c>
    </row>
    <row r="594" spans="1:5" x14ac:dyDescent="0.35">
      <c r="A594" s="9" t="s">
        <v>10</v>
      </c>
      <c r="B594" s="2" t="s">
        <v>755</v>
      </c>
      <c r="C594" s="2"/>
      <c r="D594" s="2" t="s">
        <v>350</v>
      </c>
      <c r="E594" s="2" t="s">
        <v>742</v>
      </c>
    </row>
    <row r="595" spans="1:5" x14ac:dyDescent="0.35">
      <c r="A595" s="9" t="s">
        <v>10</v>
      </c>
      <c r="B595" s="2" t="s">
        <v>756</v>
      </c>
      <c r="C595" s="2"/>
      <c r="D595" s="2" t="s">
        <v>26</v>
      </c>
      <c r="E595" s="2" t="s">
        <v>742</v>
      </c>
    </row>
    <row r="596" spans="1:5" x14ac:dyDescent="0.35">
      <c r="A596" s="9" t="s">
        <v>10</v>
      </c>
      <c r="B596" s="2" t="s">
        <v>757</v>
      </c>
      <c r="C596" s="2"/>
      <c r="D596" s="2" t="s">
        <v>321</v>
      </c>
      <c r="E596" s="2" t="s">
        <v>742</v>
      </c>
    </row>
    <row r="597" spans="1:5" x14ac:dyDescent="0.35">
      <c r="A597" s="9" t="s">
        <v>10</v>
      </c>
      <c r="B597" s="2" t="s">
        <v>758</v>
      </c>
      <c r="C597" s="2"/>
      <c r="D597" s="2" t="s">
        <v>354</v>
      </c>
      <c r="E597" s="2" t="s">
        <v>742</v>
      </c>
    </row>
    <row r="598" spans="1:5" x14ac:dyDescent="0.35">
      <c r="A598" s="9" t="s">
        <v>10</v>
      </c>
      <c r="B598" s="2" t="s">
        <v>759</v>
      </c>
      <c r="C598" s="2"/>
      <c r="D598" s="2" t="s">
        <v>760</v>
      </c>
      <c r="E598" s="2" t="s">
        <v>742</v>
      </c>
    </row>
    <row r="599" spans="1:5" x14ac:dyDescent="0.35">
      <c r="A599" s="9" t="s">
        <v>10</v>
      </c>
      <c r="B599" s="2" t="s">
        <v>761</v>
      </c>
      <c r="C599" s="2"/>
      <c r="D599" s="2" t="s">
        <v>41</v>
      </c>
      <c r="E599" s="2" t="s">
        <v>742</v>
      </c>
    </row>
    <row r="600" spans="1:5" x14ac:dyDescent="0.35">
      <c r="A600" s="9" t="s">
        <v>10</v>
      </c>
      <c r="B600" s="2" t="s">
        <v>762</v>
      </c>
      <c r="C600" s="2"/>
      <c r="D600" s="2" t="s">
        <v>730</v>
      </c>
      <c r="E600" s="2" t="s">
        <v>742</v>
      </c>
    </row>
    <row r="601" spans="1:5" x14ac:dyDescent="0.35">
      <c r="A601" s="9" t="s">
        <v>10</v>
      </c>
      <c r="B601" s="2" t="s">
        <v>763</v>
      </c>
      <c r="C601" s="2"/>
      <c r="D601" s="2" t="s">
        <v>312</v>
      </c>
      <c r="E601" s="2" t="s">
        <v>742</v>
      </c>
    </row>
    <row r="602" spans="1:5" x14ac:dyDescent="0.35">
      <c r="A602" s="9" t="s">
        <v>10</v>
      </c>
      <c r="B602" s="2" t="s">
        <v>764</v>
      </c>
      <c r="C602" s="2"/>
      <c r="D602" s="2" t="s">
        <v>765</v>
      </c>
      <c r="E602" s="2" t="s">
        <v>742</v>
      </c>
    </row>
    <row r="603" spans="1:5" x14ac:dyDescent="0.35">
      <c r="A603" s="9" t="s">
        <v>10</v>
      </c>
      <c r="B603" s="2" t="s">
        <v>766</v>
      </c>
      <c r="C603" s="2"/>
      <c r="D603" s="2" t="s">
        <v>314</v>
      </c>
      <c r="E603" s="2" t="s">
        <v>742</v>
      </c>
    </row>
    <row r="604" spans="1:5" ht="29" x14ac:dyDescent="0.35">
      <c r="A604" s="9" t="s">
        <v>10</v>
      </c>
      <c r="B604" s="2" t="s">
        <v>767</v>
      </c>
      <c r="C604" s="2"/>
      <c r="D604" s="14" t="s">
        <v>101</v>
      </c>
      <c r="E604" s="2" t="s">
        <v>742</v>
      </c>
    </row>
    <row r="605" spans="1:5" x14ac:dyDescent="0.35">
      <c r="A605" s="9" t="s">
        <v>10</v>
      </c>
      <c r="B605" s="2" t="s">
        <v>768</v>
      </c>
      <c r="C605" s="2"/>
      <c r="D605" s="2" t="s">
        <v>319</v>
      </c>
      <c r="E605" s="2" t="s">
        <v>742</v>
      </c>
    </row>
    <row r="606" spans="1:5" x14ac:dyDescent="0.35">
      <c r="A606" s="9" t="s">
        <v>10</v>
      </c>
      <c r="B606" s="2" t="s">
        <v>769</v>
      </c>
      <c r="C606" s="2"/>
      <c r="D606" s="2" t="s">
        <v>319</v>
      </c>
      <c r="E606" s="2" t="s">
        <v>742</v>
      </c>
    </row>
    <row r="607" spans="1:5" x14ac:dyDescent="0.35">
      <c r="A607" s="9" t="s">
        <v>10</v>
      </c>
      <c r="B607" s="2" t="s">
        <v>770</v>
      </c>
      <c r="C607" s="2"/>
      <c r="D607" s="2" t="s">
        <v>207</v>
      </c>
      <c r="E607" s="2" t="s">
        <v>742</v>
      </c>
    </row>
    <row r="608" spans="1:5" x14ac:dyDescent="0.35">
      <c r="A608" s="9" t="s">
        <v>10</v>
      </c>
      <c r="B608" s="2" t="s">
        <v>771</v>
      </c>
      <c r="C608" s="2"/>
      <c r="D608" s="2" t="s">
        <v>207</v>
      </c>
      <c r="E608" s="2" t="s">
        <v>742</v>
      </c>
    </row>
    <row r="609" spans="1:5" x14ac:dyDescent="0.35">
      <c r="A609" s="9" t="s">
        <v>10</v>
      </c>
      <c r="B609" s="2" t="s">
        <v>772</v>
      </c>
      <c r="C609" s="2"/>
      <c r="D609" s="2" t="s">
        <v>207</v>
      </c>
      <c r="E609" s="2" t="s">
        <v>742</v>
      </c>
    </row>
    <row r="610" spans="1:5" x14ac:dyDescent="0.35">
      <c r="A610" s="9" t="s">
        <v>5</v>
      </c>
      <c r="B610" s="2" t="s">
        <v>773</v>
      </c>
      <c r="C610" s="2" t="s">
        <v>57</v>
      </c>
      <c r="D610" s="2" t="s">
        <v>57</v>
      </c>
      <c r="E610" s="2" t="s">
        <v>774</v>
      </c>
    </row>
    <row r="611" spans="1:5" x14ac:dyDescent="0.35">
      <c r="A611" s="9" t="s">
        <v>5</v>
      </c>
      <c r="B611" s="2" t="s">
        <v>773</v>
      </c>
      <c r="C611" s="2" t="s">
        <v>57</v>
      </c>
      <c r="D611" s="2" t="s">
        <v>57</v>
      </c>
      <c r="E611" s="2" t="s">
        <v>774</v>
      </c>
    </row>
    <row r="612" spans="1:5" x14ac:dyDescent="0.35">
      <c r="A612" s="9" t="s">
        <v>5</v>
      </c>
      <c r="B612" s="2" t="s">
        <v>775</v>
      </c>
      <c r="C612" s="2" t="s">
        <v>57</v>
      </c>
      <c r="D612" s="2" t="s">
        <v>57</v>
      </c>
      <c r="E612" s="2" t="s">
        <v>774</v>
      </c>
    </row>
    <row r="613" spans="1:5" x14ac:dyDescent="0.35">
      <c r="A613" s="9" t="s">
        <v>5</v>
      </c>
      <c r="B613" s="2" t="s">
        <v>776</v>
      </c>
      <c r="C613" s="2" t="s">
        <v>57</v>
      </c>
      <c r="D613" s="2" t="s">
        <v>57</v>
      </c>
      <c r="E613" s="2" t="s">
        <v>774</v>
      </c>
    </row>
    <row r="614" spans="1:5" ht="29" x14ac:dyDescent="0.35">
      <c r="A614" s="9" t="s">
        <v>5</v>
      </c>
      <c r="B614" s="2" t="s">
        <v>777</v>
      </c>
      <c r="C614" s="2" t="s">
        <v>57</v>
      </c>
      <c r="D614" s="2" t="s">
        <v>57</v>
      </c>
      <c r="E614" s="2" t="s">
        <v>774</v>
      </c>
    </row>
    <row r="615" spans="1:5" ht="29" x14ac:dyDescent="0.35">
      <c r="A615" s="9" t="s">
        <v>5</v>
      </c>
      <c r="B615" s="2" t="s">
        <v>778</v>
      </c>
      <c r="C615" s="2" t="s">
        <v>18</v>
      </c>
      <c r="D615" s="2" t="s">
        <v>18</v>
      </c>
      <c r="E615" s="2" t="s">
        <v>774</v>
      </c>
    </row>
    <row r="616" spans="1:5" ht="29" x14ac:dyDescent="0.35">
      <c r="A616" s="9" t="s">
        <v>5</v>
      </c>
      <c r="B616" s="2" t="s">
        <v>779</v>
      </c>
      <c r="C616" s="2" t="s">
        <v>18</v>
      </c>
      <c r="D616" s="2" t="s">
        <v>18</v>
      </c>
      <c r="E616" s="2" t="s">
        <v>774</v>
      </c>
    </row>
    <row r="617" spans="1:5" x14ac:dyDescent="0.35">
      <c r="A617" s="9" t="s">
        <v>5</v>
      </c>
      <c r="B617" s="2" t="s">
        <v>780</v>
      </c>
      <c r="C617" s="2" t="s">
        <v>18</v>
      </c>
      <c r="D617" s="2" t="s">
        <v>18</v>
      </c>
      <c r="E617" s="2" t="s">
        <v>774</v>
      </c>
    </row>
    <row r="618" spans="1:5" x14ac:dyDescent="0.35">
      <c r="A618" s="9" t="s">
        <v>5</v>
      </c>
      <c r="B618" s="2" t="s">
        <v>781</v>
      </c>
      <c r="C618" s="2" t="s">
        <v>18</v>
      </c>
      <c r="D618" s="2" t="s">
        <v>18</v>
      </c>
      <c r="E618" s="2" t="s">
        <v>774</v>
      </c>
    </row>
    <row r="619" spans="1:5" x14ac:dyDescent="0.35">
      <c r="A619" s="9" t="s">
        <v>10</v>
      </c>
      <c r="B619" s="2" t="s">
        <v>782</v>
      </c>
      <c r="C619" s="2" t="s">
        <v>748</v>
      </c>
      <c r="D619" s="2" t="s">
        <v>748</v>
      </c>
      <c r="E619" s="2" t="s">
        <v>774</v>
      </c>
    </row>
    <row r="620" spans="1:5" x14ac:dyDescent="0.35">
      <c r="A620" s="9" t="s">
        <v>10</v>
      </c>
      <c r="B620" s="2" t="s">
        <v>783</v>
      </c>
      <c r="C620" s="2" t="s">
        <v>646</v>
      </c>
      <c r="D620" s="2" t="s">
        <v>354</v>
      </c>
      <c r="E620" s="2" t="s">
        <v>774</v>
      </c>
    </row>
    <row r="621" spans="1:5" x14ac:dyDescent="0.35">
      <c r="A621" s="9" t="s">
        <v>5</v>
      </c>
      <c r="B621" s="2" t="s">
        <v>63</v>
      </c>
      <c r="C621" s="2" t="s">
        <v>15</v>
      </c>
      <c r="D621" s="2" t="s">
        <v>63</v>
      </c>
      <c r="E621" s="2" t="s">
        <v>774</v>
      </c>
    </row>
    <row r="622" spans="1:5" x14ac:dyDescent="0.35">
      <c r="A622" s="9" t="s">
        <v>9</v>
      </c>
      <c r="B622" s="2" t="s">
        <v>784</v>
      </c>
      <c r="C622" s="2" t="s">
        <v>699</v>
      </c>
      <c r="D622" s="2" t="s">
        <v>239</v>
      </c>
      <c r="E622" s="2" t="s">
        <v>774</v>
      </c>
    </row>
    <row r="623" spans="1:5" x14ac:dyDescent="0.35">
      <c r="A623" s="9" t="s">
        <v>9</v>
      </c>
      <c r="B623" s="2" t="s">
        <v>785</v>
      </c>
      <c r="C623" s="2" t="s">
        <v>699</v>
      </c>
      <c r="D623" s="2" t="s">
        <v>241</v>
      </c>
      <c r="E623" s="2" t="s">
        <v>774</v>
      </c>
    </row>
    <row r="624" spans="1:5" x14ac:dyDescent="0.35">
      <c r="A624" s="9" t="s">
        <v>9</v>
      </c>
      <c r="B624" s="2" t="s">
        <v>786</v>
      </c>
      <c r="C624" s="2" t="s">
        <v>699</v>
      </c>
      <c r="D624" s="2" t="s">
        <v>249</v>
      </c>
      <c r="E624" s="2" t="s">
        <v>774</v>
      </c>
    </row>
    <row r="625" spans="1:5" x14ac:dyDescent="0.35">
      <c r="A625" s="9" t="s">
        <v>9</v>
      </c>
      <c r="B625" s="2" t="s">
        <v>787</v>
      </c>
      <c r="C625" s="2" t="s">
        <v>699</v>
      </c>
      <c r="D625" s="2" t="s">
        <v>246</v>
      </c>
      <c r="E625" s="2" t="s">
        <v>774</v>
      </c>
    </row>
    <row r="626" spans="1:5" ht="29" x14ac:dyDescent="0.35">
      <c r="A626" s="9" t="s">
        <v>9</v>
      </c>
      <c r="B626" s="2" t="s">
        <v>788</v>
      </c>
      <c r="C626" s="2" t="s">
        <v>78</v>
      </c>
      <c r="D626" s="2" t="s">
        <v>189</v>
      </c>
      <c r="E626" s="2" t="s">
        <v>774</v>
      </c>
    </row>
    <row r="627" spans="1:5" x14ac:dyDescent="0.35">
      <c r="A627" s="9" t="s">
        <v>9</v>
      </c>
      <c r="B627" s="2" t="s">
        <v>789</v>
      </c>
      <c r="C627" s="2" t="s">
        <v>699</v>
      </c>
      <c r="D627" s="2" t="s">
        <v>249</v>
      </c>
      <c r="E627" s="2" t="s">
        <v>774</v>
      </c>
    </row>
    <row r="628" spans="1:5" ht="29" x14ac:dyDescent="0.35">
      <c r="A628" s="9" t="s">
        <v>9</v>
      </c>
      <c r="B628" s="2" t="s">
        <v>790</v>
      </c>
      <c r="C628" s="2" t="s">
        <v>699</v>
      </c>
      <c r="D628" s="2" t="s">
        <v>189</v>
      </c>
      <c r="E628" s="2" t="s">
        <v>774</v>
      </c>
    </row>
    <row r="629" spans="1:5" x14ac:dyDescent="0.35">
      <c r="A629" s="9" t="s">
        <v>9</v>
      </c>
      <c r="B629" s="2" t="s">
        <v>791</v>
      </c>
      <c r="C629" s="2" t="s">
        <v>699</v>
      </c>
      <c r="D629" s="2" t="s">
        <v>246</v>
      </c>
      <c r="E629" s="2" t="s">
        <v>774</v>
      </c>
    </row>
    <row r="630" spans="1:5" ht="29" x14ac:dyDescent="0.35">
      <c r="A630" s="9" t="s">
        <v>9</v>
      </c>
      <c r="B630" s="2" t="s">
        <v>792</v>
      </c>
      <c r="C630" s="2" t="s">
        <v>699</v>
      </c>
      <c r="D630" s="2" t="s">
        <v>189</v>
      </c>
      <c r="E630" s="2" t="s">
        <v>774</v>
      </c>
    </row>
    <row r="631" spans="1:5" x14ac:dyDescent="0.35">
      <c r="A631" s="9" t="s">
        <v>9</v>
      </c>
      <c r="B631" s="2" t="s">
        <v>793</v>
      </c>
      <c r="C631" s="2" t="s">
        <v>699</v>
      </c>
      <c r="D631" s="2" t="s">
        <v>249</v>
      </c>
      <c r="E631" s="2" t="s">
        <v>774</v>
      </c>
    </row>
    <row r="632" spans="1:5" x14ac:dyDescent="0.35">
      <c r="A632" s="9" t="s">
        <v>9</v>
      </c>
      <c r="B632" s="2" t="s">
        <v>794</v>
      </c>
      <c r="C632" s="2" t="s">
        <v>34</v>
      </c>
      <c r="D632" s="2" t="s">
        <v>34</v>
      </c>
      <c r="E632" s="2" t="s">
        <v>774</v>
      </c>
    </row>
    <row r="633" spans="1:5" x14ac:dyDescent="0.35">
      <c r="A633" s="9" t="s">
        <v>9</v>
      </c>
      <c r="B633" s="2" t="s">
        <v>795</v>
      </c>
      <c r="C633" s="2" t="s">
        <v>34</v>
      </c>
      <c r="D633" s="2" t="s">
        <v>34</v>
      </c>
      <c r="E633" s="2" t="s">
        <v>774</v>
      </c>
    </row>
    <row r="634" spans="1:5" x14ac:dyDescent="0.35">
      <c r="A634" s="9" t="s">
        <v>9</v>
      </c>
      <c r="B634" s="2" t="s">
        <v>796</v>
      </c>
      <c r="C634" s="2" t="s">
        <v>34</v>
      </c>
      <c r="D634" s="2" t="s">
        <v>34</v>
      </c>
      <c r="E634" s="2" t="s">
        <v>774</v>
      </c>
    </row>
    <row r="635" spans="1:5" x14ac:dyDescent="0.35">
      <c r="A635" s="9" t="s">
        <v>9</v>
      </c>
      <c r="B635" s="2" t="s">
        <v>797</v>
      </c>
      <c r="C635" s="2" t="s">
        <v>34</v>
      </c>
      <c r="D635" s="2" t="s">
        <v>34</v>
      </c>
      <c r="E635" s="2" t="s">
        <v>774</v>
      </c>
    </row>
    <row r="636" spans="1:5" x14ac:dyDescent="0.35">
      <c r="A636" s="9" t="s">
        <v>5</v>
      </c>
      <c r="B636" s="2" t="s">
        <v>798</v>
      </c>
      <c r="C636" s="2" t="s">
        <v>17</v>
      </c>
      <c r="D636" s="2" t="s">
        <v>17</v>
      </c>
      <c r="E636" s="2" t="s">
        <v>774</v>
      </c>
    </row>
    <row r="637" spans="1:5" x14ac:dyDescent="0.35">
      <c r="A637" s="9" t="s">
        <v>5</v>
      </c>
      <c r="B637" s="2" t="s">
        <v>799</v>
      </c>
      <c r="C637" s="2" t="s">
        <v>17</v>
      </c>
      <c r="D637" s="2" t="s">
        <v>17</v>
      </c>
      <c r="E637" s="2" t="s">
        <v>774</v>
      </c>
    </row>
    <row r="638" spans="1:5" x14ac:dyDescent="0.35">
      <c r="A638" s="9" t="s">
        <v>5</v>
      </c>
      <c r="B638" s="2" t="s">
        <v>798</v>
      </c>
      <c r="C638" s="2" t="s">
        <v>17</v>
      </c>
      <c r="D638" s="2" t="s">
        <v>17</v>
      </c>
      <c r="E638" s="2" t="s">
        <v>774</v>
      </c>
    </row>
    <row r="639" spans="1:5" x14ac:dyDescent="0.35">
      <c r="A639" s="9" t="s">
        <v>5</v>
      </c>
      <c r="B639" s="2" t="s">
        <v>799</v>
      </c>
      <c r="C639" s="2" t="s">
        <v>17</v>
      </c>
      <c r="D639" s="2" t="s">
        <v>17</v>
      </c>
      <c r="E639" s="2" t="s">
        <v>774</v>
      </c>
    </row>
    <row r="640" spans="1:5" x14ac:dyDescent="0.35">
      <c r="A640" s="9" t="s">
        <v>5</v>
      </c>
      <c r="B640" s="2" t="s">
        <v>800</v>
      </c>
      <c r="C640" s="2" t="s">
        <v>17</v>
      </c>
      <c r="D640" s="2" t="s">
        <v>17</v>
      </c>
      <c r="E640" s="2" t="s">
        <v>774</v>
      </c>
    </row>
    <row r="641" spans="1:5" x14ac:dyDescent="0.35">
      <c r="A641" s="9" t="s">
        <v>5</v>
      </c>
      <c r="B641" s="2" t="s">
        <v>801</v>
      </c>
      <c r="C641" s="2" t="s">
        <v>17</v>
      </c>
      <c r="D641" s="2" t="s">
        <v>17</v>
      </c>
      <c r="E641" s="2" t="s">
        <v>774</v>
      </c>
    </row>
    <row r="642" spans="1:5" x14ac:dyDescent="0.35">
      <c r="A642" s="9" t="s">
        <v>10</v>
      </c>
      <c r="B642" s="2" t="s">
        <v>802</v>
      </c>
      <c r="C642" s="2" t="s">
        <v>529</v>
      </c>
      <c r="D642" s="2" t="s">
        <v>22</v>
      </c>
      <c r="E642" s="2" t="s">
        <v>774</v>
      </c>
    </row>
    <row r="643" spans="1:5" x14ac:dyDescent="0.35">
      <c r="A643" s="9" t="s">
        <v>5</v>
      </c>
      <c r="B643" s="2" t="s">
        <v>803</v>
      </c>
      <c r="C643" s="2" t="s">
        <v>12</v>
      </c>
      <c r="D643" s="2" t="s">
        <v>12</v>
      </c>
      <c r="E643" s="2" t="s">
        <v>774</v>
      </c>
    </row>
    <row r="644" spans="1:5" x14ac:dyDescent="0.35">
      <c r="A644" s="9" t="s">
        <v>5</v>
      </c>
      <c r="B644" s="2" t="s">
        <v>804</v>
      </c>
      <c r="C644" s="2" t="s">
        <v>12</v>
      </c>
      <c r="D644" s="2" t="s">
        <v>12</v>
      </c>
      <c r="E644" s="2" t="s">
        <v>774</v>
      </c>
    </row>
    <row r="645" spans="1:5" x14ac:dyDescent="0.35">
      <c r="A645" s="9" t="s">
        <v>5</v>
      </c>
      <c r="B645" s="2" t="s">
        <v>805</v>
      </c>
      <c r="C645" s="2" t="s">
        <v>12</v>
      </c>
      <c r="D645" s="2" t="s">
        <v>12</v>
      </c>
      <c r="E645" s="2" t="s">
        <v>774</v>
      </c>
    </row>
    <row r="646" spans="1:5" x14ac:dyDescent="0.35">
      <c r="A646" s="9" t="s">
        <v>806</v>
      </c>
      <c r="B646" s="2" t="s">
        <v>807</v>
      </c>
      <c r="C646" s="2" t="s">
        <v>86</v>
      </c>
      <c r="D646" s="2" t="s">
        <v>22</v>
      </c>
      <c r="E646" s="2" t="s">
        <v>774</v>
      </c>
    </row>
    <row r="647" spans="1:5" x14ac:dyDescent="0.35">
      <c r="A647" s="9" t="s">
        <v>806</v>
      </c>
      <c r="B647" s="2" t="s">
        <v>808</v>
      </c>
      <c r="C647" s="2" t="s">
        <v>86</v>
      </c>
      <c r="D647" s="2" t="s">
        <v>22</v>
      </c>
      <c r="E647" s="2" t="s">
        <v>774</v>
      </c>
    </row>
    <row r="648" spans="1:5" x14ac:dyDescent="0.35">
      <c r="A648" s="9" t="s">
        <v>806</v>
      </c>
      <c r="B648" s="2"/>
      <c r="C648" s="2" t="s">
        <v>88</v>
      </c>
      <c r="D648" s="2" t="s">
        <v>22</v>
      </c>
      <c r="E648" s="2" t="s">
        <v>774</v>
      </c>
    </row>
    <row r="649" spans="1:5" x14ac:dyDescent="0.35">
      <c r="A649" s="9" t="s">
        <v>806</v>
      </c>
      <c r="B649" s="2" t="s">
        <v>809</v>
      </c>
      <c r="C649" s="2" t="s">
        <v>86</v>
      </c>
      <c r="D649" s="2" t="s">
        <v>22</v>
      </c>
      <c r="E649" s="2" t="s">
        <v>774</v>
      </c>
    </row>
    <row r="650" spans="1:5" x14ac:dyDescent="0.35">
      <c r="A650" s="9" t="s">
        <v>806</v>
      </c>
      <c r="B650" s="2" t="s">
        <v>810</v>
      </c>
      <c r="C650" s="2" t="s">
        <v>811</v>
      </c>
      <c r="D650" s="2" t="s">
        <v>22</v>
      </c>
      <c r="E650" s="2" t="s">
        <v>774</v>
      </c>
    </row>
    <row r="651" spans="1:5" x14ac:dyDescent="0.35">
      <c r="A651" s="9" t="s">
        <v>806</v>
      </c>
      <c r="B651" s="2" t="s">
        <v>812</v>
      </c>
      <c r="C651" s="2" t="s">
        <v>813</v>
      </c>
      <c r="D651" s="2" t="s">
        <v>22</v>
      </c>
      <c r="E651" s="2" t="s">
        <v>774</v>
      </c>
    </row>
    <row r="652" spans="1:5" x14ac:dyDescent="0.35">
      <c r="A652" s="9" t="s">
        <v>806</v>
      </c>
      <c r="B652" s="2" t="s">
        <v>814</v>
      </c>
      <c r="C652" s="2" t="s">
        <v>815</v>
      </c>
      <c r="D652" s="2" t="s">
        <v>22</v>
      </c>
      <c r="E652" s="2" t="s">
        <v>774</v>
      </c>
    </row>
    <row r="653" spans="1:5" x14ac:dyDescent="0.35">
      <c r="A653" s="9" t="s">
        <v>806</v>
      </c>
      <c r="B653" s="2" t="s">
        <v>816</v>
      </c>
      <c r="C653" s="2" t="s">
        <v>815</v>
      </c>
      <c r="D653" s="2" t="s">
        <v>22</v>
      </c>
      <c r="E653" s="2" t="s">
        <v>774</v>
      </c>
    </row>
    <row r="654" spans="1:5" x14ac:dyDescent="0.35">
      <c r="A654" s="9" t="s">
        <v>806</v>
      </c>
      <c r="B654" s="2" t="s">
        <v>807</v>
      </c>
      <c r="C654" s="2" t="s">
        <v>86</v>
      </c>
      <c r="D654" s="2" t="s">
        <v>22</v>
      </c>
      <c r="E654" s="2" t="s">
        <v>774</v>
      </c>
    </row>
    <row r="655" spans="1:5" x14ac:dyDescent="0.35">
      <c r="A655" s="9" t="s">
        <v>806</v>
      </c>
      <c r="B655" s="2" t="s">
        <v>808</v>
      </c>
      <c r="C655" s="2" t="s">
        <v>86</v>
      </c>
      <c r="D655" s="2" t="s">
        <v>22</v>
      </c>
      <c r="E655" s="2" t="s">
        <v>774</v>
      </c>
    </row>
    <row r="656" spans="1:5" x14ac:dyDescent="0.35">
      <c r="A656" s="9" t="s">
        <v>806</v>
      </c>
      <c r="B656" s="2" t="s">
        <v>809</v>
      </c>
      <c r="C656" s="2" t="s">
        <v>86</v>
      </c>
      <c r="D656" s="2" t="s">
        <v>22</v>
      </c>
      <c r="E656" s="2" t="s">
        <v>774</v>
      </c>
    </row>
    <row r="657" spans="1:5" x14ac:dyDescent="0.35">
      <c r="A657" s="9" t="s">
        <v>806</v>
      </c>
      <c r="B657" s="2" t="s">
        <v>810</v>
      </c>
      <c r="C657" s="2" t="s">
        <v>811</v>
      </c>
      <c r="D657" s="2" t="s">
        <v>22</v>
      </c>
      <c r="E657" s="2" t="s">
        <v>774</v>
      </c>
    </row>
    <row r="658" spans="1:5" x14ac:dyDescent="0.35">
      <c r="A658" s="9" t="s">
        <v>806</v>
      </c>
      <c r="B658" s="2" t="s">
        <v>812</v>
      </c>
      <c r="C658" s="2" t="s">
        <v>813</v>
      </c>
      <c r="D658" s="2" t="s">
        <v>22</v>
      </c>
      <c r="E658" s="2" t="s">
        <v>774</v>
      </c>
    </row>
    <row r="659" spans="1:5" x14ac:dyDescent="0.35">
      <c r="A659" s="9" t="s">
        <v>806</v>
      </c>
      <c r="B659" s="2" t="s">
        <v>814</v>
      </c>
      <c r="C659" s="2" t="s">
        <v>815</v>
      </c>
      <c r="D659" s="2" t="s">
        <v>22</v>
      </c>
      <c r="E659" s="2" t="s">
        <v>774</v>
      </c>
    </row>
    <row r="660" spans="1:5" x14ac:dyDescent="0.35">
      <c r="A660" s="9" t="s">
        <v>806</v>
      </c>
      <c r="B660" s="2" t="s">
        <v>816</v>
      </c>
      <c r="C660" s="2" t="s">
        <v>815</v>
      </c>
      <c r="D660" s="2" t="s">
        <v>22</v>
      </c>
      <c r="E660" s="2" t="s">
        <v>774</v>
      </c>
    </row>
    <row r="661" spans="1:5" x14ac:dyDescent="0.35">
      <c r="A661" s="9" t="s">
        <v>806</v>
      </c>
      <c r="B661" s="2" t="s">
        <v>817</v>
      </c>
      <c r="C661" s="2" t="s">
        <v>818</v>
      </c>
      <c r="D661" s="2" t="s">
        <v>22</v>
      </c>
      <c r="E661" s="2" t="s">
        <v>774</v>
      </c>
    </row>
    <row r="662" spans="1:5" x14ac:dyDescent="0.35">
      <c r="A662" s="9" t="s">
        <v>10</v>
      </c>
      <c r="B662" s="2" t="s">
        <v>819</v>
      </c>
      <c r="C662" s="2" t="s">
        <v>274</v>
      </c>
      <c r="D662" s="2" t="s">
        <v>47</v>
      </c>
      <c r="E662" s="2" t="s">
        <v>774</v>
      </c>
    </row>
    <row r="663" spans="1:5" x14ac:dyDescent="0.35">
      <c r="A663" s="9" t="s">
        <v>10</v>
      </c>
      <c r="B663" s="2" t="s">
        <v>819</v>
      </c>
      <c r="C663" s="2" t="s">
        <v>274</v>
      </c>
      <c r="D663" s="2" t="s">
        <v>47</v>
      </c>
      <c r="E663" s="2" t="s">
        <v>774</v>
      </c>
    </row>
    <row r="664" spans="1:5" x14ac:dyDescent="0.35">
      <c r="A664" s="9" t="s">
        <v>10</v>
      </c>
      <c r="B664" s="2" t="s">
        <v>820</v>
      </c>
      <c r="C664" s="2" t="s">
        <v>821</v>
      </c>
      <c r="D664" s="2" t="s">
        <v>354</v>
      </c>
      <c r="E664" s="2" t="s">
        <v>774</v>
      </c>
    </row>
    <row r="665" spans="1:5" x14ac:dyDescent="0.35">
      <c r="A665" s="9" t="s">
        <v>5</v>
      </c>
      <c r="B665" s="2" t="s">
        <v>822</v>
      </c>
      <c r="C665" s="2" t="s">
        <v>116</v>
      </c>
      <c r="D665" s="2" t="s">
        <v>495</v>
      </c>
      <c r="E665" s="2" t="s">
        <v>774</v>
      </c>
    </row>
    <row r="666" spans="1:5" x14ac:dyDescent="0.35">
      <c r="A666" s="9" t="s">
        <v>5</v>
      </c>
      <c r="B666" s="2" t="s">
        <v>823</v>
      </c>
      <c r="C666" s="2" t="s">
        <v>134</v>
      </c>
      <c r="D666" s="2" t="s">
        <v>134</v>
      </c>
      <c r="E666" s="2" t="s">
        <v>774</v>
      </c>
    </row>
    <row r="667" spans="1:5" x14ac:dyDescent="0.35">
      <c r="A667" s="9" t="s">
        <v>806</v>
      </c>
      <c r="B667" s="2" t="s">
        <v>824</v>
      </c>
      <c r="C667" s="2" t="s">
        <v>134</v>
      </c>
      <c r="D667" s="2" t="s">
        <v>134</v>
      </c>
      <c r="E667" s="2" t="s">
        <v>774</v>
      </c>
    </row>
    <row r="668" spans="1:5" ht="29" x14ac:dyDescent="0.35">
      <c r="A668" s="9" t="s">
        <v>5</v>
      </c>
      <c r="B668" s="2" t="s">
        <v>825</v>
      </c>
      <c r="C668" s="2" t="s">
        <v>15</v>
      </c>
      <c r="D668" s="2" t="s">
        <v>683</v>
      </c>
      <c r="E668" s="2" t="s">
        <v>774</v>
      </c>
    </row>
    <row r="669" spans="1:5" x14ac:dyDescent="0.35">
      <c r="A669" s="9" t="s">
        <v>5</v>
      </c>
      <c r="B669" s="2" t="s">
        <v>826</v>
      </c>
      <c r="C669" s="2" t="s">
        <v>15</v>
      </c>
      <c r="D669" s="2" t="s">
        <v>15</v>
      </c>
      <c r="E669" s="2" t="s">
        <v>774</v>
      </c>
    </row>
    <row r="670" spans="1:5" x14ac:dyDescent="0.35">
      <c r="A670" s="9" t="s">
        <v>10</v>
      </c>
      <c r="B670" s="2" t="s">
        <v>827</v>
      </c>
      <c r="C670" s="2" t="s">
        <v>131</v>
      </c>
      <c r="D670" s="2" t="s">
        <v>312</v>
      </c>
      <c r="E670" s="2" t="s">
        <v>774</v>
      </c>
    </row>
    <row r="671" spans="1:5" ht="29" x14ac:dyDescent="0.35">
      <c r="A671" s="9" t="s">
        <v>10</v>
      </c>
      <c r="B671" s="2" t="s">
        <v>828</v>
      </c>
      <c r="C671" s="2" t="s">
        <v>78</v>
      </c>
      <c r="D671" s="2" t="s">
        <v>312</v>
      </c>
      <c r="E671" s="2" t="s">
        <v>774</v>
      </c>
    </row>
    <row r="672" spans="1:5" x14ac:dyDescent="0.35">
      <c r="A672" s="9" t="s">
        <v>10</v>
      </c>
      <c r="B672" s="2" t="s">
        <v>829</v>
      </c>
      <c r="C672" s="2" t="s">
        <v>830</v>
      </c>
      <c r="D672" s="2" t="s">
        <v>312</v>
      </c>
      <c r="E672" s="2" t="s">
        <v>774</v>
      </c>
    </row>
    <row r="673" spans="1:5" x14ac:dyDescent="0.35">
      <c r="A673" s="9" t="s">
        <v>10</v>
      </c>
      <c r="B673" s="2" t="s">
        <v>829</v>
      </c>
      <c r="C673" s="2" t="s">
        <v>830</v>
      </c>
      <c r="D673" s="2" t="s">
        <v>312</v>
      </c>
      <c r="E673" s="2" t="s">
        <v>774</v>
      </c>
    </row>
    <row r="674" spans="1:5" ht="29" x14ac:dyDescent="0.35">
      <c r="A674" s="9" t="s">
        <v>10</v>
      </c>
      <c r="B674" s="2" t="s">
        <v>828</v>
      </c>
      <c r="C674" s="2" t="s">
        <v>78</v>
      </c>
      <c r="D674" s="2" t="s">
        <v>312</v>
      </c>
      <c r="E674" s="2" t="s">
        <v>774</v>
      </c>
    </row>
    <row r="675" spans="1:5" x14ac:dyDescent="0.35">
      <c r="A675" s="9" t="s">
        <v>5</v>
      </c>
      <c r="B675" s="2" t="s">
        <v>831</v>
      </c>
      <c r="C675" s="2" t="s">
        <v>15</v>
      </c>
      <c r="D675" s="2" t="s">
        <v>832</v>
      </c>
      <c r="E675" s="2" t="s">
        <v>774</v>
      </c>
    </row>
    <row r="676" spans="1:5" ht="29" x14ac:dyDescent="0.35">
      <c r="A676" s="9" t="s">
        <v>5</v>
      </c>
      <c r="B676" s="2" t="s">
        <v>833</v>
      </c>
      <c r="C676" s="2" t="s">
        <v>116</v>
      </c>
      <c r="D676" s="2" t="s">
        <v>101</v>
      </c>
      <c r="E676" s="2" t="s">
        <v>774</v>
      </c>
    </row>
    <row r="677" spans="1:5" ht="29" x14ac:dyDescent="0.35">
      <c r="A677" s="9" t="s">
        <v>5</v>
      </c>
      <c r="B677" s="2" t="s">
        <v>834</v>
      </c>
      <c r="C677" s="2"/>
      <c r="D677" s="2" t="s">
        <v>101</v>
      </c>
      <c r="E677" s="2" t="s">
        <v>774</v>
      </c>
    </row>
    <row r="678" spans="1:5" ht="29" x14ac:dyDescent="0.35">
      <c r="A678" s="9" t="s">
        <v>5</v>
      </c>
      <c r="B678" s="2" t="s">
        <v>835</v>
      </c>
      <c r="C678" s="2" t="s">
        <v>116</v>
      </c>
      <c r="D678" s="2" t="s">
        <v>101</v>
      </c>
      <c r="E678" s="2" t="s">
        <v>774</v>
      </c>
    </row>
    <row r="679" spans="1:5" ht="29" x14ac:dyDescent="0.35">
      <c r="A679" s="9" t="s">
        <v>5</v>
      </c>
      <c r="B679" s="2" t="s">
        <v>836</v>
      </c>
      <c r="C679" s="2" t="s">
        <v>57</v>
      </c>
      <c r="D679" s="2" t="s">
        <v>101</v>
      </c>
      <c r="E679" s="2" t="s">
        <v>774</v>
      </c>
    </row>
    <row r="680" spans="1:5" ht="29" x14ac:dyDescent="0.35">
      <c r="A680" s="9" t="s">
        <v>5</v>
      </c>
      <c r="B680" s="2" t="s">
        <v>837</v>
      </c>
      <c r="C680" s="2" t="s">
        <v>116</v>
      </c>
      <c r="D680" s="2" t="s">
        <v>101</v>
      </c>
      <c r="E680" s="2" t="s">
        <v>774</v>
      </c>
    </row>
    <row r="681" spans="1:5" ht="29" x14ac:dyDescent="0.35">
      <c r="A681" s="9" t="s">
        <v>5</v>
      </c>
      <c r="B681" s="2" t="s">
        <v>838</v>
      </c>
      <c r="C681" s="2" t="s">
        <v>119</v>
      </c>
      <c r="D681" s="2" t="s">
        <v>119</v>
      </c>
      <c r="E681" s="2" t="s">
        <v>774</v>
      </c>
    </row>
    <row r="682" spans="1:5" ht="29" x14ac:dyDescent="0.35">
      <c r="A682" s="9" t="s">
        <v>5</v>
      </c>
      <c r="B682" s="2" t="s">
        <v>839</v>
      </c>
      <c r="C682" s="2" t="s">
        <v>119</v>
      </c>
      <c r="D682" s="2" t="s">
        <v>119</v>
      </c>
      <c r="E682" s="2" t="s">
        <v>774</v>
      </c>
    </row>
    <row r="683" spans="1:5" x14ac:dyDescent="0.35">
      <c r="A683" s="9" t="s">
        <v>5</v>
      </c>
      <c r="B683" s="2" t="s">
        <v>840</v>
      </c>
      <c r="C683" s="2" t="s">
        <v>119</v>
      </c>
      <c r="D683" s="2" t="s">
        <v>119</v>
      </c>
      <c r="E683" s="2" t="s">
        <v>774</v>
      </c>
    </row>
    <row r="684" spans="1:5" ht="29" x14ac:dyDescent="0.35">
      <c r="A684" s="9" t="s">
        <v>10</v>
      </c>
      <c r="B684" s="2" t="s">
        <v>841</v>
      </c>
      <c r="C684" s="2" t="s">
        <v>78</v>
      </c>
      <c r="D684" s="2" t="s">
        <v>644</v>
      </c>
      <c r="E684" s="2" t="s">
        <v>774</v>
      </c>
    </row>
    <row r="685" spans="1:5" ht="72.5" x14ac:dyDescent="0.35">
      <c r="A685" s="9" t="s">
        <v>10</v>
      </c>
      <c r="B685" s="2" t="s">
        <v>842</v>
      </c>
      <c r="C685" s="2" t="s">
        <v>78</v>
      </c>
      <c r="D685" s="2" t="s">
        <v>345</v>
      </c>
      <c r="E685" s="2" t="s">
        <v>843</v>
      </c>
    </row>
    <row r="686" spans="1:5" ht="58" x14ac:dyDescent="0.35">
      <c r="A686" s="9" t="s">
        <v>10</v>
      </c>
      <c r="B686" s="2" t="s">
        <v>844</v>
      </c>
      <c r="C686" s="2" t="s">
        <v>348</v>
      </c>
      <c r="D686" s="2" t="s">
        <v>345</v>
      </c>
      <c r="E686" s="2" t="s">
        <v>843</v>
      </c>
    </row>
    <row r="687" spans="1:5" ht="58" x14ac:dyDescent="0.35">
      <c r="A687" s="9" t="s">
        <v>10</v>
      </c>
      <c r="B687" s="2" t="s">
        <v>845</v>
      </c>
      <c r="C687" s="2" t="s">
        <v>78</v>
      </c>
      <c r="D687" s="2" t="s">
        <v>345</v>
      </c>
      <c r="E687" s="2" t="s">
        <v>843</v>
      </c>
    </row>
    <row r="688" spans="1:5" ht="72.5" x14ac:dyDescent="0.35">
      <c r="A688" s="9" t="s">
        <v>10</v>
      </c>
      <c r="B688" s="2" t="s">
        <v>846</v>
      </c>
      <c r="C688" s="2" t="s">
        <v>274</v>
      </c>
      <c r="D688" s="2" t="s">
        <v>847</v>
      </c>
      <c r="E688" s="2" t="s">
        <v>843</v>
      </c>
    </row>
    <row r="689" spans="1:5" ht="29" x14ac:dyDescent="0.35">
      <c r="A689" s="9" t="s">
        <v>10</v>
      </c>
      <c r="B689" s="2" t="s">
        <v>848</v>
      </c>
      <c r="C689" s="2" t="s">
        <v>274</v>
      </c>
      <c r="D689" s="2" t="s">
        <v>847</v>
      </c>
      <c r="E689" s="2" t="s">
        <v>843</v>
      </c>
    </row>
    <row r="690" spans="1:5" ht="72.5" x14ac:dyDescent="0.35">
      <c r="A690" s="9" t="s">
        <v>10</v>
      </c>
      <c r="B690" s="2" t="s">
        <v>849</v>
      </c>
      <c r="C690" s="2" t="s">
        <v>274</v>
      </c>
      <c r="D690" s="2" t="s">
        <v>47</v>
      </c>
      <c r="E690" s="2" t="s">
        <v>843</v>
      </c>
    </row>
    <row r="691" spans="1:5" x14ac:dyDescent="0.35">
      <c r="A691" s="9" t="s">
        <v>10</v>
      </c>
      <c r="B691" s="2" t="s">
        <v>850</v>
      </c>
      <c r="C691" s="2" t="s">
        <v>851</v>
      </c>
      <c r="D691" s="3" t="s">
        <v>852</v>
      </c>
      <c r="E691" s="2" t="s">
        <v>843</v>
      </c>
    </row>
    <row r="692" spans="1:5" ht="58" x14ac:dyDescent="0.35">
      <c r="A692" s="9" t="s">
        <v>10</v>
      </c>
      <c r="B692" s="2" t="s">
        <v>853</v>
      </c>
      <c r="C692" s="2" t="s">
        <v>78</v>
      </c>
      <c r="D692" s="2" t="s">
        <v>354</v>
      </c>
      <c r="E692" s="2" t="s">
        <v>843</v>
      </c>
    </row>
    <row r="693" spans="1:5" x14ac:dyDescent="0.35">
      <c r="A693" s="9" t="s">
        <v>10</v>
      </c>
      <c r="B693" s="2" t="s">
        <v>854</v>
      </c>
      <c r="C693" s="2" t="s">
        <v>855</v>
      </c>
      <c r="D693" s="3" t="s">
        <v>855</v>
      </c>
      <c r="E693" s="2" t="s">
        <v>843</v>
      </c>
    </row>
    <row r="694" spans="1:5" ht="29" x14ac:dyDescent="0.35">
      <c r="A694" s="9" t="s">
        <v>10</v>
      </c>
      <c r="B694" s="2" t="s">
        <v>856</v>
      </c>
      <c r="C694" s="2" t="s">
        <v>78</v>
      </c>
      <c r="D694" s="2" t="s">
        <v>126</v>
      </c>
      <c r="E694" s="2" t="s">
        <v>843</v>
      </c>
    </row>
    <row r="695" spans="1:5" ht="29" x14ac:dyDescent="0.35">
      <c r="A695" s="9" t="s">
        <v>10</v>
      </c>
      <c r="B695" s="2" t="s">
        <v>857</v>
      </c>
      <c r="C695" s="2" t="s">
        <v>675</v>
      </c>
      <c r="D695" s="2" t="s">
        <v>345</v>
      </c>
      <c r="E695" s="2" t="s">
        <v>843</v>
      </c>
    </row>
    <row r="696" spans="1:5" ht="29" x14ac:dyDescent="0.35">
      <c r="A696" s="9" t="s">
        <v>10</v>
      </c>
      <c r="B696" s="2" t="s">
        <v>858</v>
      </c>
      <c r="C696" s="2" t="s">
        <v>659</v>
      </c>
      <c r="D696" s="2" t="s">
        <v>345</v>
      </c>
      <c r="E696" s="2" t="s">
        <v>843</v>
      </c>
    </row>
    <row r="697" spans="1:5" ht="58" x14ac:dyDescent="0.35">
      <c r="A697" s="9" t="s">
        <v>10</v>
      </c>
      <c r="B697" s="2" t="s">
        <v>859</v>
      </c>
      <c r="C697" s="2" t="s">
        <v>78</v>
      </c>
      <c r="D697" s="2" t="s">
        <v>860</v>
      </c>
      <c r="E697" s="2" t="s">
        <v>843</v>
      </c>
    </row>
    <row r="698" spans="1:5" x14ac:dyDescent="0.35">
      <c r="A698" s="9" t="s">
        <v>10</v>
      </c>
      <c r="B698" s="2" t="s">
        <v>861</v>
      </c>
      <c r="C698" s="2" t="s">
        <v>860</v>
      </c>
      <c r="D698" s="2" t="s">
        <v>860</v>
      </c>
      <c r="E698" s="2" t="s">
        <v>843</v>
      </c>
    </row>
    <row r="699" spans="1:5" ht="43.5" x14ac:dyDescent="0.35">
      <c r="A699" s="9" t="s">
        <v>10</v>
      </c>
      <c r="B699" s="2" t="s">
        <v>862</v>
      </c>
      <c r="C699" s="2" t="s">
        <v>78</v>
      </c>
      <c r="D699" s="2" t="s">
        <v>418</v>
      </c>
      <c r="E699" s="2" t="s">
        <v>843</v>
      </c>
    </row>
    <row r="700" spans="1:5" ht="43.5" x14ac:dyDescent="0.35">
      <c r="A700" s="9" t="s">
        <v>10</v>
      </c>
      <c r="B700" s="2" t="s">
        <v>863</v>
      </c>
      <c r="C700" s="2" t="s">
        <v>418</v>
      </c>
      <c r="D700" s="2" t="s">
        <v>418</v>
      </c>
      <c r="E700" s="2" t="s">
        <v>843</v>
      </c>
    </row>
    <row r="701" spans="1:5" ht="43.5" x14ac:dyDescent="0.35">
      <c r="A701" s="9" t="s">
        <v>10</v>
      </c>
      <c r="B701" s="2" t="s">
        <v>864</v>
      </c>
      <c r="C701" s="2" t="s">
        <v>418</v>
      </c>
      <c r="D701" s="2" t="s">
        <v>418</v>
      </c>
      <c r="E701" s="2" t="s">
        <v>843</v>
      </c>
    </row>
    <row r="702" spans="1:5" ht="29" x14ac:dyDescent="0.35">
      <c r="A702" s="9" t="s">
        <v>10</v>
      </c>
      <c r="B702" s="2" t="s">
        <v>865</v>
      </c>
      <c r="C702" s="2" t="s">
        <v>866</v>
      </c>
      <c r="D702" s="2" t="s">
        <v>418</v>
      </c>
      <c r="E702" s="2" t="s">
        <v>843</v>
      </c>
    </row>
    <row r="703" spans="1:5" ht="43.5" x14ac:dyDescent="0.35">
      <c r="A703" s="9" t="s">
        <v>10</v>
      </c>
      <c r="B703" s="2" t="s">
        <v>867</v>
      </c>
      <c r="C703" s="2" t="s">
        <v>78</v>
      </c>
      <c r="D703" s="2" t="s">
        <v>418</v>
      </c>
      <c r="E703" s="2" t="s">
        <v>843</v>
      </c>
    </row>
    <row r="704" spans="1:5" ht="43.5" x14ac:dyDescent="0.35">
      <c r="A704" s="9" t="s">
        <v>10</v>
      </c>
      <c r="B704" s="2" t="s">
        <v>868</v>
      </c>
      <c r="C704" s="2" t="s">
        <v>418</v>
      </c>
      <c r="D704" s="2" t="s">
        <v>418</v>
      </c>
      <c r="E704" s="2" t="s">
        <v>843</v>
      </c>
    </row>
    <row r="705" spans="1:5" ht="29" x14ac:dyDescent="0.35">
      <c r="A705" s="9" t="s">
        <v>10</v>
      </c>
      <c r="B705" s="2" t="s">
        <v>869</v>
      </c>
      <c r="C705" s="2" t="s">
        <v>78</v>
      </c>
      <c r="D705" s="2" t="s">
        <v>418</v>
      </c>
      <c r="E705" s="2" t="s">
        <v>843</v>
      </c>
    </row>
    <row r="706" spans="1:5" ht="43.5" x14ac:dyDescent="0.35">
      <c r="A706" s="9" t="s">
        <v>10</v>
      </c>
      <c r="B706" s="2" t="s">
        <v>870</v>
      </c>
      <c r="C706" s="2" t="s">
        <v>209</v>
      </c>
      <c r="D706" s="2" t="s">
        <v>209</v>
      </c>
      <c r="E706" s="2" t="s">
        <v>843</v>
      </c>
    </row>
    <row r="707" spans="1:5" ht="43.5" x14ac:dyDescent="0.35">
      <c r="A707" s="9" t="s">
        <v>10</v>
      </c>
      <c r="B707" s="2" t="s">
        <v>871</v>
      </c>
      <c r="C707" s="2" t="s">
        <v>209</v>
      </c>
      <c r="D707" s="2" t="s">
        <v>209</v>
      </c>
      <c r="E707" s="2" t="s">
        <v>843</v>
      </c>
    </row>
    <row r="708" spans="1:5" ht="29" x14ac:dyDescent="0.35">
      <c r="A708" s="9" t="s">
        <v>10</v>
      </c>
      <c r="B708" s="2" t="s">
        <v>872</v>
      </c>
      <c r="C708" s="2" t="s">
        <v>209</v>
      </c>
      <c r="D708" s="2" t="s">
        <v>209</v>
      </c>
      <c r="E708" s="2" t="s">
        <v>843</v>
      </c>
    </row>
    <row r="709" spans="1:5" ht="29" x14ac:dyDescent="0.35">
      <c r="A709" s="9" t="s">
        <v>10</v>
      </c>
      <c r="B709" s="2" t="s">
        <v>873</v>
      </c>
      <c r="C709" s="2" t="s">
        <v>874</v>
      </c>
      <c r="D709" s="2" t="s">
        <v>397</v>
      </c>
      <c r="E709" s="2" t="s">
        <v>843</v>
      </c>
    </row>
    <row r="710" spans="1:5" ht="29" x14ac:dyDescent="0.35">
      <c r="A710" s="9" t="s">
        <v>10</v>
      </c>
      <c r="B710" s="2" t="s">
        <v>875</v>
      </c>
      <c r="C710" s="2" t="s">
        <v>876</v>
      </c>
      <c r="D710" s="2" t="s">
        <v>397</v>
      </c>
      <c r="E710" s="2" t="s">
        <v>843</v>
      </c>
    </row>
    <row r="711" spans="1:5" ht="29" x14ac:dyDescent="0.35">
      <c r="A711" s="9" t="s">
        <v>10</v>
      </c>
      <c r="B711" s="2" t="s">
        <v>877</v>
      </c>
      <c r="C711" s="2" t="s">
        <v>878</v>
      </c>
      <c r="D711" s="2" t="s">
        <v>397</v>
      </c>
      <c r="E711" s="2" t="s">
        <v>843</v>
      </c>
    </row>
    <row r="712" spans="1:5" ht="58" x14ac:dyDescent="0.35">
      <c r="A712" s="9" t="s">
        <v>10</v>
      </c>
      <c r="B712" s="2" t="s">
        <v>879</v>
      </c>
      <c r="C712" s="2" t="s">
        <v>78</v>
      </c>
      <c r="D712" s="2" t="s">
        <v>43</v>
      </c>
      <c r="E712" s="2" t="s">
        <v>843</v>
      </c>
    </row>
    <row r="713" spans="1:5" ht="29" x14ac:dyDescent="0.35">
      <c r="A713" s="9" t="s">
        <v>10</v>
      </c>
      <c r="B713" s="2" t="s">
        <v>880</v>
      </c>
      <c r="C713" s="2" t="s">
        <v>78</v>
      </c>
      <c r="D713" s="2" t="s">
        <v>690</v>
      </c>
      <c r="E713" s="2" t="s">
        <v>843</v>
      </c>
    </row>
    <row r="714" spans="1:5" ht="43.5" x14ac:dyDescent="0.35">
      <c r="A714" s="9" t="s">
        <v>10</v>
      </c>
      <c r="B714" s="2" t="s">
        <v>881</v>
      </c>
      <c r="C714" s="2" t="s">
        <v>882</v>
      </c>
      <c r="D714" s="2" t="s">
        <v>690</v>
      </c>
      <c r="E714" s="2" t="s">
        <v>843</v>
      </c>
    </row>
    <row r="715" spans="1:5" ht="29" x14ac:dyDescent="0.35">
      <c r="A715" s="9" t="s">
        <v>10</v>
      </c>
      <c r="B715" s="2" t="s">
        <v>883</v>
      </c>
      <c r="C715" s="2" t="s">
        <v>78</v>
      </c>
      <c r="D715" s="2" t="s">
        <v>644</v>
      </c>
      <c r="E715" s="2" t="s">
        <v>843</v>
      </c>
    </row>
    <row r="716" spans="1:5" ht="29" x14ac:dyDescent="0.35">
      <c r="A716" s="9" t="s">
        <v>10</v>
      </c>
      <c r="B716" s="2" t="s">
        <v>884</v>
      </c>
      <c r="C716" s="2" t="s">
        <v>353</v>
      </c>
      <c r="D716" s="2" t="s">
        <v>644</v>
      </c>
      <c r="E716" s="2" t="s">
        <v>843</v>
      </c>
    </row>
    <row r="717" spans="1:5" ht="29" x14ac:dyDescent="0.35">
      <c r="A717" s="9" t="s">
        <v>10</v>
      </c>
      <c r="B717" s="2" t="s">
        <v>885</v>
      </c>
      <c r="C717" s="2" t="s">
        <v>695</v>
      </c>
      <c r="D717" s="2" t="s">
        <v>690</v>
      </c>
      <c r="E717" s="2" t="s">
        <v>843</v>
      </c>
    </row>
    <row r="718" spans="1:5" ht="29" x14ac:dyDescent="0.35">
      <c r="A718" s="9" t="s">
        <v>10</v>
      </c>
      <c r="B718" s="2" t="s">
        <v>886</v>
      </c>
      <c r="C718" s="2" t="s">
        <v>121</v>
      </c>
      <c r="D718" s="2" t="s">
        <v>748</v>
      </c>
      <c r="E718" s="2" t="s">
        <v>843</v>
      </c>
    </row>
    <row r="719" spans="1:5" ht="29" x14ac:dyDescent="0.35">
      <c r="A719" s="9" t="s">
        <v>10</v>
      </c>
      <c r="B719" s="2" t="s">
        <v>887</v>
      </c>
      <c r="C719" s="2" t="s">
        <v>43</v>
      </c>
      <c r="D719" s="2" t="s">
        <v>43</v>
      </c>
      <c r="E719" s="2" t="s">
        <v>843</v>
      </c>
    </row>
    <row r="720" spans="1:5" ht="29" x14ac:dyDescent="0.35">
      <c r="A720" s="9" t="s">
        <v>10</v>
      </c>
      <c r="B720" s="2" t="s">
        <v>888</v>
      </c>
      <c r="C720" s="2" t="s">
        <v>43</v>
      </c>
      <c r="D720" s="2" t="s">
        <v>43</v>
      </c>
      <c r="E720" s="2" t="s">
        <v>843</v>
      </c>
    </row>
    <row r="721" spans="1:5" ht="29" x14ac:dyDescent="0.35">
      <c r="A721" s="9" t="s">
        <v>10</v>
      </c>
      <c r="B721" s="2" t="s">
        <v>889</v>
      </c>
      <c r="C721" s="2" t="s">
        <v>890</v>
      </c>
      <c r="D721" s="2" t="s">
        <v>41</v>
      </c>
      <c r="E721" s="2" t="s">
        <v>843</v>
      </c>
    </row>
    <row r="722" spans="1:5" ht="58" x14ac:dyDescent="0.35">
      <c r="A722" s="9" t="s">
        <v>10</v>
      </c>
      <c r="B722" s="2" t="s">
        <v>891</v>
      </c>
      <c r="C722" s="2" t="s">
        <v>78</v>
      </c>
      <c r="D722" s="12" t="s">
        <v>28</v>
      </c>
      <c r="E722" s="2" t="s">
        <v>843</v>
      </c>
    </row>
    <row r="723" spans="1:5" ht="43.5" x14ac:dyDescent="0.35">
      <c r="A723" s="9" t="s">
        <v>10</v>
      </c>
      <c r="B723" s="2" t="s">
        <v>892</v>
      </c>
      <c r="C723" s="2" t="s">
        <v>646</v>
      </c>
      <c r="D723" s="2" t="s">
        <v>354</v>
      </c>
      <c r="E723" s="2" t="s">
        <v>843</v>
      </c>
    </row>
    <row r="724" spans="1:5" ht="29" x14ac:dyDescent="0.35">
      <c r="A724" s="9" t="s">
        <v>10</v>
      </c>
      <c r="B724" s="2" t="s">
        <v>893</v>
      </c>
      <c r="C724" s="2" t="s">
        <v>78</v>
      </c>
      <c r="D724" s="2" t="s">
        <v>345</v>
      </c>
      <c r="E724" s="2" t="s">
        <v>843</v>
      </c>
    </row>
    <row r="725" spans="1:5" ht="29" x14ac:dyDescent="0.35">
      <c r="A725" s="9" t="s">
        <v>10</v>
      </c>
      <c r="B725" s="2" t="s">
        <v>894</v>
      </c>
      <c r="C725" s="2" t="s">
        <v>78</v>
      </c>
      <c r="D725" s="2" t="s">
        <v>122</v>
      </c>
      <c r="E725" s="2" t="s">
        <v>843</v>
      </c>
    </row>
    <row r="726" spans="1:5" ht="43.5" x14ac:dyDescent="0.35">
      <c r="A726" s="9" t="s">
        <v>10</v>
      </c>
      <c r="B726" s="2" t="s">
        <v>895</v>
      </c>
      <c r="C726" s="2" t="s">
        <v>896</v>
      </c>
      <c r="D726" s="2" t="s">
        <v>354</v>
      </c>
      <c r="E726" s="2" t="s">
        <v>843</v>
      </c>
    </row>
    <row r="727" spans="1:5" ht="43.5" x14ac:dyDescent="0.35">
      <c r="A727" s="9" t="s">
        <v>10</v>
      </c>
      <c r="B727" s="2" t="s">
        <v>897</v>
      </c>
      <c r="C727" s="2" t="s">
        <v>652</v>
      </c>
      <c r="D727" s="2" t="s">
        <v>345</v>
      </c>
      <c r="E727" s="2" t="s">
        <v>843</v>
      </c>
    </row>
    <row r="728" spans="1:5" ht="29" x14ac:dyDescent="0.35">
      <c r="A728" s="9" t="s">
        <v>10</v>
      </c>
      <c r="B728" s="2" t="s">
        <v>898</v>
      </c>
      <c r="C728" s="2" t="s">
        <v>652</v>
      </c>
      <c r="D728" s="2" t="s">
        <v>345</v>
      </c>
      <c r="E728" s="2" t="s">
        <v>843</v>
      </c>
    </row>
    <row r="729" spans="1:5" ht="43.5" x14ac:dyDescent="0.35">
      <c r="A729" s="9" t="s">
        <v>10</v>
      </c>
      <c r="B729" s="2" t="s">
        <v>899</v>
      </c>
      <c r="C729" s="2" t="s">
        <v>652</v>
      </c>
      <c r="D729" s="2" t="s">
        <v>345</v>
      </c>
      <c r="E729" s="2" t="s">
        <v>843</v>
      </c>
    </row>
    <row r="730" spans="1:5" ht="29" x14ac:dyDescent="0.35">
      <c r="A730" s="9" t="s">
        <v>10</v>
      </c>
      <c r="B730" s="2" t="s">
        <v>900</v>
      </c>
      <c r="C730" s="2" t="s">
        <v>652</v>
      </c>
      <c r="D730" s="2" t="s">
        <v>345</v>
      </c>
      <c r="E730" s="2" t="s">
        <v>843</v>
      </c>
    </row>
    <row r="731" spans="1:5" ht="29" x14ac:dyDescent="0.35">
      <c r="A731" s="9" t="s">
        <v>10</v>
      </c>
      <c r="B731" s="2" t="s">
        <v>901</v>
      </c>
      <c r="C731" s="2" t="s">
        <v>902</v>
      </c>
      <c r="D731" s="2" t="s">
        <v>345</v>
      </c>
      <c r="E731" s="2" t="s">
        <v>843</v>
      </c>
    </row>
    <row r="732" spans="1:5" ht="72.5" x14ac:dyDescent="0.35">
      <c r="A732" s="9" t="s">
        <v>10</v>
      </c>
      <c r="B732" s="2" t="s">
        <v>903</v>
      </c>
      <c r="C732" s="2" t="s">
        <v>86</v>
      </c>
      <c r="D732" s="2" t="s">
        <v>345</v>
      </c>
      <c r="E732" s="2" t="s">
        <v>843</v>
      </c>
    </row>
    <row r="733" spans="1:5" ht="29" x14ac:dyDescent="0.35">
      <c r="A733" s="9" t="s">
        <v>10</v>
      </c>
      <c r="B733" s="2" t="s">
        <v>904</v>
      </c>
      <c r="C733" s="2" t="s">
        <v>902</v>
      </c>
      <c r="D733" s="2" t="s">
        <v>345</v>
      </c>
      <c r="E733" s="2" t="s">
        <v>843</v>
      </c>
    </row>
    <row r="734" spans="1:5" ht="29" x14ac:dyDescent="0.35">
      <c r="A734" s="9" t="s">
        <v>10</v>
      </c>
      <c r="B734" s="2" t="s">
        <v>905</v>
      </c>
      <c r="C734" s="2" t="s">
        <v>906</v>
      </c>
      <c r="D734" s="2" t="s">
        <v>345</v>
      </c>
      <c r="E734" s="2" t="s">
        <v>843</v>
      </c>
    </row>
    <row r="735" spans="1:5" ht="43.5" x14ac:dyDescent="0.35">
      <c r="A735" s="9" t="s">
        <v>10</v>
      </c>
      <c r="B735" s="2" t="s">
        <v>907</v>
      </c>
      <c r="C735" s="2" t="s">
        <v>78</v>
      </c>
      <c r="D735" s="2" t="s">
        <v>345</v>
      </c>
      <c r="E735" s="2" t="s">
        <v>843</v>
      </c>
    </row>
    <row r="736" spans="1:5" ht="29" x14ac:dyDescent="0.35">
      <c r="A736" s="9" t="s">
        <v>10</v>
      </c>
      <c r="B736" s="2" t="s">
        <v>908</v>
      </c>
      <c r="C736" s="2" t="s">
        <v>661</v>
      </c>
      <c r="D736" s="2" t="s">
        <v>345</v>
      </c>
      <c r="E736" s="2" t="s">
        <v>843</v>
      </c>
    </row>
    <row r="737" spans="1:5" ht="43.5" x14ac:dyDescent="0.35">
      <c r="A737" s="9" t="s">
        <v>10</v>
      </c>
      <c r="B737" s="2" t="s">
        <v>909</v>
      </c>
      <c r="C737" s="2" t="s">
        <v>78</v>
      </c>
      <c r="D737" s="2" t="s">
        <v>345</v>
      </c>
      <c r="E737" s="2" t="s">
        <v>843</v>
      </c>
    </row>
    <row r="738" spans="1:5" ht="29" x14ac:dyDescent="0.35">
      <c r="A738" s="9" t="s">
        <v>10</v>
      </c>
      <c r="B738" s="2" t="s">
        <v>910</v>
      </c>
      <c r="C738" s="2" t="s">
        <v>911</v>
      </c>
      <c r="D738" s="2" t="s">
        <v>911</v>
      </c>
      <c r="E738" s="2" t="s">
        <v>843</v>
      </c>
    </row>
    <row r="739" spans="1:5" ht="43.5" x14ac:dyDescent="0.35">
      <c r="A739" s="9" t="s">
        <v>10</v>
      </c>
      <c r="B739" s="2" t="s">
        <v>912</v>
      </c>
      <c r="C739" s="2" t="s">
        <v>911</v>
      </c>
      <c r="D739" s="2" t="s">
        <v>911</v>
      </c>
      <c r="E739" s="2" t="s">
        <v>843</v>
      </c>
    </row>
    <row r="740" spans="1:5" ht="58" x14ac:dyDescent="0.35">
      <c r="A740" s="9" t="s">
        <v>10</v>
      </c>
      <c r="B740" s="2" t="s">
        <v>913</v>
      </c>
      <c r="C740" s="2" t="s">
        <v>78</v>
      </c>
      <c r="D740" s="2" t="s">
        <v>911</v>
      </c>
      <c r="E740" s="2" t="s">
        <v>843</v>
      </c>
    </row>
    <row r="741" spans="1:5" ht="29" x14ac:dyDescent="0.35">
      <c r="A741" s="9" t="s">
        <v>10</v>
      </c>
      <c r="B741" s="2" t="s">
        <v>914</v>
      </c>
      <c r="C741" s="2" t="s">
        <v>365</v>
      </c>
      <c r="D741" s="2" t="s">
        <v>74</v>
      </c>
      <c r="E741" s="2" t="s">
        <v>843</v>
      </c>
    </row>
    <row r="742" spans="1:5" ht="43.5" x14ac:dyDescent="0.35">
      <c r="A742" s="9" t="s">
        <v>10</v>
      </c>
      <c r="B742" s="2" t="s">
        <v>915</v>
      </c>
      <c r="C742" s="2" t="s">
        <v>718</v>
      </c>
      <c r="D742" s="2" t="s">
        <v>644</v>
      </c>
      <c r="E742" s="2" t="s">
        <v>843</v>
      </c>
    </row>
    <row r="743" spans="1:5" x14ac:dyDescent="0.35">
      <c r="A743" s="9" t="s">
        <v>10</v>
      </c>
      <c r="B743" s="2" t="s">
        <v>916</v>
      </c>
      <c r="C743" s="2" t="s">
        <v>718</v>
      </c>
      <c r="D743" s="2" t="s">
        <v>644</v>
      </c>
      <c r="E743" s="2" t="s">
        <v>843</v>
      </c>
    </row>
    <row r="744" spans="1:5" ht="29" x14ac:dyDescent="0.35">
      <c r="A744" s="9" t="s">
        <v>10</v>
      </c>
      <c r="B744" s="2" t="s">
        <v>917</v>
      </c>
      <c r="C744" s="2" t="s">
        <v>918</v>
      </c>
      <c r="D744" s="2" t="s">
        <v>644</v>
      </c>
      <c r="E744" s="2" t="s">
        <v>843</v>
      </c>
    </row>
    <row r="745" spans="1:5" ht="29" x14ac:dyDescent="0.35">
      <c r="A745" s="9" t="s">
        <v>10</v>
      </c>
      <c r="B745" s="2" t="s">
        <v>919</v>
      </c>
      <c r="C745" s="2" t="s">
        <v>274</v>
      </c>
      <c r="D745" s="2" t="s">
        <v>847</v>
      </c>
      <c r="E745" s="2" t="s">
        <v>843</v>
      </c>
    </row>
    <row r="746" spans="1:5" ht="29" x14ac:dyDescent="0.35">
      <c r="A746" s="9" t="s">
        <v>10</v>
      </c>
      <c r="B746" s="2" t="s">
        <v>920</v>
      </c>
      <c r="C746" s="2" t="s">
        <v>365</v>
      </c>
      <c r="D746" s="2" t="s">
        <v>847</v>
      </c>
      <c r="E746" s="2" t="s">
        <v>843</v>
      </c>
    </row>
    <row r="747" spans="1:5" ht="43.5" x14ac:dyDescent="0.35">
      <c r="A747" s="9" t="s">
        <v>10</v>
      </c>
      <c r="B747" s="2" t="s">
        <v>921</v>
      </c>
      <c r="C747" s="2" t="s">
        <v>365</v>
      </c>
      <c r="D747" s="2" t="s">
        <v>847</v>
      </c>
      <c r="E747" s="2" t="s">
        <v>843</v>
      </c>
    </row>
    <row r="748" spans="1:5" ht="29" x14ac:dyDescent="0.35">
      <c r="A748" s="9" t="s">
        <v>10</v>
      </c>
      <c r="B748" s="2" t="s">
        <v>922</v>
      </c>
      <c r="C748" s="2" t="s">
        <v>78</v>
      </c>
      <c r="D748" s="2" t="s">
        <v>718</v>
      </c>
      <c r="E748" s="2" t="s">
        <v>843</v>
      </c>
    </row>
    <row r="749" spans="1:5" ht="29" x14ac:dyDescent="0.35">
      <c r="A749" s="9" t="s">
        <v>10</v>
      </c>
      <c r="B749" s="2" t="s">
        <v>923</v>
      </c>
      <c r="C749" s="2" t="s">
        <v>78</v>
      </c>
      <c r="D749" s="2" t="s">
        <v>847</v>
      </c>
      <c r="E749" s="2" t="s">
        <v>843</v>
      </c>
    </row>
    <row r="750" spans="1:5" ht="101.5" x14ac:dyDescent="0.35">
      <c r="A750" s="9" t="s">
        <v>10</v>
      </c>
      <c r="B750" s="2" t="s">
        <v>924</v>
      </c>
      <c r="C750" s="2" t="s">
        <v>78</v>
      </c>
      <c r="D750" s="2" t="s">
        <v>847</v>
      </c>
      <c r="E750" s="2" t="s">
        <v>843</v>
      </c>
    </row>
    <row r="751" spans="1:5" ht="29" x14ac:dyDescent="0.35">
      <c r="A751" s="9" t="s">
        <v>10</v>
      </c>
      <c r="B751" s="2" t="s">
        <v>925</v>
      </c>
      <c r="C751" s="2" t="s">
        <v>274</v>
      </c>
      <c r="D751" s="2" t="s">
        <v>319</v>
      </c>
      <c r="E751" s="2" t="s">
        <v>843</v>
      </c>
    </row>
    <row r="752" spans="1:5" ht="43.5" x14ac:dyDescent="0.35">
      <c r="A752" s="9" t="s">
        <v>10</v>
      </c>
      <c r="B752" s="2" t="s">
        <v>926</v>
      </c>
      <c r="C752" s="2" t="s">
        <v>78</v>
      </c>
      <c r="D752" s="2" t="s">
        <v>802</v>
      </c>
      <c r="E752" s="2" t="s">
        <v>843</v>
      </c>
    </row>
    <row r="753" spans="1:5" ht="87" x14ac:dyDescent="0.35">
      <c r="A753" s="9" t="s">
        <v>10</v>
      </c>
      <c r="B753" s="2" t="s">
        <v>927</v>
      </c>
      <c r="C753" s="2" t="s">
        <v>131</v>
      </c>
      <c r="D753" s="2" t="s">
        <v>345</v>
      </c>
      <c r="E753" s="2" t="s">
        <v>843</v>
      </c>
    </row>
    <row r="754" spans="1:5" ht="29" x14ac:dyDescent="0.35">
      <c r="A754" s="9" t="s">
        <v>10</v>
      </c>
      <c r="B754" s="2" t="s">
        <v>928</v>
      </c>
      <c r="C754" s="2" t="s">
        <v>78</v>
      </c>
      <c r="D754" s="2" t="s">
        <v>345</v>
      </c>
      <c r="E754" s="2" t="s">
        <v>843</v>
      </c>
    </row>
    <row r="755" spans="1:5" ht="43.5" x14ac:dyDescent="0.35">
      <c r="A755" s="9" t="s">
        <v>10</v>
      </c>
      <c r="B755" s="2" t="s">
        <v>929</v>
      </c>
      <c r="C755" s="2" t="s">
        <v>131</v>
      </c>
      <c r="D755" s="2" t="s">
        <v>345</v>
      </c>
      <c r="E755" s="2" t="s">
        <v>843</v>
      </c>
    </row>
    <row r="756" spans="1:5" ht="29" x14ac:dyDescent="0.35">
      <c r="A756" s="9" t="s">
        <v>10</v>
      </c>
      <c r="B756" s="2" t="s">
        <v>930</v>
      </c>
      <c r="C756" s="2" t="s">
        <v>344</v>
      </c>
      <c r="D756" s="2" t="s">
        <v>345</v>
      </c>
      <c r="E756" s="2" t="s">
        <v>843</v>
      </c>
    </row>
    <row r="757" spans="1:5" ht="58" x14ac:dyDescent="0.35">
      <c r="A757" s="9" t="s">
        <v>10</v>
      </c>
      <c r="B757" s="2" t="s">
        <v>931</v>
      </c>
      <c r="C757" s="2" t="s">
        <v>344</v>
      </c>
      <c r="D757" s="2" t="s">
        <v>345</v>
      </c>
      <c r="E757" s="2" t="s">
        <v>843</v>
      </c>
    </row>
    <row r="758" spans="1:5" ht="43.5" x14ac:dyDescent="0.35">
      <c r="A758" s="9" t="s">
        <v>10</v>
      </c>
      <c r="B758" s="2" t="s">
        <v>932</v>
      </c>
      <c r="C758" s="2" t="s">
        <v>78</v>
      </c>
      <c r="D758" s="2" t="s">
        <v>345</v>
      </c>
      <c r="E758" s="2" t="s">
        <v>843</v>
      </c>
    </row>
    <row r="759" spans="1:5" ht="29" x14ac:dyDescent="0.35">
      <c r="A759" s="9" t="s">
        <v>10</v>
      </c>
      <c r="B759" s="2" t="s">
        <v>933</v>
      </c>
      <c r="C759" s="2" t="s">
        <v>121</v>
      </c>
      <c r="D759" s="2" t="s">
        <v>345</v>
      </c>
      <c r="E759" s="2" t="s">
        <v>843</v>
      </c>
    </row>
    <row r="760" spans="1:5" ht="29" x14ac:dyDescent="0.35">
      <c r="A760" s="9" t="s">
        <v>10</v>
      </c>
      <c r="B760" s="2" t="s">
        <v>934</v>
      </c>
      <c r="C760" s="2" t="s">
        <v>344</v>
      </c>
      <c r="D760" s="2" t="s">
        <v>345</v>
      </c>
      <c r="E760" s="2" t="s">
        <v>843</v>
      </c>
    </row>
    <row r="761" spans="1:5" ht="43.5" x14ac:dyDescent="0.35">
      <c r="A761" s="9" t="s">
        <v>10</v>
      </c>
      <c r="B761" s="2" t="s">
        <v>935</v>
      </c>
      <c r="C761" s="2" t="s">
        <v>78</v>
      </c>
      <c r="D761" s="2" t="s">
        <v>345</v>
      </c>
      <c r="E761" s="2" t="s">
        <v>843</v>
      </c>
    </row>
    <row r="762" spans="1:5" ht="29" x14ac:dyDescent="0.35">
      <c r="A762" s="9" t="s">
        <v>10</v>
      </c>
      <c r="B762" s="2" t="s">
        <v>936</v>
      </c>
      <c r="C762" s="2" t="s">
        <v>344</v>
      </c>
      <c r="D762" s="2" t="s">
        <v>345</v>
      </c>
      <c r="E762" s="2" t="s">
        <v>843</v>
      </c>
    </row>
    <row r="763" spans="1:5" ht="43.5" x14ac:dyDescent="0.35">
      <c r="A763" s="9" t="s">
        <v>10</v>
      </c>
      <c r="B763" s="2" t="s">
        <v>937</v>
      </c>
      <c r="C763" s="2" t="s">
        <v>938</v>
      </c>
      <c r="D763" s="2" t="s">
        <v>345</v>
      </c>
      <c r="E763" s="2" t="s">
        <v>843</v>
      </c>
    </row>
    <row r="764" spans="1:5" ht="43.5" x14ac:dyDescent="0.35">
      <c r="A764" s="9" t="s">
        <v>10</v>
      </c>
      <c r="B764" s="2" t="s">
        <v>939</v>
      </c>
      <c r="C764" s="2" t="s">
        <v>938</v>
      </c>
      <c r="D764" s="2" t="s">
        <v>345</v>
      </c>
      <c r="E764" s="2" t="s">
        <v>843</v>
      </c>
    </row>
    <row r="765" spans="1:5" ht="29" x14ac:dyDescent="0.35">
      <c r="A765" s="9" t="s">
        <v>10</v>
      </c>
      <c r="B765" s="2" t="s">
        <v>940</v>
      </c>
      <c r="C765" s="2" t="s">
        <v>941</v>
      </c>
      <c r="D765" s="2" t="s">
        <v>345</v>
      </c>
      <c r="E765" s="2" t="s">
        <v>843</v>
      </c>
    </row>
    <row r="766" spans="1:5" ht="29" x14ac:dyDescent="0.35">
      <c r="A766" s="9" t="s">
        <v>10</v>
      </c>
      <c r="B766" s="2" t="s">
        <v>942</v>
      </c>
      <c r="C766" s="2" t="s">
        <v>78</v>
      </c>
      <c r="D766" s="2" t="s">
        <v>345</v>
      </c>
      <c r="E766" s="2" t="s">
        <v>843</v>
      </c>
    </row>
    <row r="767" spans="1:5" ht="43.5" x14ac:dyDescent="0.35">
      <c r="A767" s="9" t="s">
        <v>10</v>
      </c>
      <c r="B767" s="2" t="s">
        <v>943</v>
      </c>
      <c r="C767" s="2" t="s">
        <v>78</v>
      </c>
      <c r="D767" s="2" t="s">
        <v>345</v>
      </c>
      <c r="E767" s="2" t="s">
        <v>843</v>
      </c>
    </row>
    <row r="768" spans="1:5" x14ac:dyDescent="0.35">
      <c r="A768" s="9" t="s">
        <v>10</v>
      </c>
      <c r="B768" s="2" t="s">
        <v>944</v>
      </c>
      <c r="C768" s="2" t="s">
        <v>125</v>
      </c>
      <c r="D768" s="2" t="s">
        <v>22</v>
      </c>
      <c r="E768" s="2" t="s">
        <v>843</v>
      </c>
    </row>
    <row r="769" spans="1:5" ht="29" x14ac:dyDescent="0.35">
      <c r="A769" s="9" t="s">
        <v>10</v>
      </c>
      <c r="B769" s="2" t="s">
        <v>945</v>
      </c>
      <c r="C769" s="2" t="s">
        <v>86</v>
      </c>
      <c r="D769" s="2" t="s">
        <v>22</v>
      </c>
      <c r="E769" s="2" t="s">
        <v>843</v>
      </c>
    </row>
    <row r="770" spans="1:5" ht="29" x14ac:dyDescent="0.35">
      <c r="A770" s="9" t="s">
        <v>10</v>
      </c>
      <c r="B770" s="2" t="s">
        <v>946</v>
      </c>
      <c r="C770" s="2" t="s">
        <v>947</v>
      </c>
      <c r="D770" s="2" t="s">
        <v>22</v>
      </c>
      <c r="E770" s="2" t="s">
        <v>843</v>
      </c>
    </row>
    <row r="771" spans="1:5" ht="29" x14ac:dyDescent="0.35">
      <c r="A771" s="9" t="s">
        <v>10</v>
      </c>
      <c r="B771" s="2" t="s">
        <v>948</v>
      </c>
      <c r="C771" s="2" t="s">
        <v>947</v>
      </c>
      <c r="D771" s="2" t="s">
        <v>22</v>
      </c>
      <c r="E771" s="2" t="s">
        <v>843</v>
      </c>
    </row>
    <row r="772" spans="1:5" ht="43.5" x14ac:dyDescent="0.35">
      <c r="A772" s="9" t="s">
        <v>10</v>
      </c>
      <c r="B772" s="2" t="s">
        <v>949</v>
      </c>
      <c r="C772" s="2" t="s">
        <v>78</v>
      </c>
      <c r="D772" s="2" t="s">
        <v>22</v>
      </c>
      <c r="E772" s="2" t="s">
        <v>843</v>
      </c>
    </row>
    <row r="773" spans="1:5" ht="43.5" x14ac:dyDescent="0.35">
      <c r="A773" s="9" t="s">
        <v>10</v>
      </c>
      <c r="B773" s="2" t="s">
        <v>950</v>
      </c>
      <c r="C773" s="2" t="s">
        <v>125</v>
      </c>
      <c r="D773" s="2" t="s">
        <v>22</v>
      </c>
      <c r="E773" s="2" t="s">
        <v>843</v>
      </c>
    </row>
    <row r="774" spans="1:5" ht="43.5" x14ac:dyDescent="0.35">
      <c r="A774" s="9" t="s">
        <v>10</v>
      </c>
      <c r="B774" s="2" t="s">
        <v>951</v>
      </c>
      <c r="C774" s="2" t="s">
        <v>952</v>
      </c>
      <c r="D774" s="2" t="s">
        <v>22</v>
      </c>
      <c r="E774" s="2" t="s">
        <v>843</v>
      </c>
    </row>
    <row r="775" spans="1:5" ht="29" x14ac:dyDescent="0.35">
      <c r="A775" s="9" t="s">
        <v>10</v>
      </c>
      <c r="B775" s="2" t="s">
        <v>953</v>
      </c>
      <c r="C775" s="2" t="s">
        <v>954</v>
      </c>
      <c r="D775" s="2" t="s">
        <v>70</v>
      </c>
      <c r="E775" s="2" t="s">
        <v>843</v>
      </c>
    </row>
    <row r="776" spans="1:5" ht="29" x14ac:dyDescent="0.35">
      <c r="A776" s="9" t="s">
        <v>10</v>
      </c>
      <c r="B776" s="2" t="s">
        <v>955</v>
      </c>
      <c r="C776" s="2" t="s">
        <v>350</v>
      </c>
      <c r="D776" s="2" t="s">
        <v>350</v>
      </c>
      <c r="E776" s="2" t="s">
        <v>843</v>
      </c>
    </row>
    <row r="777" spans="1:5" ht="29" x14ac:dyDescent="0.35">
      <c r="A777" s="9" t="s">
        <v>10</v>
      </c>
      <c r="B777" s="2" t="s">
        <v>956</v>
      </c>
      <c r="C777" s="2" t="s">
        <v>350</v>
      </c>
      <c r="D777" s="2" t="s">
        <v>350</v>
      </c>
      <c r="E777" s="2" t="s">
        <v>843</v>
      </c>
    </row>
    <row r="778" spans="1:5" ht="29" x14ac:dyDescent="0.35">
      <c r="A778" s="9" t="s">
        <v>10</v>
      </c>
      <c r="B778" s="2" t="s">
        <v>957</v>
      </c>
      <c r="C778" s="2" t="s">
        <v>350</v>
      </c>
      <c r="D778" s="2" t="s">
        <v>350</v>
      </c>
      <c r="E778" s="2" t="s">
        <v>843</v>
      </c>
    </row>
    <row r="779" spans="1:5" ht="29" x14ac:dyDescent="0.35">
      <c r="A779" s="9" t="s">
        <v>10</v>
      </c>
      <c r="B779" s="2" t="s">
        <v>958</v>
      </c>
      <c r="C779" s="2" t="s">
        <v>350</v>
      </c>
      <c r="D779" s="2" t="s">
        <v>350</v>
      </c>
      <c r="E779" s="2" t="s">
        <v>843</v>
      </c>
    </row>
    <row r="780" spans="1:5" x14ac:dyDescent="0.35">
      <c r="A780" s="9" t="s">
        <v>10</v>
      </c>
      <c r="B780" s="2" t="s">
        <v>959</v>
      </c>
      <c r="C780" s="2" t="s">
        <v>960</v>
      </c>
      <c r="D780" s="2" t="s">
        <v>26</v>
      </c>
      <c r="E780" s="2" t="s">
        <v>843</v>
      </c>
    </row>
    <row r="781" spans="1:5" ht="29" x14ac:dyDescent="0.35">
      <c r="A781" s="9" t="s">
        <v>10</v>
      </c>
      <c r="B781" s="2" t="s">
        <v>961</v>
      </c>
      <c r="C781" s="2" t="s">
        <v>78</v>
      </c>
      <c r="D781" s="2" t="s">
        <v>26</v>
      </c>
      <c r="E781" s="2" t="s">
        <v>843</v>
      </c>
    </row>
    <row r="782" spans="1:5" ht="29" x14ac:dyDescent="0.35">
      <c r="A782" s="9" t="s">
        <v>10</v>
      </c>
      <c r="B782" s="2" t="s">
        <v>962</v>
      </c>
      <c r="C782" s="2" t="s">
        <v>274</v>
      </c>
      <c r="D782" s="2" t="s">
        <v>321</v>
      </c>
      <c r="E782" s="2" t="s">
        <v>843</v>
      </c>
    </row>
    <row r="783" spans="1:5" ht="29" x14ac:dyDescent="0.35">
      <c r="A783" s="9" t="s">
        <v>10</v>
      </c>
      <c r="B783" s="2" t="s">
        <v>963</v>
      </c>
      <c r="C783" s="2" t="s">
        <v>274</v>
      </c>
      <c r="D783" s="2" t="s">
        <v>321</v>
      </c>
      <c r="E783" s="2" t="s">
        <v>843</v>
      </c>
    </row>
    <row r="784" spans="1:5" ht="87" x14ac:dyDescent="0.35">
      <c r="A784" s="9" t="s">
        <v>10</v>
      </c>
      <c r="B784" s="2" t="s">
        <v>964</v>
      </c>
      <c r="C784" s="2" t="s">
        <v>274</v>
      </c>
      <c r="D784" s="2" t="s">
        <v>321</v>
      </c>
      <c r="E784" s="2" t="s">
        <v>843</v>
      </c>
    </row>
    <row r="785" spans="1:5" ht="29" x14ac:dyDescent="0.35">
      <c r="A785" s="9" t="s">
        <v>10</v>
      </c>
      <c r="B785" s="2" t="s">
        <v>965</v>
      </c>
      <c r="C785" s="2" t="s">
        <v>365</v>
      </c>
      <c r="D785" s="2" t="s">
        <v>321</v>
      </c>
      <c r="E785" s="2" t="s">
        <v>843</v>
      </c>
    </row>
    <row r="786" spans="1:5" ht="58" x14ac:dyDescent="0.35">
      <c r="A786" s="9" t="s">
        <v>10</v>
      </c>
      <c r="B786" s="2" t="s">
        <v>966</v>
      </c>
      <c r="C786" s="2" t="s">
        <v>365</v>
      </c>
      <c r="D786" s="2" t="s">
        <v>321</v>
      </c>
      <c r="E786" s="2" t="s">
        <v>843</v>
      </c>
    </row>
    <row r="787" spans="1:5" x14ac:dyDescent="0.35">
      <c r="A787" s="9" t="s">
        <v>10</v>
      </c>
      <c r="B787" s="2" t="s">
        <v>967</v>
      </c>
      <c r="C787" s="2" t="s">
        <v>321</v>
      </c>
      <c r="D787" s="2" t="s">
        <v>321</v>
      </c>
      <c r="E787" s="2" t="s">
        <v>843</v>
      </c>
    </row>
    <row r="788" spans="1:5" x14ac:dyDescent="0.35">
      <c r="A788" s="9" t="s">
        <v>10</v>
      </c>
      <c r="B788" s="2" t="s">
        <v>968</v>
      </c>
      <c r="C788" s="2" t="s">
        <v>365</v>
      </c>
      <c r="D788" s="2" t="s">
        <v>321</v>
      </c>
      <c r="E788" s="2" t="s">
        <v>843</v>
      </c>
    </row>
    <row r="789" spans="1:5" x14ac:dyDescent="0.35">
      <c r="A789" s="9" t="s">
        <v>10</v>
      </c>
      <c r="B789" s="2" t="s">
        <v>969</v>
      </c>
      <c r="C789" s="2" t="s">
        <v>970</v>
      </c>
      <c r="D789" s="2" t="s">
        <v>47</v>
      </c>
      <c r="E789" s="2" t="s">
        <v>843</v>
      </c>
    </row>
    <row r="790" spans="1:5" x14ac:dyDescent="0.35">
      <c r="A790" s="9" t="s">
        <v>10</v>
      </c>
      <c r="B790" s="2" t="s">
        <v>971</v>
      </c>
      <c r="C790" s="2" t="s">
        <v>970</v>
      </c>
      <c r="D790" s="2" t="s">
        <v>47</v>
      </c>
      <c r="E790" s="2" t="s">
        <v>843</v>
      </c>
    </row>
    <row r="791" spans="1:5" ht="29" x14ac:dyDescent="0.35">
      <c r="A791" s="9" t="s">
        <v>10</v>
      </c>
      <c r="B791" s="2" t="s">
        <v>972</v>
      </c>
      <c r="C791" s="2" t="s">
        <v>973</v>
      </c>
      <c r="D791" s="2" t="s">
        <v>47</v>
      </c>
      <c r="E791" s="2" t="s">
        <v>843</v>
      </c>
    </row>
    <row r="792" spans="1:5" ht="29" x14ac:dyDescent="0.35">
      <c r="A792" s="9" t="s">
        <v>10</v>
      </c>
      <c r="B792" s="2" t="s">
        <v>974</v>
      </c>
      <c r="C792" s="2" t="s">
        <v>649</v>
      </c>
      <c r="D792" s="2" t="s">
        <v>354</v>
      </c>
      <c r="E792" s="2" t="s">
        <v>843</v>
      </c>
    </row>
    <row r="793" spans="1:5" ht="29" x14ac:dyDescent="0.35">
      <c r="A793" s="9" t="s">
        <v>10</v>
      </c>
      <c r="B793" s="2" t="s">
        <v>975</v>
      </c>
      <c r="C793" s="2" t="s">
        <v>78</v>
      </c>
      <c r="D793" s="2" t="s">
        <v>354</v>
      </c>
      <c r="E793" s="2" t="s">
        <v>843</v>
      </c>
    </row>
    <row r="794" spans="1:5" ht="43.5" x14ac:dyDescent="0.35">
      <c r="A794" s="9" t="s">
        <v>10</v>
      </c>
      <c r="B794" s="2" t="s">
        <v>976</v>
      </c>
      <c r="C794" s="2" t="s">
        <v>365</v>
      </c>
      <c r="D794" s="2" t="s">
        <v>977</v>
      </c>
      <c r="E794" s="2" t="s">
        <v>843</v>
      </c>
    </row>
    <row r="795" spans="1:5" ht="43.5" x14ac:dyDescent="0.35">
      <c r="A795" s="9" t="s">
        <v>10</v>
      </c>
      <c r="B795" s="2" t="s">
        <v>978</v>
      </c>
      <c r="C795" s="2" t="s">
        <v>646</v>
      </c>
      <c r="D795" s="2" t="s">
        <v>41</v>
      </c>
      <c r="E795" s="2" t="s">
        <v>843</v>
      </c>
    </row>
    <row r="796" spans="1:5" x14ac:dyDescent="0.35">
      <c r="A796" s="9" t="s">
        <v>10</v>
      </c>
      <c r="B796" s="2" t="s">
        <v>979</v>
      </c>
      <c r="C796" s="2" t="s">
        <v>646</v>
      </c>
      <c r="D796" s="2" t="s">
        <v>41</v>
      </c>
      <c r="E796" s="2" t="s">
        <v>843</v>
      </c>
    </row>
    <row r="797" spans="1:5" ht="29" x14ac:dyDescent="0.35">
      <c r="A797" s="9" t="s">
        <v>10</v>
      </c>
      <c r="B797" s="2" t="s">
        <v>980</v>
      </c>
      <c r="C797" s="2" t="s">
        <v>646</v>
      </c>
      <c r="D797" s="2" t="s">
        <v>41</v>
      </c>
      <c r="E797" s="2" t="s">
        <v>843</v>
      </c>
    </row>
    <row r="798" spans="1:5" x14ac:dyDescent="0.35">
      <c r="A798" s="9" t="s">
        <v>10</v>
      </c>
      <c r="B798" s="2" t="s">
        <v>981</v>
      </c>
      <c r="C798" s="2" t="s">
        <v>646</v>
      </c>
      <c r="D798" s="2" t="s">
        <v>41</v>
      </c>
      <c r="E798" s="2" t="s">
        <v>843</v>
      </c>
    </row>
    <row r="799" spans="1:5" ht="29" x14ac:dyDescent="0.35">
      <c r="A799" s="9" t="s">
        <v>10</v>
      </c>
      <c r="B799" s="2" t="s">
        <v>982</v>
      </c>
      <c r="C799" s="2" t="s">
        <v>646</v>
      </c>
      <c r="D799" s="2" t="s">
        <v>41</v>
      </c>
      <c r="E799" s="2" t="s">
        <v>843</v>
      </c>
    </row>
    <row r="800" spans="1:5" ht="29" x14ac:dyDescent="0.35">
      <c r="A800" s="9" t="s">
        <v>10</v>
      </c>
      <c r="B800" s="2" t="s">
        <v>983</v>
      </c>
      <c r="C800" s="2" t="s">
        <v>646</v>
      </c>
      <c r="D800" s="2" t="s">
        <v>41</v>
      </c>
      <c r="E800" s="2" t="s">
        <v>843</v>
      </c>
    </row>
    <row r="801" spans="1:5" ht="29" x14ac:dyDescent="0.35">
      <c r="A801" s="9" t="s">
        <v>10</v>
      </c>
      <c r="B801" s="2" t="s">
        <v>984</v>
      </c>
      <c r="C801" s="2" t="s">
        <v>646</v>
      </c>
      <c r="D801" s="2" t="s">
        <v>41</v>
      </c>
      <c r="E801" s="2" t="s">
        <v>843</v>
      </c>
    </row>
    <row r="802" spans="1:5" ht="58" x14ac:dyDescent="0.35">
      <c r="A802" s="9" t="s">
        <v>10</v>
      </c>
      <c r="B802" s="2" t="s">
        <v>985</v>
      </c>
      <c r="C802" s="2" t="s">
        <v>646</v>
      </c>
      <c r="D802" s="2" t="s">
        <v>41</v>
      </c>
      <c r="E802" s="2" t="s">
        <v>843</v>
      </c>
    </row>
    <row r="803" spans="1:5" ht="29" x14ac:dyDescent="0.35">
      <c r="A803" s="9" t="s">
        <v>10</v>
      </c>
      <c r="B803" s="2" t="s">
        <v>986</v>
      </c>
      <c r="C803" s="2" t="s">
        <v>589</v>
      </c>
      <c r="D803" s="2" t="s">
        <v>41</v>
      </c>
      <c r="E803" s="2" t="s">
        <v>843</v>
      </c>
    </row>
    <row r="804" spans="1:5" ht="29" x14ac:dyDescent="0.35">
      <c r="A804" s="9" t="s">
        <v>10</v>
      </c>
      <c r="B804" s="2" t="s">
        <v>987</v>
      </c>
      <c r="C804" s="2" t="s">
        <v>730</v>
      </c>
      <c r="D804" s="2" t="s">
        <v>730</v>
      </c>
      <c r="E804" s="2" t="s">
        <v>843</v>
      </c>
    </row>
    <row r="805" spans="1:5" ht="29" x14ac:dyDescent="0.35">
      <c r="A805" s="9" t="s">
        <v>10</v>
      </c>
      <c r="B805" s="2" t="s">
        <v>988</v>
      </c>
      <c r="C805" s="2" t="s">
        <v>730</v>
      </c>
      <c r="D805" s="2" t="s">
        <v>730</v>
      </c>
      <c r="E805" s="2" t="s">
        <v>843</v>
      </c>
    </row>
    <row r="806" spans="1:5" ht="29" x14ac:dyDescent="0.35">
      <c r="A806" s="9" t="s">
        <v>10</v>
      </c>
      <c r="B806" s="2" t="s">
        <v>989</v>
      </c>
      <c r="C806" s="2" t="s">
        <v>730</v>
      </c>
      <c r="D806" s="2" t="s">
        <v>730</v>
      </c>
      <c r="E806" s="2" t="s">
        <v>843</v>
      </c>
    </row>
    <row r="807" spans="1:5" ht="72.5" x14ac:dyDescent="0.35">
      <c r="A807" s="9" t="s">
        <v>10</v>
      </c>
      <c r="B807" s="2" t="s">
        <v>990</v>
      </c>
      <c r="C807" s="2" t="s">
        <v>78</v>
      </c>
      <c r="D807" s="2" t="s">
        <v>89</v>
      </c>
      <c r="E807" s="2" t="s">
        <v>843</v>
      </c>
    </row>
    <row r="808" spans="1:5" ht="29" x14ac:dyDescent="0.35">
      <c r="A808" s="9" t="s">
        <v>10</v>
      </c>
      <c r="B808" s="2" t="s">
        <v>991</v>
      </c>
      <c r="C808" s="2" t="s">
        <v>550</v>
      </c>
      <c r="D808" s="2" t="s">
        <v>89</v>
      </c>
      <c r="E808" s="2" t="s">
        <v>843</v>
      </c>
    </row>
    <row r="809" spans="1:5" ht="87" x14ac:dyDescent="0.35">
      <c r="A809" s="9" t="s">
        <v>10</v>
      </c>
      <c r="B809" s="2" t="s">
        <v>992</v>
      </c>
      <c r="C809" s="2" t="s">
        <v>78</v>
      </c>
      <c r="D809" s="2" t="s">
        <v>89</v>
      </c>
      <c r="E809" s="2" t="s">
        <v>843</v>
      </c>
    </row>
    <row r="810" spans="1:5" ht="43.5" x14ac:dyDescent="0.35">
      <c r="A810" s="9" t="s">
        <v>10</v>
      </c>
      <c r="B810" s="2" t="s">
        <v>993</v>
      </c>
      <c r="C810" s="2" t="s">
        <v>550</v>
      </c>
      <c r="D810" s="2" t="s">
        <v>89</v>
      </c>
      <c r="E810" s="2" t="s">
        <v>843</v>
      </c>
    </row>
    <row r="811" spans="1:5" ht="43.5" x14ac:dyDescent="0.35">
      <c r="A811" s="9" t="s">
        <v>10</v>
      </c>
      <c r="B811" s="2" t="s">
        <v>994</v>
      </c>
      <c r="C811" s="2" t="s">
        <v>995</v>
      </c>
      <c r="D811" s="2" t="s">
        <v>89</v>
      </c>
      <c r="E811" s="2" t="s">
        <v>843</v>
      </c>
    </row>
    <row r="812" spans="1:5" ht="43.5" x14ac:dyDescent="0.35">
      <c r="A812" s="9" t="s">
        <v>10</v>
      </c>
      <c r="B812" s="2" t="s">
        <v>996</v>
      </c>
      <c r="C812" s="2" t="s">
        <v>652</v>
      </c>
      <c r="D812" s="2" t="s">
        <v>89</v>
      </c>
      <c r="E812" s="2" t="s">
        <v>843</v>
      </c>
    </row>
    <row r="813" spans="1:5" ht="29" x14ac:dyDescent="0.35">
      <c r="A813" s="9" t="s">
        <v>10</v>
      </c>
      <c r="B813" s="2" t="s">
        <v>997</v>
      </c>
      <c r="C813" s="2" t="s">
        <v>998</v>
      </c>
      <c r="D813" s="2" t="s">
        <v>207</v>
      </c>
      <c r="E813" s="2" t="s">
        <v>843</v>
      </c>
    </row>
    <row r="814" spans="1:5" ht="29" x14ac:dyDescent="0.35">
      <c r="A814" s="9" t="s">
        <v>10</v>
      </c>
      <c r="B814" s="2" t="s">
        <v>999</v>
      </c>
      <c r="C814" s="2" t="s">
        <v>207</v>
      </c>
      <c r="D814" s="2" t="s">
        <v>1000</v>
      </c>
      <c r="E814" s="2" t="s">
        <v>843</v>
      </c>
    </row>
    <row r="815" spans="1:5" ht="29" x14ac:dyDescent="0.35">
      <c r="A815" s="9" t="s">
        <v>10</v>
      </c>
      <c r="B815" s="2" t="s">
        <v>1001</v>
      </c>
      <c r="C815" s="2" t="s">
        <v>207</v>
      </c>
      <c r="D815" s="2" t="s">
        <v>1000</v>
      </c>
      <c r="E815" s="2" t="s">
        <v>843</v>
      </c>
    </row>
    <row r="816" spans="1:5" ht="29" x14ac:dyDescent="0.35">
      <c r="A816" s="9" t="s">
        <v>10</v>
      </c>
      <c r="B816" s="2" t="s">
        <v>1002</v>
      </c>
      <c r="C816" s="2" t="s">
        <v>207</v>
      </c>
      <c r="D816" s="2" t="s">
        <v>1000</v>
      </c>
      <c r="E816" s="2" t="s">
        <v>843</v>
      </c>
    </row>
    <row r="817" spans="1:5" x14ac:dyDescent="0.35">
      <c r="A817" s="9" t="s">
        <v>10</v>
      </c>
      <c r="B817" s="2" t="s">
        <v>1003</v>
      </c>
      <c r="C817" s="2" t="s">
        <v>353</v>
      </c>
      <c r="D817" s="2" t="s">
        <v>690</v>
      </c>
      <c r="E817" s="2" t="s">
        <v>843</v>
      </c>
    </row>
    <row r="818" spans="1:5" ht="29" x14ac:dyDescent="0.35">
      <c r="A818" s="9" t="s">
        <v>10</v>
      </c>
      <c r="B818" s="2" t="s">
        <v>1004</v>
      </c>
      <c r="C818" s="2" t="s">
        <v>353</v>
      </c>
      <c r="D818" s="2" t="s">
        <v>690</v>
      </c>
      <c r="E818" s="2" t="s">
        <v>843</v>
      </c>
    </row>
    <row r="819" spans="1:5" ht="29" x14ac:dyDescent="0.35">
      <c r="A819" s="9" t="s">
        <v>10</v>
      </c>
      <c r="B819" s="2" t="s">
        <v>1005</v>
      </c>
      <c r="C819" s="2" t="s">
        <v>353</v>
      </c>
      <c r="D819" s="2" t="s">
        <v>690</v>
      </c>
      <c r="E819" s="2" t="s">
        <v>843</v>
      </c>
    </row>
    <row r="820" spans="1:5" ht="29" x14ac:dyDescent="0.35">
      <c r="A820" s="9" t="s">
        <v>10</v>
      </c>
      <c r="B820" s="2" t="s">
        <v>1006</v>
      </c>
      <c r="C820" s="2" t="s">
        <v>353</v>
      </c>
      <c r="D820" s="2" t="s">
        <v>690</v>
      </c>
      <c r="E820" s="2" t="s">
        <v>843</v>
      </c>
    </row>
    <row r="821" spans="1:5" ht="29" x14ac:dyDescent="0.35">
      <c r="A821" s="9" t="s">
        <v>10</v>
      </c>
      <c r="B821" s="2" t="s">
        <v>1007</v>
      </c>
      <c r="C821" s="2" t="s">
        <v>353</v>
      </c>
      <c r="D821" s="2" t="s">
        <v>690</v>
      </c>
      <c r="E821" s="2" t="s">
        <v>843</v>
      </c>
    </row>
    <row r="822" spans="1:5" x14ac:dyDescent="0.35">
      <c r="A822" s="9" t="s">
        <v>10</v>
      </c>
      <c r="B822" s="2" t="s">
        <v>1008</v>
      </c>
      <c r="C822" s="2" t="s">
        <v>896</v>
      </c>
      <c r="D822" s="2" t="s">
        <v>690</v>
      </c>
      <c r="E822" s="2" t="s">
        <v>843</v>
      </c>
    </row>
    <row r="823" spans="1:5" ht="58" x14ac:dyDescent="0.35">
      <c r="A823" s="9" t="s">
        <v>10</v>
      </c>
      <c r="B823" s="2" t="s">
        <v>1009</v>
      </c>
      <c r="C823" s="2" t="s">
        <v>1010</v>
      </c>
      <c r="D823" s="2" t="s">
        <v>690</v>
      </c>
      <c r="E823" s="2" t="s">
        <v>843</v>
      </c>
    </row>
    <row r="824" spans="1:5" ht="29" x14ac:dyDescent="0.35">
      <c r="A824" s="9" t="s">
        <v>10</v>
      </c>
      <c r="B824" s="2" t="s">
        <v>1011</v>
      </c>
      <c r="C824" s="2" t="s">
        <v>353</v>
      </c>
      <c r="D824" s="2" t="s">
        <v>690</v>
      </c>
      <c r="E824" s="2" t="s">
        <v>843</v>
      </c>
    </row>
    <row r="825" spans="1:5" ht="29" x14ac:dyDescent="0.35">
      <c r="A825" s="9" t="s">
        <v>10</v>
      </c>
      <c r="B825" s="2" t="s">
        <v>1012</v>
      </c>
      <c r="C825" s="2" t="s">
        <v>78</v>
      </c>
      <c r="D825" s="2" t="s">
        <v>690</v>
      </c>
      <c r="E825" s="2" t="s">
        <v>843</v>
      </c>
    </row>
    <row r="826" spans="1:5" ht="72.5" x14ac:dyDescent="0.35">
      <c r="A826" s="9" t="s">
        <v>10</v>
      </c>
      <c r="B826" s="2" t="s">
        <v>1013</v>
      </c>
      <c r="C826" s="2" t="s">
        <v>78</v>
      </c>
      <c r="D826" s="2" t="s">
        <v>312</v>
      </c>
      <c r="E826" s="2" t="s">
        <v>843</v>
      </c>
    </row>
    <row r="827" spans="1:5" ht="29" x14ac:dyDescent="0.35">
      <c r="A827" s="9" t="s">
        <v>10</v>
      </c>
      <c r="B827" s="2" t="s">
        <v>1014</v>
      </c>
      <c r="C827" s="2" t="s">
        <v>131</v>
      </c>
      <c r="D827" s="2" t="s">
        <v>312</v>
      </c>
      <c r="E827" s="2" t="s">
        <v>843</v>
      </c>
    </row>
    <row r="828" spans="1:5" ht="43.5" x14ac:dyDescent="0.35">
      <c r="A828" s="9" t="s">
        <v>10</v>
      </c>
      <c r="B828" s="2" t="s">
        <v>1015</v>
      </c>
      <c r="C828" s="2" t="s">
        <v>365</v>
      </c>
      <c r="D828" s="2" t="s">
        <v>312</v>
      </c>
      <c r="E828" s="2" t="s">
        <v>843</v>
      </c>
    </row>
    <row r="829" spans="1:5" x14ac:dyDescent="0.35">
      <c r="A829" s="9" t="s">
        <v>10</v>
      </c>
      <c r="B829" s="2" t="s">
        <v>1016</v>
      </c>
      <c r="C829" s="2" t="s">
        <v>830</v>
      </c>
      <c r="D829" s="2" t="s">
        <v>312</v>
      </c>
      <c r="E829" s="2" t="s">
        <v>843</v>
      </c>
    </row>
    <row r="830" spans="1:5" x14ac:dyDescent="0.35">
      <c r="A830" s="9" t="s">
        <v>10</v>
      </c>
      <c r="B830" s="2" t="s">
        <v>1017</v>
      </c>
      <c r="C830" s="2" t="s">
        <v>830</v>
      </c>
      <c r="D830" s="2" t="s">
        <v>312</v>
      </c>
      <c r="E830" s="2" t="s">
        <v>843</v>
      </c>
    </row>
    <row r="831" spans="1:5" ht="43.5" x14ac:dyDescent="0.35">
      <c r="A831" s="9" t="s">
        <v>10</v>
      </c>
      <c r="B831" s="2" t="s">
        <v>1018</v>
      </c>
      <c r="C831" s="2" t="s">
        <v>830</v>
      </c>
      <c r="D831" s="2" t="s">
        <v>312</v>
      </c>
      <c r="E831" s="2" t="s">
        <v>843</v>
      </c>
    </row>
    <row r="832" spans="1:5" ht="43.5" x14ac:dyDescent="0.35">
      <c r="A832" s="9" t="s">
        <v>10</v>
      </c>
      <c r="B832" s="2" t="s">
        <v>1019</v>
      </c>
      <c r="C832" s="2" t="s">
        <v>78</v>
      </c>
      <c r="D832" s="2" t="s">
        <v>312</v>
      </c>
      <c r="E832" s="2" t="s">
        <v>843</v>
      </c>
    </row>
    <row r="833" spans="1:5" ht="29" x14ac:dyDescent="0.35">
      <c r="A833" s="9" t="s">
        <v>10</v>
      </c>
      <c r="B833" s="2" t="s">
        <v>1020</v>
      </c>
      <c r="C833" s="2" t="s">
        <v>890</v>
      </c>
      <c r="D833" s="2" t="s">
        <v>74</v>
      </c>
      <c r="E833" s="2" t="s">
        <v>843</v>
      </c>
    </row>
    <row r="834" spans="1:5" ht="29" x14ac:dyDescent="0.35">
      <c r="A834" s="9" t="s">
        <v>10</v>
      </c>
      <c r="B834" s="2" t="s">
        <v>1021</v>
      </c>
      <c r="C834" s="2" t="s">
        <v>671</v>
      </c>
      <c r="D834" s="2" t="s">
        <v>74</v>
      </c>
      <c r="E834" s="2" t="s">
        <v>843</v>
      </c>
    </row>
    <row r="835" spans="1:5" ht="29" x14ac:dyDescent="0.35">
      <c r="A835" s="9" t="s">
        <v>10</v>
      </c>
      <c r="B835" s="2" t="s">
        <v>1022</v>
      </c>
      <c r="C835" s="2" t="s">
        <v>671</v>
      </c>
      <c r="D835" s="2" t="s">
        <v>74</v>
      </c>
      <c r="E835" s="2" t="s">
        <v>843</v>
      </c>
    </row>
    <row r="836" spans="1:5" ht="43.5" x14ac:dyDescent="0.35">
      <c r="A836" s="9" t="s">
        <v>10</v>
      </c>
      <c r="B836" s="2" t="s">
        <v>1023</v>
      </c>
      <c r="C836" s="2" t="s">
        <v>274</v>
      </c>
      <c r="D836" s="2" t="s">
        <v>765</v>
      </c>
      <c r="E836" s="2" t="s">
        <v>843</v>
      </c>
    </row>
    <row r="837" spans="1:5" ht="29" x14ac:dyDescent="0.35">
      <c r="A837" s="9" t="s">
        <v>10</v>
      </c>
      <c r="B837" s="2" t="s">
        <v>1024</v>
      </c>
      <c r="C837" s="2" t="s">
        <v>78</v>
      </c>
      <c r="D837" s="2" t="s">
        <v>314</v>
      </c>
      <c r="E837" s="2" t="s">
        <v>843</v>
      </c>
    </row>
    <row r="838" spans="1:5" x14ac:dyDescent="0.35">
      <c r="A838" s="9" t="s">
        <v>10</v>
      </c>
      <c r="B838" s="2" t="s">
        <v>1025</v>
      </c>
      <c r="C838" s="2" t="s">
        <v>314</v>
      </c>
      <c r="D838" s="2" t="s">
        <v>314</v>
      </c>
      <c r="E838" s="2" t="s">
        <v>843</v>
      </c>
    </row>
    <row r="839" spans="1:5" ht="29" x14ac:dyDescent="0.35">
      <c r="A839" s="9" t="s">
        <v>10</v>
      </c>
      <c r="B839" s="2" t="s">
        <v>1026</v>
      </c>
      <c r="C839" s="2" t="s">
        <v>374</v>
      </c>
      <c r="D839" s="2" t="s">
        <v>319</v>
      </c>
      <c r="E839" s="2" t="s">
        <v>843</v>
      </c>
    </row>
    <row r="840" spans="1:5" ht="29" x14ac:dyDescent="0.35">
      <c r="A840" s="9" t="s">
        <v>10</v>
      </c>
      <c r="B840" s="2" t="s">
        <v>1027</v>
      </c>
      <c r="C840" s="2" t="s">
        <v>374</v>
      </c>
      <c r="D840" s="2" t="s">
        <v>319</v>
      </c>
      <c r="E840" s="2" t="s">
        <v>843</v>
      </c>
    </row>
    <row r="841" spans="1:5" ht="58" x14ac:dyDescent="0.35">
      <c r="A841" s="9" t="s">
        <v>10</v>
      </c>
      <c r="B841" s="2" t="s">
        <v>1028</v>
      </c>
      <c r="C841" s="2" t="s">
        <v>1029</v>
      </c>
      <c r="D841" s="2" t="s">
        <v>319</v>
      </c>
      <c r="E841" s="2" t="s">
        <v>843</v>
      </c>
    </row>
    <row r="842" spans="1:5" ht="29" x14ac:dyDescent="0.35">
      <c r="A842" s="9" t="s">
        <v>10</v>
      </c>
      <c r="B842" s="2" t="s">
        <v>1030</v>
      </c>
      <c r="C842" s="2" t="s">
        <v>735</v>
      </c>
      <c r="D842" s="2" t="s">
        <v>319</v>
      </c>
      <c r="E842" s="2" t="s">
        <v>843</v>
      </c>
    </row>
    <row r="843" spans="1:5" ht="58" x14ac:dyDescent="0.35">
      <c r="A843" s="9" t="s">
        <v>10</v>
      </c>
      <c r="B843" s="2" t="s">
        <v>1031</v>
      </c>
      <c r="C843" s="2" t="s">
        <v>374</v>
      </c>
      <c r="D843" s="2" t="s">
        <v>319</v>
      </c>
      <c r="E843" s="2" t="s">
        <v>843</v>
      </c>
    </row>
    <row r="844" spans="1:5" ht="43.5" x14ac:dyDescent="0.35">
      <c r="A844" s="9" t="s">
        <v>10</v>
      </c>
      <c r="B844" s="2" t="s">
        <v>1032</v>
      </c>
      <c r="C844" s="2" t="s">
        <v>78</v>
      </c>
      <c r="D844" s="2" t="s">
        <v>319</v>
      </c>
      <c r="E844" s="2" t="s">
        <v>843</v>
      </c>
    </row>
    <row r="845" spans="1:5" ht="29" x14ac:dyDescent="0.35">
      <c r="A845" s="9" t="s">
        <v>10</v>
      </c>
      <c r="B845" s="2" t="s">
        <v>1033</v>
      </c>
      <c r="C845" s="2" t="s">
        <v>365</v>
      </c>
      <c r="D845" s="2" t="s">
        <v>319</v>
      </c>
      <c r="E845" s="2" t="s">
        <v>843</v>
      </c>
    </row>
    <row r="846" spans="1:5" ht="29" x14ac:dyDescent="0.35">
      <c r="A846" s="9" t="s">
        <v>10</v>
      </c>
      <c r="B846" s="2" t="s">
        <v>1034</v>
      </c>
      <c r="C846" s="2" t="s">
        <v>365</v>
      </c>
      <c r="D846" s="2" t="s">
        <v>207</v>
      </c>
      <c r="E846" s="2" t="s">
        <v>843</v>
      </c>
    </row>
    <row r="847" spans="1:5" ht="29" x14ac:dyDescent="0.35">
      <c r="A847" s="9" t="s">
        <v>10</v>
      </c>
      <c r="B847" s="2" t="s">
        <v>1035</v>
      </c>
      <c r="C847" s="2" t="s">
        <v>207</v>
      </c>
      <c r="D847" s="2" t="s">
        <v>207</v>
      </c>
      <c r="E847" s="2" t="s">
        <v>843</v>
      </c>
    </row>
    <row r="848" spans="1:5" x14ac:dyDescent="0.35">
      <c r="A848" s="9" t="s">
        <v>10</v>
      </c>
      <c r="B848" s="2" t="s">
        <v>1036</v>
      </c>
      <c r="C848" s="2" t="s">
        <v>207</v>
      </c>
      <c r="D848" s="2" t="s">
        <v>207</v>
      </c>
      <c r="E848" s="2" t="s">
        <v>843</v>
      </c>
    </row>
    <row r="849" spans="1:5" ht="43.5" x14ac:dyDescent="0.35">
      <c r="A849" s="9" t="s">
        <v>10</v>
      </c>
      <c r="B849" s="2" t="s">
        <v>1037</v>
      </c>
      <c r="C849" s="2" t="s">
        <v>365</v>
      </c>
      <c r="D849" s="2" t="s">
        <v>41</v>
      </c>
      <c r="E849" s="2" t="s">
        <v>843</v>
      </c>
    </row>
    <row r="850" spans="1:5" ht="43.5" x14ac:dyDescent="0.35">
      <c r="A850" s="9" t="s">
        <v>10</v>
      </c>
      <c r="B850" s="2" t="s">
        <v>1038</v>
      </c>
      <c r="C850" s="2" t="s">
        <v>365</v>
      </c>
      <c r="D850" s="2" t="s">
        <v>41</v>
      </c>
      <c r="E850" s="2" t="s">
        <v>843</v>
      </c>
    </row>
    <row r="851" spans="1:5" ht="43.5" x14ac:dyDescent="0.35">
      <c r="A851" s="9" t="s">
        <v>10</v>
      </c>
      <c r="B851" s="2" t="s">
        <v>1039</v>
      </c>
      <c r="C851" s="2" t="s">
        <v>643</v>
      </c>
      <c r="D851" s="2" t="s">
        <v>644</v>
      </c>
      <c r="E851" s="2" t="s">
        <v>843</v>
      </c>
    </row>
    <row r="852" spans="1:5" ht="72.5" x14ac:dyDescent="0.35">
      <c r="A852" s="9" t="s">
        <v>10</v>
      </c>
      <c r="B852" s="2" t="s">
        <v>1040</v>
      </c>
      <c r="C852" s="2" t="s">
        <v>1029</v>
      </c>
      <c r="D852" s="2" t="s">
        <v>319</v>
      </c>
      <c r="E852" s="2" t="s">
        <v>843</v>
      </c>
    </row>
    <row r="853" spans="1:5" ht="29" x14ac:dyDescent="0.35">
      <c r="A853" s="9" t="s">
        <v>10</v>
      </c>
      <c r="B853" s="2" t="s">
        <v>1041</v>
      </c>
      <c r="C853" s="2" t="s">
        <v>1042</v>
      </c>
      <c r="D853" s="2" t="s">
        <v>26</v>
      </c>
      <c r="E853" s="2" t="s">
        <v>843</v>
      </c>
    </row>
    <row r="854" spans="1:5" x14ac:dyDescent="0.35">
      <c r="A854" s="9" t="s">
        <v>5</v>
      </c>
      <c r="B854" s="2" t="s">
        <v>1043</v>
      </c>
      <c r="C854" s="2"/>
      <c r="D854" s="2" t="s">
        <v>389</v>
      </c>
      <c r="E854" s="2" t="s">
        <v>1044</v>
      </c>
    </row>
    <row r="855" spans="1:5" x14ac:dyDescent="0.35">
      <c r="A855" s="9" t="s">
        <v>5</v>
      </c>
      <c r="B855" s="2" t="s">
        <v>1043</v>
      </c>
      <c r="C855" s="2"/>
      <c r="D855" s="2" t="s">
        <v>389</v>
      </c>
      <c r="E855" s="2" t="s">
        <v>1044</v>
      </c>
    </row>
    <row r="856" spans="1:5" x14ac:dyDescent="0.35">
      <c r="A856" s="9" t="s">
        <v>5</v>
      </c>
      <c r="B856" s="2" t="s">
        <v>1045</v>
      </c>
      <c r="C856" s="2"/>
      <c r="D856" s="2" t="s">
        <v>389</v>
      </c>
      <c r="E856" s="2" t="s">
        <v>1044</v>
      </c>
    </row>
    <row r="857" spans="1:5" x14ac:dyDescent="0.35">
      <c r="A857" s="9" t="s">
        <v>5</v>
      </c>
      <c r="B857" s="2" t="s">
        <v>1046</v>
      </c>
      <c r="C857" s="2"/>
      <c r="D857" s="2" t="s">
        <v>175</v>
      </c>
      <c r="E857" s="2" t="s">
        <v>1044</v>
      </c>
    </row>
    <row r="858" spans="1:5" x14ac:dyDescent="0.35">
      <c r="A858" s="9" t="s">
        <v>5</v>
      </c>
      <c r="B858" s="2" t="s">
        <v>1047</v>
      </c>
      <c r="C858" s="2"/>
      <c r="D858" s="2" t="s">
        <v>113</v>
      </c>
      <c r="E858" s="2" t="s">
        <v>1044</v>
      </c>
    </row>
    <row r="859" spans="1:5" ht="29" x14ac:dyDescent="0.35">
      <c r="A859" s="9" t="s">
        <v>5</v>
      </c>
      <c r="B859" s="2" t="s">
        <v>1048</v>
      </c>
      <c r="C859" s="2"/>
      <c r="D859" s="2" t="s">
        <v>194</v>
      </c>
      <c r="E859" s="2" t="s">
        <v>1044</v>
      </c>
    </row>
    <row r="860" spans="1:5" x14ac:dyDescent="0.35">
      <c r="A860" s="9" t="s">
        <v>5</v>
      </c>
      <c r="B860" s="2" t="s">
        <v>1049</v>
      </c>
      <c r="C860" s="2"/>
      <c r="D860" s="2" t="s">
        <v>113</v>
      </c>
      <c r="E860" s="2" t="s">
        <v>1044</v>
      </c>
    </row>
    <row r="861" spans="1:5" x14ac:dyDescent="0.35">
      <c r="A861" s="9" t="s">
        <v>5</v>
      </c>
      <c r="B861" s="2" t="s">
        <v>1050</v>
      </c>
      <c r="C861" s="2"/>
      <c r="D861" s="2" t="s">
        <v>194</v>
      </c>
      <c r="E861" s="2" t="s">
        <v>1044</v>
      </c>
    </row>
    <row r="862" spans="1:5" x14ac:dyDescent="0.35">
      <c r="A862" s="9" t="s">
        <v>5</v>
      </c>
      <c r="B862" s="2" t="s">
        <v>1051</v>
      </c>
      <c r="C862" s="2"/>
      <c r="D862" s="2" t="s">
        <v>1052</v>
      </c>
      <c r="E862" s="2" t="s">
        <v>1044</v>
      </c>
    </row>
    <row r="863" spans="1:5" x14ac:dyDescent="0.35">
      <c r="A863" s="9" t="s">
        <v>5</v>
      </c>
      <c r="B863" s="2" t="s">
        <v>1051</v>
      </c>
      <c r="C863" s="2"/>
      <c r="D863" s="2" t="s">
        <v>387</v>
      </c>
      <c r="E863" s="2" t="s">
        <v>1044</v>
      </c>
    </row>
    <row r="864" spans="1:5" ht="29" x14ac:dyDescent="0.35">
      <c r="A864" s="9" t="s">
        <v>5</v>
      </c>
      <c r="B864" s="2" t="s">
        <v>1053</v>
      </c>
      <c r="C864" s="2"/>
      <c r="D864" s="2" t="s">
        <v>387</v>
      </c>
      <c r="E864" s="2" t="s">
        <v>1044</v>
      </c>
    </row>
    <row r="865" spans="1:5" ht="29" x14ac:dyDescent="0.35">
      <c r="A865" s="9" t="s">
        <v>5</v>
      </c>
      <c r="B865" s="2" t="s">
        <v>1054</v>
      </c>
      <c r="C865" s="2"/>
      <c r="D865" s="2" t="s">
        <v>387</v>
      </c>
      <c r="E865" s="2" t="s">
        <v>1044</v>
      </c>
    </row>
    <row r="866" spans="1:5" ht="43.5" x14ac:dyDescent="0.35">
      <c r="A866" s="9" t="s">
        <v>5</v>
      </c>
      <c r="B866" s="2" t="s">
        <v>1055</v>
      </c>
      <c r="C866" s="2"/>
      <c r="D866" s="2" t="s">
        <v>310</v>
      </c>
      <c r="E866" s="2" t="s">
        <v>1044</v>
      </c>
    </row>
    <row r="867" spans="1:5" ht="29" x14ac:dyDescent="0.35">
      <c r="A867" s="9" t="s">
        <v>5</v>
      </c>
      <c r="B867" s="2" t="s">
        <v>1056</v>
      </c>
      <c r="C867" s="2"/>
      <c r="D867" s="2" t="s">
        <v>119</v>
      </c>
      <c r="E867" s="2" t="s">
        <v>1044</v>
      </c>
    </row>
    <row r="868" spans="1:5" ht="29" x14ac:dyDescent="0.35">
      <c r="A868" s="9" t="s">
        <v>5</v>
      </c>
      <c r="B868" s="2" t="s">
        <v>1057</v>
      </c>
      <c r="C868" s="2"/>
      <c r="D868" s="2" t="s">
        <v>15</v>
      </c>
      <c r="E868" s="2" t="s">
        <v>1044</v>
      </c>
    </row>
    <row r="869" spans="1:5" ht="29" x14ac:dyDescent="0.35">
      <c r="A869" s="9" t="s">
        <v>5</v>
      </c>
      <c r="B869" s="2" t="s">
        <v>1058</v>
      </c>
      <c r="C869" s="2"/>
      <c r="D869" s="2" t="s">
        <v>15</v>
      </c>
      <c r="E869" s="2" t="s">
        <v>1044</v>
      </c>
    </row>
    <row r="870" spans="1:5" x14ac:dyDescent="0.35">
      <c r="A870" s="9" t="s">
        <v>10</v>
      </c>
      <c r="B870" s="2" t="s">
        <v>1059</v>
      </c>
      <c r="C870" s="2"/>
      <c r="D870" s="2" t="s">
        <v>314</v>
      </c>
      <c r="E870" s="2" t="s">
        <v>1044</v>
      </c>
    </row>
    <row r="871" spans="1:5" x14ac:dyDescent="0.35">
      <c r="A871" s="9" t="s">
        <v>10</v>
      </c>
      <c r="B871" s="2" t="s">
        <v>1060</v>
      </c>
      <c r="C871" s="2"/>
      <c r="D871" s="2" t="s">
        <v>287</v>
      </c>
      <c r="E871" s="2" t="s">
        <v>1044</v>
      </c>
    </row>
    <row r="872" spans="1:5" x14ac:dyDescent="0.35">
      <c r="A872" s="9" t="s">
        <v>10</v>
      </c>
      <c r="B872" s="2" t="s">
        <v>646</v>
      </c>
      <c r="C872" s="2"/>
      <c r="D872" s="2" t="s">
        <v>41</v>
      </c>
      <c r="E872" s="2" t="s">
        <v>1044</v>
      </c>
    </row>
    <row r="873" spans="1:5" x14ac:dyDescent="0.35">
      <c r="A873" s="9" t="s">
        <v>10</v>
      </c>
      <c r="B873" s="2" t="s">
        <v>1061</v>
      </c>
      <c r="C873" s="2"/>
      <c r="D873" s="2" t="s">
        <v>209</v>
      </c>
      <c r="E873" s="2" t="s">
        <v>1044</v>
      </c>
    </row>
    <row r="874" spans="1:5" x14ac:dyDescent="0.35">
      <c r="A874" s="9" t="s">
        <v>10</v>
      </c>
      <c r="B874" s="2" t="s">
        <v>1062</v>
      </c>
      <c r="C874" s="2"/>
      <c r="D874" s="2" t="s">
        <v>321</v>
      </c>
      <c r="E874" s="2" t="s">
        <v>1044</v>
      </c>
    </row>
    <row r="875" spans="1:5" x14ac:dyDescent="0.35">
      <c r="A875" s="9" t="s">
        <v>10</v>
      </c>
      <c r="B875" s="2" t="s">
        <v>1063</v>
      </c>
      <c r="C875" s="2"/>
      <c r="D875" s="2" t="s">
        <v>321</v>
      </c>
      <c r="E875" s="2" t="s">
        <v>1044</v>
      </c>
    </row>
    <row r="876" spans="1:5" x14ac:dyDescent="0.35">
      <c r="A876" s="9" t="s">
        <v>10</v>
      </c>
      <c r="B876" s="2" t="s">
        <v>1064</v>
      </c>
      <c r="C876" s="2"/>
      <c r="D876" s="2" t="s">
        <v>319</v>
      </c>
      <c r="E876" s="2" t="s">
        <v>1044</v>
      </c>
    </row>
    <row r="877" spans="1:5" x14ac:dyDescent="0.35">
      <c r="A877" s="9" t="s">
        <v>10</v>
      </c>
      <c r="B877" s="2" t="s">
        <v>1065</v>
      </c>
      <c r="C877" s="2"/>
      <c r="D877" s="2" t="s">
        <v>47</v>
      </c>
      <c r="E877" s="2" t="s">
        <v>1044</v>
      </c>
    </row>
    <row r="878" spans="1:5" x14ac:dyDescent="0.35">
      <c r="A878" s="9" t="s">
        <v>10</v>
      </c>
      <c r="B878" s="2" t="s">
        <v>1066</v>
      </c>
      <c r="C878" s="2"/>
      <c r="D878" s="2" t="s">
        <v>38</v>
      </c>
      <c r="E878" s="2" t="s">
        <v>1044</v>
      </c>
    </row>
    <row r="879" spans="1:5" x14ac:dyDescent="0.35">
      <c r="A879" s="9" t="s">
        <v>10</v>
      </c>
      <c r="B879" s="2" t="s">
        <v>1067</v>
      </c>
      <c r="C879" s="2"/>
      <c r="D879" s="2" t="s">
        <v>690</v>
      </c>
      <c r="E879" s="2" t="s">
        <v>1044</v>
      </c>
    </row>
    <row r="880" spans="1:5" x14ac:dyDescent="0.35">
      <c r="A880" s="9" t="s">
        <v>10</v>
      </c>
      <c r="B880" s="2" t="s">
        <v>1068</v>
      </c>
      <c r="C880" s="2"/>
      <c r="D880" s="2" t="s">
        <v>690</v>
      </c>
      <c r="E880" s="2" t="s">
        <v>1044</v>
      </c>
    </row>
    <row r="881" spans="1:5" x14ac:dyDescent="0.35">
      <c r="A881" s="9" t="s">
        <v>10</v>
      </c>
      <c r="B881" s="2" t="s">
        <v>1069</v>
      </c>
      <c r="C881" s="2"/>
      <c r="D881" s="2" t="s">
        <v>47</v>
      </c>
      <c r="E881" s="2" t="s">
        <v>1044</v>
      </c>
    </row>
    <row r="882" spans="1:5" ht="29" x14ac:dyDescent="0.35">
      <c r="A882" s="9" t="s">
        <v>10</v>
      </c>
      <c r="B882" s="2" t="s">
        <v>1070</v>
      </c>
      <c r="C882" s="2"/>
      <c r="D882" s="2" t="s">
        <v>345</v>
      </c>
      <c r="E882" s="2" t="s">
        <v>1044</v>
      </c>
    </row>
    <row r="883" spans="1:5" x14ac:dyDescent="0.35">
      <c r="A883" s="9" t="s">
        <v>10</v>
      </c>
      <c r="B883" s="2" t="s">
        <v>1000</v>
      </c>
      <c r="C883" s="2"/>
      <c r="D883" s="2" t="s">
        <v>1000</v>
      </c>
      <c r="E883" s="2" t="s">
        <v>1044</v>
      </c>
    </row>
    <row r="884" spans="1:5" x14ac:dyDescent="0.35">
      <c r="A884" s="9" t="s">
        <v>10</v>
      </c>
      <c r="B884" s="2" t="s">
        <v>1071</v>
      </c>
      <c r="C884" s="2"/>
      <c r="D884" s="2" t="s">
        <v>207</v>
      </c>
      <c r="E884" s="2" t="s">
        <v>1044</v>
      </c>
    </row>
    <row r="885" spans="1:5" x14ac:dyDescent="0.35">
      <c r="A885" s="9" t="s">
        <v>10</v>
      </c>
      <c r="B885" s="2" t="s">
        <v>1072</v>
      </c>
      <c r="C885" s="2"/>
      <c r="D885" s="2" t="s">
        <v>207</v>
      </c>
      <c r="E885" s="2" t="s">
        <v>1044</v>
      </c>
    </row>
    <row r="886" spans="1:5" x14ac:dyDescent="0.35">
      <c r="A886" s="9" t="s">
        <v>10</v>
      </c>
      <c r="B886" s="2" t="s">
        <v>1073</v>
      </c>
      <c r="C886" s="2"/>
      <c r="D886" s="2" t="s">
        <v>41</v>
      </c>
      <c r="E886" s="2" t="s">
        <v>1044</v>
      </c>
    </row>
    <row r="887" spans="1:5" x14ac:dyDescent="0.35">
      <c r="A887" s="9" t="s">
        <v>10</v>
      </c>
      <c r="B887" s="2" t="s">
        <v>1074</v>
      </c>
      <c r="C887" s="2"/>
      <c r="D887" s="2" t="s">
        <v>207</v>
      </c>
      <c r="E887" s="2" t="s">
        <v>1044</v>
      </c>
    </row>
    <row r="888" spans="1:5" ht="29" x14ac:dyDescent="0.35">
      <c r="A888" s="9" t="s">
        <v>10</v>
      </c>
      <c r="B888" s="2" t="s">
        <v>1075</v>
      </c>
      <c r="C888" s="2"/>
      <c r="D888" s="2" t="s">
        <v>345</v>
      </c>
      <c r="E888" s="2" t="s">
        <v>1044</v>
      </c>
    </row>
    <row r="889" spans="1:5" ht="29" x14ac:dyDescent="0.35">
      <c r="A889" s="9" t="s">
        <v>10</v>
      </c>
      <c r="B889" s="2" t="s">
        <v>1076</v>
      </c>
      <c r="C889" s="2"/>
      <c r="D889" s="2" t="s">
        <v>319</v>
      </c>
      <c r="E889" s="2" t="s">
        <v>1044</v>
      </c>
    </row>
    <row r="890" spans="1:5" x14ac:dyDescent="0.35">
      <c r="A890" s="9" t="s">
        <v>10</v>
      </c>
      <c r="B890" s="2" t="s">
        <v>1077</v>
      </c>
      <c r="C890" s="2"/>
      <c r="D890" s="2" t="s">
        <v>321</v>
      </c>
      <c r="E890" s="2" t="s">
        <v>1044</v>
      </c>
    </row>
    <row r="891" spans="1:5" x14ac:dyDescent="0.35">
      <c r="A891" s="9" t="s">
        <v>10</v>
      </c>
      <c r="B891" s="2" t="s">
        <v>1078</v>
      </c>
      <c r="C891" s="2"/>
      <c r="D891" s="2" t="s">
        <v>1079</v>
      </c>
      <c r="E891" s="2" t="s">
        <v>1044</v>
      </c>
    </row>
    <row r="892" spans="1:5" ht="29" x14ac:dyDescent="0.35">
      <c r="A892" s="9" t="s">
        <v>10</v>
      </c>
      <c r="B892" s="2" t="s">
        <v>1080</v>
      </c>
      <c r="C892" s="2"/>
      <c r="D892" s="2" t="s">
        <v>345</v>
      </c>
      <c r="E892" s="2" t="s">
        <v>1044</v>
      </c>
    </row>
    <row r="893" spans="1:5" x14ac:dyDescent="0.35">
      <c r="A893" s="9" t="s">
        <v>10</v>
      </c>
      <c r="B893" s="2" t="s">
        <v>1081</v>
      </c>
      <c r="C893" s="2"/>
      <c r="D893" s="2" t="s">
        <v>321</v>
      </c>
      <c r="E893" s="2" t="s">
        <v>1044</v>
      </c>
    </row>
    <row r="894" spans="1:5" x14ac:dyDescent="0.35">
      <c r="A894" s="9" t="s">
        <v>10</v>
      </c>
      <c r="B894" s="2" t="s">
        <v>1082</v>
      </c>
      <c r="C894" s="2"/>
      <c r="D894" s="2" t="s">
        <v>312</v>
      </c>
      <c r="E894" s="2" t="s">
        <v>1044</v>
      </c>
    </row>
    <row r="895" spans="1:5" x14ac:dyDescent="0.35">
      <c r="A895" s="9" t="s">
        <v>10</v>
      </c>
      <c r="B895" s="2" t="s">
        <v>1083</v>
      </c>
      <c r="C895" s="2"/>
      <c r="D895" s="2" t="s">
        <v>314</v>
      </c>
      <c r="E895" s="2" t="s">
        <v>1044</v>
      </c>
    </row>
    <row r="896" spans="1:5" ht="29" x14ac:dyDescent="0.35">
      <c r="A896" s="9" t="s">
        <v>10</v>
      </c>
      <c r="B896" s="2" t="s">
        <v>751</v>
      </c>
      <c r="C896" s="2"/>
      <c r="D896" s="2" t="s">
        <v>345</v>
      </c>
      <c r="E896" s="2" t="s">
        <v>1044</v>
      </c>
    </row>
    <row r="897" spans="1:5" x14ac:dyDescent="0.35">
      <c r="A897" s="9" t="s">
        <v>10</v>
      </c>
      <c r="B897" s="2" t="s">
        <v>1084</v>
      </c>
      <c r="C897" s="2"/>
      <c r="D897" s="2" t="s">
        <v>748</v>
      </c>
      <c r="E897" s="2" t="s">
        <v>1044</v>
      </c>
    </row>
    <row r="898" spans="1:5" x14ac:dyDescent="0.35">
      <c r="A898" s="9" t="s">
        <v>10</v>
      </c>
      <c r="B898" s="2" t="s">
        <v>1085</v>
      </c>
      <c r="C898" s="2"/>
      <c r="D898" s="2" t="s">
        <v>26</v>
      </c>
      <c r="E898" s="2" t="s">
        <v>1044</v>
      </c>
    </row>
    <row r="899" spans="1:5" x14ac:dyDescent="0.35">
      <c r="A899" s="9" t="s">
        <v>10</v>
      </c>
      <c r="B899" s="2" t="s">
        <v>1086</v>
      </c>
      <c r="C899" s="2"/>
      <c r="D899" s="2" t="s">
        <v>38</v>
      </c>
      <c r="E899" s="2" t="s">
        <v>1044</v>
      </c>
    </row>
    <row r="900" spans="1:5" x14ac:dyDescent="0.35">
      <c r="A900" s="9" t="s">
        <v>10</v>
      </c>
      <c r="B900" s="2" t="s">
        <v>1087</v>
      </c>
      <c r="C900" s="2"/>
      <c r="D900" s="2" t="s">
        <v>38</v>
      </c>
      <c r="E900" s="2" t="s">
        <v>1044</v>
      </c>
    </row>
    <row r="901" spans="1:5" x14ac:dyDescent="0.35">
      <c r="A901" s="9" t="s">
        <v>10</v>
      </c>
      <c r="B901" s="2" t="s">
        <v>1088</v>
      </c>
      <c r="C901" s="2"/>
      <c r="D901" s="2" t="s">
        <v>418</v>
      </c>
      <c r="E901" s="2" t="s">
        <v>1044</v>
      </c>
    </row>
    <row r="902" spans="1:5" x14ac:dyDescent="0.35">
      <c r="A902" s="9" t="s">
        <v>10</v>
      </c>
      <c r="B902" s="2" t="s">
        <v>1089</v>
      </c>
      <c r="C902" s="2"/>
      <c r="D902" s="2" t="s">
        <v>730</v>
      </c>
      <c r="E902" s="2" t="s">
        <v>1044</v>
      </c>
    </row>
    <row r="903" spans="1:5" x14ac:dyDescent="0.35">
      <c r="A903" s="9" t="s">
        <v>10</v>
      </c>
      <c r="B903" s="2" t="s">
        <v>1090</v>
      </c>
      <c r="C903" s="2"/>
      <c r="D903" s="2" t="s">
        <v>38</v>
      </c>
      <c r="E903" s="2" t="s">
        <v>1044</v>
      </c>
    </row>
    <row r="904" spans="1:5" x14ac:dyDescent="0.35">
      <c r="A904" s="9" t="s">
        <v>10</v>
      </c>
      <c r="B904" s="2" t="s">
        <v>1091</v>
      </c>
      <c r="C904" s="2"/>
      <c r="D904" s="2" t="s">
        <v>22</v>
      </c>
      <c r="E904" s="2" t="s">
        <v>1044</v>
      </c>
    </row>
    <row r="905" spans="1:5" x14ac:dyDescent="0.35">
      <c r="A905" s="9" t="s">
        <v>10</v>
      </c>
      <c r="B905" s="2" t="s">
        <v>1092</v>
      </c>
      <c r="C905" s="2"/>
      <c r="D905" s="2" t="s">
        <v>690</v>
      </c>
      <c r="E905" s="2" t="s">
        <v>1044</v>
      </c>
    </row>
    <row r="906" spans="1:5" x14ac:dyDescent="0.35">
      <c r="A906" s="9" t="s">
        <v>10</v>
      </c>
      <c r="B906" s="2" t="s">
        <v>1093</v>
      </c>
      <c r="C906" s="2"/>
      <c r="D906" s="2" t="s">
        <v>319</v>
      </c>
      <c r="E906" s="2" t="s">
        <v>1044</v>
      </c>
    </row>
    <row r="907" spans="1:5" x14ac:dyDescent="0.35">
      <c r="A907" s="9" t="s">
        <v>10</v>
      </c>
      <c r="B907" s="2" t="s">
        <v>1061</v>
      </c>
      <c r="C907" s="2"/>
      <c r="D907" s="2" t="s">
        <v>209</v>
      </c>
      <c r="E907" s="2" t="s">
        <v>1044</v>
      </c>
    </row>
    <row r="908" spans="1:5" x14ac:dyDescent="0.35">
      <c r="A908" s="9" t="s">
        <v>10</v>
      </c>
      <c r="B908" s="2" t="s">
        <v>646</v>
      </c>
      <c r="C908" s="2"/>
      <c r="D908" s="2" t="s">
        <v>43</v>
      </c>
      <c r="E908" s="2" t="s">
        <v>1044</v>
      </c>
    </row>
    <row r="909" spans="1:5" x14ac:dyDescent="0.35">
      <c r="A909" s="9" t="s">
        <v>10</v>
      </c>
      <c r="B909" s="2" t="s">
        <v>1094</v>
      </c>
      <c r="C909" s="2"/>
      <c r="D909" s="2" t="s">
        <v>690</v>
      </c>
      <c r="E909" s="2" t="s">
        <v>1044</v>
      </c>
    </row>
    <row r="910" spans="1:5" x14ac:dyDescent="0.35">
      <c r="A910" s="9" t="s">
        <v>10</v>
      </c>
      <c r="B910" s="2" t="s">
        <v>1095</v>
      </c>
      <c r="C910" s="2"/>
      <c r="D910" s="2" t="s">
        <v>312</v>
      </c>
      <c r="E910" s="2" t="s">
        <v>1044</v>
      </c>
    </row>
    <row r="911" spans="1:5" x14ac:dyDescent="0.35">
      <c r="A911" s="9" t="s">
        <v>10</v>
      </c>
      <c r="B911" s="2" t="s">
        <v>1096</v>
      </c>
      <c r="C911" s="2"/>
      <c r="D911" s="2" t="s">
        <v>690</v>
      </c>
      <c r="E911" s="2" t="s">
        <v>1044</v>
      </c>
    </row>
    <row r="912" spans="1:5" x14ac:dyDescent="0.35">
      <c r="A912" s="9" t="s">
        <v>10</v>
      </c>
      <c r="B912" s="2" t="s">
        <v>819</v>
      </c>
      <c r="C912" s="2"/>
      <c r="D912" s="2" t="s">
        <v>47</v>
      </c>
      <c r="E912" s="2" t="s">
        <v>1044</v>
      </c>
    </row>
    <row r="913" spans="1:5" x14ac:dyDescent="0.35">
      <c r="A913" s="9" t="s">
        <v>10</v>
      </c>
      <c r="B913" s="2" t="s">
        <v>1097</v>
      </c>
      <c r="C913" s="2"/>
      <c r="D913" s="2" t="s">
        <v>354</v>
      </c>
      <c r="E913" s="2" t="s">
        <v>1044</v>
      </c>
    </row>
    <row r="914" spans="1:5" ht="29" x14ac:dyDescent="0.35">
      <c r="A914" s="9" t="s">
        <v>10</v>
      </c>
      <c r="B914" s="2" t="s">
        <v>1098</v>
      </c>
      <c r="C914" s="2"/>
      <c r="D914" s="2" t="s">
        <v>354</v>
      </c>
      <c r="E914" s="2" t="s">
        <v>1044</v>
      </c>
    </row>
    <row r="915" spans="1:5" x14ac:dyDescent="0.35">
      <c r="A915" s="9" t="s">
        <v>10</v>
      </c>
      <c r="B915" s="2" t="s">
        <v>1099</v>
      </c>
      <c r="C915" s="2"/>
      <c r="D915" s="2" t="s">
        <v>350</v>
      </c>
      <c r="E915" s="2" t="s">
        <v>1044</v>
      </c>
    </row>
    <row r="916" spans="1:5" ht="58" x14ac:dyDescent="0.35">
      <c r="A916" s="9" t="s">
        <v>10</v>
      </c>
      <c r="B916" s="2" t="s">
        <v>1100</v>
      </c>
      <c r="C916" s="2"/>
      <c r="D916" s="2" t="s">
        <v>354</v>
      </c>
      <c r="E916" s="2" t="s">
        <v>1044</v>
      </c>
    </row>
    <row r="917" spans="1:5" x14ac:dyDescent="0.35">
      <c r="A917" s="9" t="s">
        <v>10</v>
      </c>
      <c r="B917" s="2" t="s">
        <v>1101</v>
      </c>
      <c r="C917" s="2"/>
      <c r="D917" s="2" t="s">
        <v>26</v>
      </c>
      <c r="E917" s="2" t="s">
        <v>1044</v>
      </c>
    </row>
    <row r="918" spans="1:5" x14ac:dyDescent="0.35">
      <c r="A918" s="9" t="s">
        <v>10</v>
      </c>
      <c r="B918" s="2" t="s">
        <v>1102</v>
      </c>
      <c r="C918" s="2"/>
      <c r="D918" s="2" t="s">
        <v>354</v>
      </c>
      <c r="E918" s="2" t="s">
        <v>1044</v>
      </c>
    </row>
    <row r="919" spans="1:5" x14ac:dyDescent="0.35">
      <c r="A919" s="9" t="s">
        <v>10</v>
      </c>
      <c r="B919" s="2" t="s">
        <v>1103</v>
      </c>
      <c r="C919" s="2"/>
      <c r="D919" s="2" t="s">
        <v>696</v>
      </c>
      <c r="E919" s="2" t="s">
        <v>1044</v>
      </c>
    </row>
    <row r="920" spans="1:5" x14ac:dyDescent="0.35">
      <c r="A920" s="9" t="s">
        <v>10</v>
      </c>
      <c r="B920" s="2" t="s">
        <v>1104</v>
      </c>
      <c r="C920" s="2"/>
      <c r="D920" s="2" t="s">
        <v>354</v>
      </c>
      <c r="E920" s="2" t="s">
        <v>1044</v>
      </c>
    </row>
    <row r="921" spans="1:5" x14ac:dyDescent="0.35">
      <c r="A921" s="9" t="s">
        <v>10</v>
      </c>
      <c r="B921" s="2" t="s">
        <v>1105</v>
      </c>
      <c r="C921" s="2"/>
      <c r="D921" s="2" t="s">
        <v>47</v>
      </c>
      <c r="E921" s="2" t="s">
        <v>1044</v>
      </c>
    </row>
    <row r="922" spans="1:5" x14ac:dyDescent="0.35">
      <c r="A922" s="9" t="s">
        <v>10</v>
      </c>
      <c r="B922" s="2" t="s">
        <v>1106</v>
      </c>
      <c r="C922" s="2"/>
      <c r="D922" s="2" t="s">
        <v>354</v>
      </c>
      <c r="E922" s="2" t="s">
        <v>1044</v>
      </c>
    </row>
    <row r="923" spans="1:5" x14ac:dyDescent="0.35">
      <c r="A923" s="9" t="s">
        <v>10</v>
      </c>
      <c r="B923" s="2" t="s">
        <v>1107</v>
      </c>
      <c r="C923" s="2"/>
      <c r="D923" s="2" t="s">
        <v>911</v>
      </c>
      <c r="E923" s="2" t="s">
        <v>1044</v>
      </c>
    </row>
    <row r="924" spans="1:5" ht="29" x14ac:dyDescent="0.35">
      <c r="A924" s="9" t="s">
        <v>10</v>
      </c>
      <c r="B924" s="2" t="s">
        <v>1108</v>
      </c>
      <c r="C924" s="2"/>
      <c r="D924" s="2" t="s">
        <v>354</v>
      </c>
      <c r="E924" s="2" t="s">
        <v>1044</v>
      </c>
    </row>
    <row r="925" spans="1:5" x14ac:dyDescent="0.35">
      <c r="A925" s="9" t="s">
        <v>10</v>
      </c>
      <c r="B925" s="2" t="s">
        <v>1109</v>
      </c>
      <c r="C925" s="2"/>
      <c r="D925" s="2" t="s">
        <v>38</v>
      </c>
      <c r="E925" s="2" t="s">
        <v>1044</v>
      </c>
    </row>
    <row r="926" spans="1:5" x14ac:dyDescent="0.35">
      <c r="A926" s="9" t="s">
        <v>10</v>
      </c>
      <c r="B926" s="2" t="s">
        <v>1110</v>
      </c>
      <c r="C926" s="2"/>
      <c r="D926" s="2" t="s">
        <v>354</v>
      </c>
      <c r="E926" s="2" t="s">
        <v>1044</v>
      </c>
    </row>
    <row r="927" spans="1:5" x14ac:dyDescent="0.35">
      <c r="A927" s="9" t="s">
        <v>10</v>
      </c>
      <c r="B927" s="2" t="s">
        <v>1111</v>
      </c>
      <c r="C927" s="2"/>
      <c r="D927" s="2" t="s">
        <v>397</v>
      </c>
      <c r="E927" s="2" t="s">
        <v>1044</v>
      </c>
    </row>
    <row r="928" spans="1:5" x14ac:dyDescent="0.35">
      <c r="A928" s="9" t="s">
        <v>10</v>
      </c>
      <c r="B928" s="2" t="s">
        <v>1112</v>
      </c>
      <c r="C928" s="2"/>
      <c r="D928" s="2" t="s">
        <v>690</v>
      </c>
      <c r="E928" s="2" t="s">
        <v>1044</v>
      </c>
    </row>
    <row r="929" spans="1:5" x14ac:dyDescent="0.35">
      <c r="A929" s="9" t="s">
        <v>10</v>
      </c>
      <c r="B929" s="2" t="s">
        <v>1113</v>
      </c>
      <c r="C929" s="2"/>
      <c r="D929" s="2" t="s">
        <v>319</v>
      </c>
      <c r="E929" s="2" t="s">
        <v>1044</v>
      </c>
    </row>
    <row r="930" spans="1:5" ht="29" x14ac:dyDescent="0.35">
      <c r="A930" s="9" t="s">
        <v>10</v>
      </c>
      <c r="B930" s="2" t="s">
        <v>1114</v>
      </c>
      <c r="C930" s="2"/>
      <c r="D930" s="2" t="s">
        <v>354</v>
      </c>
      <c r="E930" s="2" t="s">
        <v>1044</v>
      </c>
    </row>
    <row r="931" spans="1:5" x14ac:dyDescent="0.35">
      <c r="A931" s="9" t="s">
        <v>10</v>
      </c>
      <c r="B931" s="2" t="s">
        <v>646</v>
      </c>
      <c r="C931" s="2"/>
      <c r="D931" s="2" t="s">
        <v>41</v>
      </c>
      <c r="E931" s="2" t="s">
        <v>1044</v>
      </c>
    </row>
    <row r="932" spans="1:5" ht="29" x14ac:dyDescent="0.35">
      <c r="A932" s="9" t="s">
        <v>10</v>
      </c>
      <c r="B932" s="2" t="s">
        <v>1115</v>
      </c>
      <c r="C932" s="2"/>
      <c r="D932" s="2" t="s">
        <v>74</v>
      </c>
      <c r="E932" s="2" t="s">
        <v>1044</v>
      </c>
    </row>
    <row r="933" spans="1:5" x14ac:dyDescent="0.35">
      <c r="A933" s="9" t="s">
        <v>10</v>
      </c>
      <c r="B933" s="2" t="s">
        <v>1116</v>
      </c>
      <c r="C933" s="2"/>
      <c r="D933" s="2" t="s">
        <v>126</v>
      </c>
      <c r="E933" s="2" t="s">
        <v>1044</v>
      </c>
    </row>
    <row r="934" spans="1:5" ht="29" x14ac:dyDescent="0.35">
      <c r="A934" s="9" t="s">
        <v>10</v>
      </c>
      <c r="B934" s="2" t="s">
        <v>671</v>
      </c>
      <c r="C934" s="2"/>
      <c r="D934" s="2" t="s">
        <v>74</v>
      </c>
      <c r="E934" s="2" t="s">
        <v>1044</v>
      </c>
    </row>
    <row r="935" spans="1:5" x14ac:dyDescent="0.35">
      <c r="A935" s="9" t="s">
        <v>10</v>
      </c>
      <c r="B935" s="2" t="s">
        <v>1101</v>
      </c>
      <c r="C935" s="2"/>
      <c r="D935" s="2" t="s">
        <v>690</v>
      </c>
      <c r="E935" s="2" t="s">
        <v>1044</v>
      </c>
    </row>
    <row r="936" spans="1:5" x14ac:dyDescent="0.35">
      <c r="A936" s="9" t="s">
        <v>10</v>
      </c>
      <c r="B936" s="2" t="s">
        <v>1117</v>
      </c>
      <c r="C936" s="2"/>
      <c r="D936" s="2" t="s">
        <v>126</v>
      </c>
      <c r="E936" s="2" t="s">
        <v>1044</v>
      </c>
    </row>
    <row r="937" spans="1:5" x14ac:dyDescent="0.35">
      <c r="A937" s="9" t="s">
        <v>10</v>
      </c>
      <c r="B937" s="2" t="s">
        <v>1118</v>
      </c>
      <c r="C937" s="2"/>
      <c r="D937" s="2" t="s">
        <v>126</v>
      </c>
      <c r="E937" s="2" t="s">
        <v>1044</v>
      </c>
    </row>
    <row r="938" spans="1:5" x14ac:dyDescent="0.35">
      <c r="A938" s="9" t="s">
        <v>10</v>
      </c>
      <c r="B938" s="2" t="s">
        <v>1119</v>
      </c>
      <c r="C938" s="2"/>
      <c r="D938" s="2" t="s">
        <v>126</v>
      </c>
      <c r="E938" s="2" t="s">
        <v>1044</v>
      </c>
    </row>
    <row r="939" spans="1:5" ht="29" x14ac:dyDescent="0.35">
      <c r="A939" s="9" t="s">
        <v>10</v>
      </c>
      <c r="B939" s="2" t="s">
        <v>1120</v>
      </c>
      <c r="C939" s="2"/>
      <c r="D939" s="2" t="s">
        <v>126</v>
      </c>
      <c r="E939" s="2" t="s">
        <v>1044</v>
      </c>
    </row>
    <row r="940" spans="1:5" x14ac:dyDescent="0.35">
      <c r="A940" s="9" t="s">
        <v>10</v>
      </c>
      <c r="B940" s="2" t="s">
        <v>1121</v>
      </c>
      <c r="C940" s="2"/>
      <c r="D940" s="2" t="s">
        <v>696</v>
      </c>
      <c r="E940" s="2" t="s">
        <v>1044</v>
      </c>
    </row>
    <row r="941" spans="1:5" x14ac:dyDescent="0.35">
      <c r="A941" s="9" t="s">
        <v>10</v>
      </c>
      <c r="B941" s="2" t="s">
        <v>1122</v>
      </c>
      <c r="C941" s="2"/>
      <c r="D941" s="2" t="s">
        <v>802</v>
      </c>
      <c r="E941" s="2" t="s">
        <v>1044</v>
      </c>
    </row>
    <row r="942" spans="1:5" x14ac:dyDescent="0.35">
      <c r="A942" s="9" t="s">
        <v>10</v>
      </c>
      <c r="B942" s="2" t="s">
        <v>567</v>
      </c>
      <c r="C942" s="2"/>
      <c r="D942" s="2" t="s">
        <v>180</v>
      </c>
      <c r="E942" s="2" t="s">
        <v>1044</v>
      </c>
    </row>
    <row r="943" spans="1:5" x14ac:dyDescent="0.35">
      <c r="A943" s="9" t="s">
        <v>10</v>
      </c>
      <c r="B943" s="2" t="s">
        <v>1123</v>
      </c>
      <c r="C943" s="2"/>
      <c r="D943" s="2" t="s">
        <v>22</v>
      </c>
      <c r="E943" s="2" t="s">
        <v>1044</v>
      </c>
    </row>
    <row r="944" spans="1:5" x14ac:dyDescent="0.35">
      <c r="A944" s="9" t="s">
        <v>10</v>
      </c>
      <c r="B944" s="2" t="s">
        <v>1124</v>
      </c>
      <c r="C944" s="2"/>
      <c r="D944" s="2" t="s">
        <v>22</v>
      </c>
      <c r="E944" s="2" t="s">
        <v>1044</v>
      </c>
    </row>
    <row r="945" spans="1:6" x14ac:dyDescent="0.35">
      <c r="A945" s="9" t="s">
        <v>10</v>
      </c>
      <c r="B945" s="2" t="s">
        <v>1125</v>
      </c>
      <c r="C945" s="2"/>
      <c r="D945" s="2" t="s">
        <v>45</v>
      </c>
      <c r="E945" s="2" t="s">
        <v>1044</v>
      </c>
    </row>
    <row r="946" spans="1:6" ht="29" x14ac:dyDescent="0.35">
      <c r="A946" s="9" t="s">
        <v>10</v>
      </c>
      <c r="B946" s="2" t="s">
        <v>1126</v>
      </c>
      <c r="C946" s="2"/>
      <c r="D946" s="2" t="s">
        <v>397</v>
      </c>
      <c r="E946" s="2" t="s">
        <v>1044</v>
      </c>
    </row>
    <row r="947" spans="1:6" x14ac:dyDescent="0.35">
      <c r="A947" s="9" t="s">
        <v>10</v>
      </c>
      <c r="B947" s="2" t="s">
        <v>1127</v>
      </c>
      <c r="C947" s="2"/>
      <c r="D947" s="2" t="s">
        <v>397</v>
      </c>
      <c r="E947" s="2" t="s">
        <v>1044</v>
      </c>
    </row>
    <row r="948" spans="1:6" x14ac:dyDescent="0.35">
      <c r="A948" s="9" t="s">
        <v>10</v>
      </c>
      <c r="B948" s="2" t="s">
        <v>1128</v>
      </c>
      <c r="C948" s="2"/>
      <c r="D948" s="2" t="s">
        <v>726</v>
      </c>
      <c r="E948" s="2" t="s">
        <v>1044</v>
      </c>
    </row>
    <row r="949" spans="1:6" ht="29" x14ac:dyDescent="0.35">
      <c r="A949" s="9" t="s">
        <v>10</v>
      </c>
      <c r="B949" s="2" t="s">
        <v>1129</v>
      </c>
      <c r="C949" s="2"/>
      <c r="D949" s="2" t="s">
        <v>718</v>
      </c>
      <c r="E949" s="2" t="s">
        <v>1044</v>
      </c>
    </row>
    <row r="950" spans="1:6" x14ac:dyDescent="0.35">
      <c r="A950" s="9" t="s">
        <v>10</v>
      </c>
      <c r="B950" s="2" t="s">
        <v>1130</v>
      </c>
      <c r="C950" s="2"/>
      <c r="D950" s="2" t="s">
        <v>718</v>
      </c>
      <c r="E950" s="2" t="s">
        <v>1044</v>
      </c>
    </row>
    <row r="951" spans="1:6" x14ac:dyDescent="0.35">
      <c r="A951" s="9" t="s">
        <v>10</v>
      </c>
      <c r="B951" s="2" t="s">
        <v>1131</v>
      </c>
      <c r="C951" s="2"/>
      <c r="D951" s="2" t="s">
        <v>397</v>
      </c>
      <c r="E951" s="2" t="s">
        <v>1044</v>
      </c>
    </row>
    <row r="952" spans="1:6" x14ac:dyDescent="0.35">
      <c r="A952" s="18" t="s">
        <v>10</v>
      </c>
      <c r="B952" s="1" t="s">
        <v>1132</v>
      </c>
      <c r="C952" s="1"/>
      <c r="D952" s="23" t="s">
        <v>397</v>
      </c>
      <c r="E952" s="2" t="s">
        <v>1044</v>
      </c>
      <c r="F952" s="26"/>
    </row>
    <row r="953" spans="1:6" ht="29" x14ac:dyDescent="0.35">
      <c r="A953" s="19" t="s">
        <v>5</v>
      </c>
      <c r="B953" s="20" t="s">
        <v>1133</v>
      </c>
      <c r="C953" s="20"/>
      <c r="D953" s="29" t="s">
        <v>24</v>
      </c>
      <c r="E953" s="27" t="s">
        <v>1134</v>
      </c>
      <c r="F953" s="26"/>
    </row>
    <row r="954" spans="1:6" ht="29" x14ac:dyDescent="0.35">
      <c r="A954" s="19" t="s">
        <v>5</v>
      </c>
      <c r="B954" s="20" t="s">
        <v>1135</v>
      </c>
      <c r="C954" s="20"/>
      <c r="D954" s="24" t="s">
        <v>17</v>
      </c>
      <c r="E954" s="27" t="s">
        <v>1134</v>
      </c>
      <c r="F954" s="26"/>
    </row>
    <row r="955" spans="1:6" ht="43.5" x14ac:dyDescent="0.35">
      <c r="A955" s="19" t="s">
        <v>5</v>
      </c>
      <c r="B955" s="20" t="s">
        <v>1136</v>
      </c>
      <c r="C955" s="20"/>
      <c r="D955" s="24" t="s">
        <v>418</v>
      </c>
      <c r="E955" s="27" t="s">
        <v>1134</v>
      </c>
      <c r="F955" s="26"/>
    </row>
    <row r="956" spans="1:6" x14ac:dyDescent="0.35">
      <c r="A956" s="19" t="s">
        <v>10</v>
      </c>
      <c r="B956" s="20" t="s">
        <v>1137</v>
      </c>
      <c r="C956" s="20"/>
      <c r="D956" s="28" t="s">
        <v>350</v>
      </c>
      <c r="E956" s="27" t="s">
        <v>1134</v>
      </c>
      <c r="F956" s="26"/>
    </row>
    <row r="957" spans="1:6" ht="29" x14ac:dyDescent="0.35">
      <c r="A957" s="19" t="s">
        <v>10</v>
      </c>
      <c r="B957" s="20" t="s">
        <v>1138</v>
      </c>
      <c r="C957" s="20"/>
      <c r="D957" s="24" t="s">
        <v>38</v>
      </c>
      <c r="E957" s="27" t="s">
        <v>1134</v>
      </c>
      <c r="F957" s="26"/>
    </row>
    <row r="958" spans="1:6" x14ac:dyDescent="0.35">
      <c r="A958" s="19" t="s">
        <v>10</v>
      </c>
      <c r="B958" s="20" t="s">
        <v>1139</v>
      </c>
      <c r="C958" s="20"/>
      <c r="D958" s="20" t="s">
        <v>716</v>
      </c>
      <c r="E958" s="27" t="s">
        <v>1134</v>
      </c>
      <c r="F958" s="26"/>
    </row>
    <row r="959" spans="1:6" x14ac:dyDescent="0.35">
      <c r="A959" s="19" t="s">
        <v>10</v>
      </c>
      <c r="B959" s="20" t="s">
        <v>1140</v>
      </c>
      <c r="C959" s="20"/>
      <c r="D959" s="20" t="s">
        <v>716</v>
      </c>
      <c r="E959" s="27" t="s">
        <v>1134</v>
      </c>
      <c r="F959" s="26"/>
    </row>
    <row r="960" spans="1:6" x14ac:dyDescent="0.35">
      <c r="A960" s="19" t="s">
        <v>10</v>
      </c>
      <c r="B960" s="20" t="s">
        <v>1141</v>
      </c>
      <c r="C960" s="20"/>
      <c r="D960" s="20" t="s">
        <v>716</v>
      </c>
      <c r="E960" s="27" t="s">
        <v>1134</v>
      </c>
      <c r="F960" s="26"/>
    </row>
    <row r="961" spans="1:16384" ht="29" x14ac:dyDescent="0.35">
      <c r="A961" s="19" t="s">
        <v>10</v>
      </c>
      <c r="B961" s="20" t="s">
        <v>1142</v>
      </c>
      <c r="C961" s="20"/>
      <c r="D961" s="20" t="s">
        <v>716</v>
      </c>
      <c r="E961" s="27" t="s">
        <v>1134</v>
      </c>
      <c r="F961" s="26"/>
    </row>
    <row r="962" spans="1:16384" x14ac:dyDescent="0.35">
      <c r="A962" s="19" t="s">
        <v>10</v>
      </c>
      <c r="B962" s="20" t="s">
        <v>1143</v>
      </c>
      <c r="C962" s="20"/>
      <c r="D962" s="24" t="s">
        <v>354</v>
      </c>
      <c r="E962" s="27" t="s">
        <v>1134</v>
      </c>
      <c r="F962" s="26"/>
    </row>
    <row r="963" spans="1:16384" x14ac:dyDescent="0.35">
      <c r="A963" s="19" t="s">
        <v>10</v>
      </c>
      <c r="B963" s="20" t="s">
        <v>1144</v>
      </c>
      <c r="C963" s="20"/>
      <c r="D963" s="20" t="s">
        <v>26</v>
      </c>
      <c r="E963" s="27" t="s">
        <v>1134</v>
      </c>
      <c r="F963" s="26"/>
      <c r="AV963" s="7" t="s">
        <v>1144</v>
      </c>
      <c r="AW963" s="7" t="s">
        <v>1144</v>
      </c>
      <c r="AX963" s="7" t="s">
        <v>1144</v>
      </c>
      <c r="AY963" s="7" t="s">
        <v>1144</v>
      </c>
      <c r="AZ963" s="7" t="s">
        <v>1144</v>
      </c>
      <c r="BA963" s="7" t="s">
        <v>1144</v>
      </c>
      <c r="BB963" s="7" t="s">
        <v>1144</v>
      </c>
      <c r="BC963" s="7" t="s">
        <v>1144</v>
      </c>
      <c r="BD963" s="7" t="s">
        <v>1144</v>
      </c>
      <c r="BE963" s="7" t="s">
        <v>1144</v>
      </c>
      <c r="BF963" s="7" t="s">
        <v>1144</v>
      </c>
      <c r="BG963" s="7" t="s">
        <v>1144</v>
      </c>
      <c r="BH963" s="7" t="s">
        <v>1144</v>
      </c>
      <c r="BI963" s="7" t="s">
        <v>1144</v>
      </c>
      <c r="BJ963" s="7" t="s">
        <v>1144</v>
      </c>
      <c r="BK963" s="7" t="s">
        <v>1144</v>
      </c>
      <c r="BL963" s="7" t="s">
        <v>1144</v>
      </c>
      <c r="BM963" s="7" t="s">
        <v>1144</v>
      </c>
      <c r="BN963" s="7" t="s">
        <v>1144</v>
      </c>
      <c r="BO963" s="7" t="s">
        <v>1144</v>
      </c>
      <c r="BP963" s="7" t="s">
        <v>1144</v>
      </c>
      <c r="BQ963" s="7" t="s">
        <v>1144</v>
      </c>
      <c r="BR963" s="7" t="s">
        <v>1144</v>
      </c>
      <c r="BS963" s="7" t="s">
        <v>1144</v>
      </c>
      <c r="BT963" s="7" t="s">
        <v>1144</v>
      </c>
      <c r="BU963" s="7" t="s">
        <v>1144</v>
      </c>
      <c r="BV963" s="7" t="s">
        <v>1144</v>
      </c>
      <c r="BW963" s="7" t="s">
        <v>1144</v>
      </c>
      <c r="BX963" s="7" t="s">
        <v>1144</v>
      </c>
      <c r="BY963" s="7" t="s">
        <v>1144</v>
      </c>
      <c r="BZ963" s="7" t="s">
        <v>1144</v>
      </c>
      <c r="CA963" s="7" t="s">
        <v>1144</v>
      </c>
      <c r="CB963" s="7" t="s">
        <v>1144</v>
      </c>
      <c r="CC963" s="7" t="s">
        <v>1144</v>
      </c>
      <c r="CD963" s="7" t="s">
        <v>1144</v>
      </c>
      <c r="CE963" s="7" t="s">
        <v>1144</v>
      </c>
      <c r="CF963" s="7" t="s">
        <v>1144</v>
      </c>
      <c r="CG963" s="7" t="s">
        <v>1144</v>
      </c>
      <c r="CH963" s="7" t="s">
        <v>1144</v>
      </c>
      <c r="CI963" s="7" t="s">
        <v>1144</v>
      </c>
      <c r="CJ963" s="7" t="s">
        <v>1144</v>
      </c>
      <c r="CK963" s="7" t="s">
        <v>1144</v>
      </c>
      <c r="CL963" s="7" t="s">
        <v>1144</v>
      </c>
      <c r="CM963" s="7" t="s">
        <v>1144</v>
      </c>
      <c r="CN963" s="7" t="s">
        <v>1144</v>
      </c>
      <c r="CO963" s="7" t="s">
        <v>1144</v>
      </c>
      <c r="CP963" s="7" t="s">
        <v>1144</v>
      </c>
      <c r="CQ963" s="7" t="s">
        <v>1144</v>
      </c>
      <c r="CR963" s="7" t="s">
        <v>1144</v>
      </c>
      <c r="CS963" s="7" t="s">
        <v>1144</v>
      </c>
      <c r="CT963" s="7" t="s">
        <v>1144</v>
      </c>
      <c r="CU963" s="7" t="s">
        <v>1144</v>
      </c>
      <c r="CV963" s="7" t="s">
        <v>1144</v>
      </c>
      <c r="CW963" s="7" t="s">
        <v>1144</v>
      </c>
      <c r="CX963" s="7" t="s">
        <v>1144</v>
      </c>
      <c r="CY963" s="7" t="s">
        <v>1144</v>
      </c>
      <c r="CZ963" s="7" t="s">
        <v>1144</v>
      </c>
      <c r="DA963" s="7" t="s">
        <v>1144</v>
      </c>
      <c r="DB963" s="7" t="s">
        <v>1144</v>
      </c>
      <c r="DC963" s="7" t="s">
        <v>1144</v>
      </c>
      <c r="DD963" s="7" t="s">
        <v>1144</v>
      </c>
      <c r="DE963" s="7" t="s">
        <v>1144</v>
      </c>
      <c r="DF963" s="7" t="s">
        <v>1144</v>
      </c>
      <c r="DG963" s="7" t="s">
        <v>1144</v>
      </c>
      <c r="DH963" s="7" t="s">
        <v>1144</v>
      </c>
      <c r="DI963" s="7" t="s">
        <v>1144</v>
      </c>
      <c r="DJ963" s="7" t="s">
        <v>1144</v>
      </c>
      <c r="DK963" s="7" t="s">
        <v>1144</v>
      </c>
      <c r="DL963" s="7" t="s">
        <v>1144</v>
      </c>
      <c r="DM963" s="7" t="s">
        <v>1144</v>
      </c>
      <c r="DN963" s="7" t="s">
        <v>1144</v>
      </c>
      <c r="DO963" s="7" t="s">
        <v>1144</v>
      </c>
      <c r="DP963" s="7" t="s">
        <v>1144</v>
      </c>
      <c r="DQ963" s="7" t="s">
        <v>1144</v>
      </c>
      <c r="DR963" s="7" t="s">
        <v>1144</v>
      </c>
      <c r="DS963" s="7" t="s">
        <v>1144</v>
      </c>
      <c r="DT963" s="7" t="s">
        <v>1144</v>
      </c>
      <c r="DU963" s="7" t="s">
        <v>1144</v>
      </c>
      <c r="DV963" s="7" t="s">
        <v>1144</v>
      </c>
      <c r="DW963" s="7" t="s">
        <v>1144</v>
      </c>
      <c r="DX963" s="7" t="s">
        <v>1144</v>
      </c>
      <c r="DY963" s="7" t="s">
        <v>1144</v>
      </c>
      <c r="DZ963" s="7" t="s">
        <v>1144</v>
      </c>
      <c r="EA963" s="7" t="s">
        <v>1144</v>
      </c>
      <c r="EB963" s="7" t="s">
        <v>1144</v>
      </c>
      <c r="EC963" s="7" t="s">
        <v>1144</v>
      </c>
      <c r="ED963" s="7" t="s">
        <v>1144</v>
      </c>
      <c r="EE963" s="7" t="s">
        <v>1144</v>
      </c>
      <c r="EF963" s="7" t="s">
        <v>1144</v>
      </c>
      <c r="EG963" s="7" t="s">
        <v>1144</v>
      </c>
      <c r="EH963" s="7" t="s">
        <v>1144</v>
      </c>
      <c r="EI963" s="7" t="s">
        <v>1144</v>
      </c>
      <c r="EJ963" s="7" t="s">
        <v>1144</v>
      </c>
      <c r="EK963" s="7" t="s">
        <v>1144</v>
      </c>
      <c r="EL963" s="7" t="s">
        <v>1144</v>
      </c>
      <c r="EM963" s="7" t="s">
        <v>1144</v>
      </c>
      <c r="EN963" s="7" t="s">
        <v>1144</v>
      </c>
      <c r="EO963" s="7" t="s">
        <v>1144</v>
      </c>
      <c r="EP963" s="7" t="s">
        <v>1144</v>
      </c>
      <c r="EQ963" s="7" t="s">
        <v>1144</v>
      </c>
      <c r="ER963" s="7" t="s">
        <v>1144</v>
      </c>
      <c r="ES963" s="7" t="s">
        <v>1144</v>
      </c>
      <c r="ET963" s="7" t="s">
        <v>1144</v>
      </c>
      <c r="EU963" s="7" t="s">
        <v>1144</v>
      </c>
      <c r="EV963" s="7" t="s">
        <v>1144</v>
      </c>
      <c r="EW963" s="7" t="s">
        <v>1144</v>
      </c>
      <c r="EX963" s="7" t="s">
        <v>1144</v>
      </c>
      <c r="EY963" s="7" t="s">
        <v>1144</v>
      </c>
      <c r="EZ963" s="7" t="s">
        <v>1144</v>
      </c>
      <c r="FA963" s="7" t="s">
        <v>1144</v>
      </c>
      <c r="FB963" s="7" t="s">
        <v>1144</v>
      </c>
      <c r="FC963" s="7" t="s">
        <v>1144</v>
      </c>
      <c r="FD963" s="7" t="s">
        <v>1144</v>
      </c>
      <c r="FE963" s="7" t="s">
        <v>1144</v>
      </c>
      <c r="FF963" s="7" t="s">
        <v>1144</v>
      </c>
      <c r="FG963" s="7" t="s">
        <v>1144</v>
      </c>
      <c r="FH963" s="7" t="s">
        <v>1144</v>
      </c>
      <c r="FI963" s="7" t="s">
        <v>1144</v>
      </c>
      <c r="FJ963" s="7" t="s">
        <v>1144</v>
      </c>
      <c r="FK963" s="7" t="s">
        <v>1144</v>
      </c>
      <c r="FL963" s="7" t="s">
        <v>1144</v>
      </c>
      <c r="FM963" s="7" t="s">
        <v>1144</v>
      </c>
      <c r="FN963" s="7" t="s">
        <v>1144</v>
      </c>
      <c r="FO963" s="7" t="s">
        <v>1144</v>
      </c>
      <c r="FP963" s="7" t="s">
        <v>1144</v>
      </c>
      <c r="FQ963" s="7" t="s">
        <v>1144</v>
      </c>
      <c r="FR963" s="7" t="s">
        <v>1144</v>
      </c>
      <c r="FS963" s="7" t="s">
        <v>1144</v>
      </c>
      <c r="FT963" s="7" t="s">
        <v>1144</v>
      </c>
      <c r="FU963" s="7" t="s">
        <v>1144</v>
      </c>
      <c r="FV963" s="7" t="s">
        <v>1144</v>
      </c>
      <c r="FW963" s="7" t="s">
        <v>1144</v>
      </c>
      <c r="FX963" s="7" t="s">
        <v>1144</v>
      </c>
      <c r="FY963" s="7" t="s">
        <v>1144</v>
      </c>
      <c r="FZ963" s="7" t="s">
        <v>1144</v>
      </c>
      <c r="GA963" s="7" t="s">
        <v>1144</v>
      </c>
      <c r="GB963" s="7" t="s">
        <v>1144</v>
      </c>
      <c r="GC963" s="7" t="s">
        <v>1144</v>
      </c>
      <c r="GD963" s="7" t="s">
        <v>1144</v>
      </c>
      <c r="GE963" s="7" t="s">
        <v>1144</v>
      </c>
      <c r="GF963" s="7" t="s">
        <v>1144</v>
      </c>
      <c r="GG963" s="7" t="s">
        <v>1144</v>
      </c>
      <c r="GH963" s="7" t="s">
        <v>1144</v>
      </c>
      <c r="GI963" s="7" t="s">
        <v>1144</v>
      </c>
      <c r="GJ963" s="7" t="s">
        <v>1144</v>
      </c>
      <c r="GK963" s="7" t="s">
        <v>1144</v>
      </c>
      <c r="GL963" s="7" t="s">
        <v>1144</v>
      </c>
      <c r="GM963" s="7" t="s">
        <v>1144</v>
      </c>
      <c r="GN963" s="7" t="s">
        <v>1144</v>
      </c>
      <c r="GO963" s="7" t="s">
        <v>1144</v>
      </c>
      <c r="GP963" s="7" t="s">
        <v>1144</v>
      </c>
      <c r="GQ963" s="7" t="s">
        <v>1144</v>
      </c>
      <c r="GR963" s="7" t="s">
        <v>1144</v>
      </c>
      <c r="GS963" s="7" t="s">
        <v>1144</v>
      </c>
      <c r="GT963" s="7" t="s">
        <v>1144</v>
      </c>
      <c r="GU963" s="7" t="s">
        <v>1144</v>
      </c>
      <c r="GV963" s="7" t="s">
        <v>1144</v>
      </c>
      <c r="GW963" s="7" t="s">
        <v>1144</v>
      </c>
      <c r="GX963" s="7" t="s">
        <v>1144</v>
      </c>
      <c r="GY963" s="7" t="s">
        <v>1144</v>
      </c>
      <c r="GZ963" s="7" t="s">
        <v>1144</v>
      </c>
      <c r="HA963" s="7" t="s">
        <v>1144</v>
      </c>
      <c r="HB963" s="7" t="s">
        <v>1144</v>
      </c>
      <c r="HC963" s="7" t="s">
        <v>1144</v>
      </c>
      <c r="HD963" s="7" t="s">
        <v>1144</v>
      </c>
      <c r="HE963" s="7" t="s">
        <v>1144</v>
      </c>
      <c r="HF963" s="7" t="s">
        <v>1144</v>
      </c>
      <c r="HG963" s="7" t="s">
        <v>1144</v>
      </c>
      <c r="HH963" s="7" t="s">
        <v>1144</v>
      </c>
      <c r="HI963" s="7" t="s">
        <v>1144</v>
      </c>
      <c r="HJ963" s="7" t="s">
        <v>1144</v>
      </c>
      <c r="HK963" s="7" t="s">
        <v>1144</v>
      </c>
      <c r="HL963" s="7" t="s">
        <v>1144</v>
      </c>
      <c r="HM963" s="7" t="s">
        <v>1144</v>
      </c>
      <c r="HN963" s="7" t="s">
        <v>1144</v>
      </c>
      <c r="HO963" s="7" t="s">
        <v>1144</v>
      </c>
      <c r="HP963" s="7" t="s">
        <v>1144</v>
      </c>
      <c r="HQ963" s="7" t="s">
        <v>1144</v>
      </c>
      <c r="HR963" s="7" t="s">
        <v>1144</v>
      </c>
      <c r="HS963" s="7" t="s">
        <v>1144</v>
      </c>
      <c r="HT963" s="7" t="s">
        <v>1144</v>
      </c>
      <c r="HU963" s="7" t="s">
        <v>1144</v>
      </c>
      <c r="HV963" s="7" t="s">
        <v>1144</v>
      </c>
      <c r="HW963" s="7" t="s">
        <v>1144</v>
      </c>
      <c r="HX963" s="7" t="s">
        <v>1144</v>
      </c>
      <c r="HY963" s="7" t="s">
        <v>1144</v>
      </c>
      <c r="HZ963" s="7" t="s">
        <v>1144</v>
      </c>
      <c r="IA963" s="7" t="s">
        <v>1144</v>
      </c>
      <c r="IB963" s="7" t="s">
        <v>1144</v>
      </c>
      <c r="IC963" s="7" t="s">
        <v>1144</v>
      </c>
      <c r="ID963" s="7" t="s">
        <v>1144</v>
      </c>
      <c r="IE963" s="7" t="s">
        <v>1144</v>
      </c>
      <c r="IF963" s="7" t="s">
        <v>1144</v>
      </c>
      <c r="IG963" s="7" t="s">
        <v>1144</v>
      </c>
      <c r="IH963" s="7" t="s">
        <v>1144</v>
      </c>
      <c r="II963" s="7" t="s">
        <v>1144</v>
      </c>
      <c r="IJ963" s="7" t="s">
        <v>1144</v>
      </c>
      <c r="IK963" s="7" t="s">
        <v>1144</v>
      </c>
      <c r="IL963" s="7" t="s">
        <v>1144</v>
      </c>
      <c r="IM963" s="7" t="s">
        <v>1144</v>
      </c>
      <c r="IN963" s="7" t="s">
        <v>1144</v>
      </c>
      <c r="IO963" s="7" t="s">
        <v>1144</v>
      </c>
      <c r="IP963" s="7" t="s">
        <v>1144</v>
      </c>
      <c r="IQ963" s="7" t="s">
        <v>1144</v>
      </c>
      <c r="IR963" s="7" t="s">
        <v>1144</v>
      </c>
      <c r="IS963" s="7" t="s">
        <v>1144</v>
      </c>
      <c r="IT963" s="7" t="s">
        <v>1144</v>
      </c>
      <c r="IU963" s="7" t="s">
        <v>1144</v>
      </c>
      <c r="IV963" s="7" t="s">
        <v>1144</v>
      </c>
      <c r="IW963" s="7" t="s">
        <v>1144</v>
      </c>
      <c r="IX963" s="7" t="s">
        <v>1144</v>
      </c>
      <c r="IY963" s="7" t="s">
        <v>1144</v>
      </c>
      <c r="IZ963" s="7" t="s">
        <v>1144</v>
      </c>
      <c r="JA963" s="7" t="s">
        <v>1144</v>
      </c>
      <c r="JB963" s="7" t="s">
        <v>1144</v>
      </c>
      <c r="JC963" s="7" t="s">
        <v>1144</v>
      </c>
      <c r="JD963" s="7" t="s">
        <v>1144</v>
      </c>
      <c r="JE963" s="7" t="s">
        <v>1144</v>
      </c>
      <c r="JF963" s="7" t="s">
        <v>1144</v>
      </c>
      <c r="JG963" s="7" t="s">
        <v>1144</v>
      </c>
      <c r="JH963" s="7" t="s">
        <v>1144</v>
      </c>
      <c r="JI963" s="7" t="s">
        <v>1144</v>
      </c>
      <c r="JJ963" s="7" t="s">
        <v>1144</v>
      </c>
      <c r="JK963" s="7" t="s">
        <v>1144</v>
      </c>
      <c r="JL963" s="7" t="s">
        <v>1144</v>
      </c>
      <c r="JM963" s="7" t="s">
        <v>1144</v>
      </c>
      <c r="JN963" s="7" t="s">
        <v>1144</v>
      </c>
      <c r="JO963" s="7" t="s">
        <v>1144</v>
      </c>
      <c r="JP963" s="7" t="s">
        <v>1144</v>
      </c>
      <c r="JQ963" s="7" t="s">
        <v>1144</v>
      </c>
      <c r="JR963" s="7" t="s">
        <v>1144</v>
      </c>
      <c r="JS963" s="7" t="s">
        <v>1144</v>
      </c>
      <c r="JT963" s="7" t="s">
        <v>1144</v>
      </c>
      <c r="JU963" s="7" t="s">
        <v>1144</v>
      </c>
      <c r="JV963" s="7" t="s">
        <v>1144</v>
      </c>
      <c r="JW963" s="7" t="s">
        <v>1144</v>
      </c>
      <c r="JX963" s="7" t="s">
        <v>1144</v>
      </c>
      <c r="JY963" s="7" t="s">
        <v>1144</v>
      </c>
      <c r="JZ963" s="7" t="s">
        <v>1144</v>
      </c>
      <c r="KA963" s="7" t="s">
        <v>1144</v>
      </c>
      <c r="KB963" s="7" t="s">
        <v>1144</v>
      </c>
      <c r="KC963" s="7" t="s">
        <v>1144</v>
      </c>
      <c r="KD963" s="7" t="s">
        <v>1144</v>
      </c>
      <c r="KE963" s="7" t="s">
        <v>1144</v>
      </c>
      <c r="KF963" s="7" t="s">
        <v>1144</v>
      </c>
      <c r="KG963" s="7" t="s">
        <v>1144</v>
      </c>
      <c r="KH963" s="7" t="s">
        <v>1144</v>
      </c>
      <c r="KI963" s="7" t="s">
        <v>1144</v>
      </c>
      <c r="KJ963" s="7" t="s">
        <v>1144</v>
      </c>
      <c r="KK963" s="7" t="s">
        <v>1144</v>
      </c>
      <c r="KL963" s="7" t="s">
        <v>1144</v>
      </c>
      <c r="KM963" s="7" t="s">
        <v>1144</v>
      </c>
      <c r="KN963" s="7" t="s">
        <v>1144</v>
      </c>
      <c r="KO963" s="7" t="s">
        <v>1144</v>
      </c>
      <c r="KP963" s="7" t="s">
        <v>1144</v>
      </c>
      <c r="KQ963" s="7" t="s">
        <v>1144</v>
      </c>
      <c r="KR963" s="7" t="s">
        <v>1144</v>
      </c>
      <c r="KS963" s="7" t="s">
        <v>1144</v>
      </c>
      <c r="KT963" s="7" t="s">
        <v>1144</v>
      </c>
      <c r="KU963" s="7" t="s">
        <v>1144</v>
      </c>
      <c r="KV963" s="7" t="s">
        <v>1144</v>
      </c>
      <c r="KW963" s="7" t="s">
        <v>1144</v>
      </c>
      <c r="KX963" s="7" t="s">
        <v>1144</v>
      </c>
      <c r="KY963" s="7" t="s">
        <v>1144</v>
      </c>
      <c r="KZ963" s="7" t="s">
        <v>1144</v>
      </c>
      <c r="LA963" s="7" t="s">
        <v>1144</v>
      </c>
      <c r="LB963" s="7" t="s">
        <v>1144</v>
      </c>
      <c r="LC963" s="7" t="s">
        <v>1144</v>
      </c>
      <c r="LD963" s="7" t="s">
        <v>1144</v>
      </c>
      <c r="LE963" s="7" t="s">
        <v>1144</v>
      </c>
      <c r="LF963" s="7" t="s">
        <v>1144</v>
      </c>
      <c r="LG963" s="7" t="s">
        <v>1144</v>
      </c>
      <c r="LH963" s="7" t="s">
        <v>1144</v>
      </c>
      <c r="LI963" s="7" t="s">
        <v>1144</v>
      </c>
      <c r="LJ963" s="7" t="s">
        <v>1144</v>
      </c>
      <c r="LK963" s="7" t="s">
        <v>1144</v>
      </c>
      <c r="LL963" s="7" t="s">
        <v>1144</v>
      </c>
      <c r="LM963" s="7" t="s">
        <v>1144</v>
      </c>
      <c r="LN963" s="7" t="s">
        <v>1144</v>
      </c>
      <c r="LO963" s="7" t="s">
        <v>1144</v>
      </c>
      <c r="LP963" s="7" t="s">
        <v>1144</v>
      </c>
      <c r="LQ963" s="7" t="s">
        <v>1144</v>
      </c>
      <c r="LR963" s="7" t="s">
        <v>1144</v>
      </c>
      <c r="LS963" s="7" t="s">
        <v>1144</v>
      </c>
      <c r="LT963" s="7" t="s">
        <v>1144</v>
      </c>
      <c r="LU963" s="7" t="s">
        <v>1144</v>
      </c>
      <c r="LV963" s="7" t="s">
        <v>1144</v>
      </c>
      <c r="LW963" s="7" t="s">
        <v>1144</v>
      </c>
      <c r="LX963" s="7" t="s">
        <v>1144</v>
      </c>
      <c r="LY963" s="7" t="s">
        <v>1144</v>
      </c>
      <c r="LZ963" s="7" t="s">
        <v>1144</v>
      </c>
      <c r="MA963" s="7" t="s">
        <v>1144</v>
      </c>
      <c r="MB963" s="7" t="s">
        <v>1144</v>
      </c>
      <c r="MC963" s="7" t="s">
        <v>1144</v>
      </c>
      <c r="MD963" s="7" t="s">
        <v>1144</v>
      </c>
      <c r="ME963" s="7" t="s">
        <v>1144</v>
      </c>
      <c r="MF963" s="7" t="s">
        <v>1144</v>
      </c>
      <c r="MG963" s="7" t="s">
        <v>1144</v>
      </c>
      <c r="MH963" s="7" t="s">
        <v>1144</v>
      </c>
      <c r="MI963" s="7" t="s">
        <v>1144</v>
      </c>
      <c r="MJ963" s="7" t="s">
        <v>1144</v>
      </c>
      <c r="MK963" s="7" t="s">
        <v>1144</v>
      </c>
      <c r="ML963" s="7" t="s">
        <v>1144</v>
      </c>
      <c r="MM963" s="7" t="s">
        <v>1144</v>
      </c>
      <c r="MN963" s="7" t="s">
        <v>1144</v>
      </c>
      <c r="MO963" s="7" t="s">
        <v>1144</v>
      </c>
      <c r="MP963" s="7" t="s">
        <v>1144</v>
      </c>
      <c r="MQ963" s="7" t="s">
        <v>1144</v>
      </c>
      <c r="MR963" s="7" t="s">
        <v>1144</v>
      </c>
      <c r="MS963" s="7" t="s">
        <v>1144</v>
      </c>
      <c r="MT963" s="7" t="s">
        <v>1144</v>
      </c>
      <c r="MU963" s="7" t="s">
        <v>1144</v>
      </c>
      <c r="MV963" s="7" t="s">
        <v>1144</v>
      </c>
      <c r="MW963" s="7" t="s">
        <v>1144</v>
      </c>
      <c r="MX963" s="7" t="s">
        <v>1144</v>
      </c>
      <c r="MY963" s="7" t="s">
        <v>1144</v>
      </c>
      <c r="MZ963" s="7" t="s">
        <v>1144</v>
      </c>
      <c r="NA963" s="7" t="s">
        <v>1144</v>
      </c>
      <c r="NB963" s="7" t="s">
        <v>1144</v>
      </c>
      <c r="NC963" s="7" t="s">
        <v>1144</v>
      </c>
      <c r="ND963" s="7" t="s">
        <v>1144</v>
      </c>
      <c r="NE963" s="7" t="s">
        <v>1144</v>
      </c>
      <c r="NF963" s="7" t="s">
        <v>1144</v>
      </c>
      <c r="NG963" s="7" t="s">
        <v>1144</v>
      </c>
      <c r="NH963" s="7" t="s">
        <v>1144</v>
      </c>
      <c r="NI963" s="7" t="s">
        <v>1144</v>
      </c>
      <c r="NJ963" s="7" t="s">
        <v>1144</v>
      </c>
      <c r="NK963" s="7" t="s">
        <v>1144</v>
      </c>
      <c r="NL963" s="7" t="s">
        <v>1144</v>
      </c>
      <c r="NM963" s="7" t="s">
        <v>1144</v>
      </c>
      <c r="NN963" s="7" t="s">
        <v>1144</v>
      </c>
      <c r="NO963" s="7" t="s">
        <v>1144</v>
      </c>
      <c r="NP963" s="7" t="s">
        <v>1144</v>
      </c>
      <c r="NQ963" s="7" t="s">
        <v>1144</v>
      </c>
      <c r="NR963" s="7" t="s">
        <v>1144</v>
      </c>
      <c r="NS963" s="7" t="s">
        <v>1144</v>
      </c>
      <c r="NT963" s="7" t="s">
        <v>1144</v>
      </c>
      <c r="NU963" s="7" t="s">
        <v>1144</v>
      </c>
      <c r="NV963" s="7" t="s">
        <v>1144</v>
      </c>
      <c r="NW963" s="7" t="s">
        <v>1144</v>
      </c>
      <c r="NX963" s="7" t="s">
        <v>1144</v>
      </c>
      <c r="NY963" s="7" t="s">
        <v>1144</v>
      </c>
      <c r="NZ963" s="7" t="s">
        <v>1144</v>
      </c>
      <c r="OA963" s="7" t="s">
        <v>1144</v>
      </c>
      <c r="OB963" s="7" t="s">
        <v>1144</v>
      </c>
      <c r="OC963" s="7" t="s">
        <v>1144</v>
      </c>
      <c r="OD963" s="7" t="s">
        <v>1144</v>
      </c>
      <c r="OE963" s="7" t="s">
        <v>1144</v>
      </c>
      <c r="OF963" s="7" t="s">
        <v>1144</v>
      </c>
      <c r="OG963" s="7" t="s">
        <v>1144</v>
      </c>
      <c r="OH963" s="7" t="s">
        <v>1144</v>
      </c>
      <c r="OI963" s="7" t="s">
        <v>1144</v>
      </c>
      <c r="OJ963" s="7" t="s">
        <v>1144</v>
      </c>
      <c r="OK963" s="7" t="s">
        <v>1144</v>
      </c>
      <c r="OL963" s="7" t="s">
        <v>1144</v>
      </c>
      <c r="OM963" s="7" t="s">
        <v>1144</v>
      </c>
      <c r="ON963" s="7" t="s">
        <v>1144</v>
      </c>
      <c r="OO963" s="7" t="s">
        <v>1144</v>
      </c>
      <c r="OP963" s="7" t="s">
        <v>1144</v>
      </c>
      <c r="OQ963" s="7" t="s">
        <v>1144</v>
      </c>
      <c r="OR963" s="7" t="s">
        <v>1144</v>
      </c>
      <c r="OS963" s="7" t="s">
        <v>1144</v>
      </c>
      <c r="OT963" s="7" t="s">
        <v>1144</v>
      </c>
      <c r="OU963" s="7" t="s">
        <v>1144</v>
      </c>
      <c r="OV963" s="7" t="s">
        <v>1144</v>
      </c>
      <c r="OW963" s="7" t="s">
        <v>1144</v>
      </c>
      <c r="OX963" s="7" t="s">
        <v>1144</v>
      </c>
      <c r="OY963" s="7" t="s">
        <v>1144</v>
      </c>
      <c r="OZ963" s="7" t="s">
        <v>1144</v>
      </c>
      <c r="PA963" s="7" t="s">
        <v>1144</v>
      </c>
      <c r="PB963" s="7" t="s">
        <v>1144</v>
      </c>
      <c r="PC963" s="7" t="s">
        <v>1144</v>
      </c>
      <c r="PD963" s="7" t="s">
        <v>1144</v>
      </c>
      <c r="PE963" s="7" t="s">
        <v>1144</v>
      </c>
      <c r="PF963" s="7" t="s">
        <v>1144</v>
      </c>
      <c r="PG963" s="7" t="s">
        <v>1144</v>
      </c>
      <c r="PH963" s="7" t="s">
        <v>1144</v>
      </c>
      <c r="PI963" s="7" t="s">
        <v>1144</v>
      </c>
      <c r="PJ963" s="7" t="s">
        <v>1144</v>
      </c>
      <c r="PK963" s="7" t="s">
        <v>1144</v>
      </c>
      <c r="PL963" s="7" t="s">
        <v>1144</v>
      </c>
      <c r="PM963" s="7" t="s">
        <v>1144</v>
      </c>
      <c r="PN963" s="7" t="s">
        <v>1144</v>
      </c>
      <c r="PO963" s="7" t="s">
        <v>1144</v>
      </c>
      <c r="PP963" s="7" t="s">
        <v>1144</v>
      </c>
      <c r="PQ963" s="7" t="s">
        <v>1144</v>
      </c>
      <c r="PR963" s="7" t="s">
        <v>1144</v>
      </c>
      <c r="PS963" s="7" t="s">
        <v>1144</v>
      </c>
      <c r="PT963" s="7" t="s">
        <v>1144</v>
      </c>
      <c r="PU963" s="7" t="s">
        <v>1144</v>
      </c>
      <c r="PV963" s="7" t="s">
        <v>1144</v>
      </c>
      <c r="PW963" s="7" t="s">
        <v>1144</v>
      </c>
      <c r="PX963" s="7" t="s">
        <v>1144</v>
      </c>
      <c r="PY963" s="7" t="s">
        <v>1144</v>
      </c>
      <c r="PZ963" s="7" t="s">
        <v>1144</v>
      </c>
      <c r="QA963" s="7" t="s">
        <v>1144</v>
      </c>
      <c r="QB963" s="7" t="s">
        <v>1144</v>
      </c>
      <c r="QC963" s="7" t="s">
        <v>1144</v>
      </c>
      <c r="QD963" s="7" t="s">
        <v>1144</v>
      </c>
      <c r="QE963" s="7" t="s">
        <v>1144</v>
      </c>
      <c r="QF963" s="7" t="s">
        <v>1144</v>
      </c>
      <c r="QG963" s="7" t="s">
        <v>1144</v>
      </c>
      <c r="QH963" s="7" t="s">
        <v>1144</v>
      </c>
      <c r="QI963" s="7" t="s">
        <v>1144</v>
      </c>
      <c r="QJ963" s="7" t="s">
        <v>1144</v>
      </c>
      <c r="QK963" s="7" t="s">
        <v>1144</v>
      </c>
      <c r="QL963" s="7" t="s">
        <v>1144</v>
      </c>
      <c r="QM963" s="7" t="s">
        <v>1144</v>
      </c>
      <c r="QN963" s="7" t="s">
        <v>1144</v>
      </c>
      <c r="QO963" s="7" t="s">
        <v>1144</v>
      </c>
      <c r="QP963" s="7" t="s">
        <v>1144</v>
      </c>
      <c r="QQ963" s="7" t="s">
        <v>1144</v>
      </c>
      <c r="QR963" s="7" t="s">
        <v>1144</v>
      </c>
      <c r="QS963" s="7" t="s">
        <v>1144</v>
      </c>
      <c r="QT963" s="7" t="s">
        <v>1144</v>
      </c>
      <c r="QU963" s="7" t="s">
        <v>1144</v>
      </c>
      <c r="QV963" s="7" t="s">
        <v>1144</v>
      </c>
      <c r="QW963" s="7" t="s">
        <v>1144</v>
      </c>
      <c r="QX963" s="7" t="s">
        <v>1144</v>
      </c>
      <c r="QY963" s="7" t="s">
        <v>1144</v>
      </c>
      <c r="QZ963" s="7" t="s">
        <v>1144</v>
      </c>
      <c r="RA963" s="7" t="s">
        <v>1144</v>
      </c>
      <c r="RB963" s="7" t="s">
        <v>1144</v>
      </c>
      <c r="RC963" s="7" t="s">
        <v>1144</v>
      </c>
      <c r="RD963" s="7" t="s">
        <v>1144</v>
      </c>
      <c r="RE963" s="7" t="s">
        <v>1144</v>
      </c>
      <c r="RF963" s="7" t="s">
        <v>1144</v>
      </c>
      <c r="RG963" s="7" t="s">
        <v>1144</v>
      </c>
      <c r="RH963" s="7" t="s">
        <v>1144</v>
      </c>
      <c r="RI963" s="7" t="s">
        <v>1144</v>
      </c>
      <c r="RJ963" s="7" t="s">
        <v>1144</v>
      </c>
      <c r="RK963" s="7" t="s">
        <v>1144</v>
      </c>
      <c r="RL963" s="7" t="s">
        <v>1144</v>
      </c>
      <c r="RM963" s="7" t="s">
        <v>1144</v>
      </c>
      <c r="RN963" s="7" t="s">
        <v>1144</v>
      </c>
      <c r="RO963" s="7" t="s">
        <v>1144</v>
      </c>
      <c r="RP963" s="7" t="s">
        <v>1144</v>
      </c>
      <c r="RQ963" s="7" t="s">
        <v>1144</v>
      </c>
      <c r="RR963" s="7" t="s">
        <v>1144</v>
      </c>
      <c r="RS963" s="7" t="s">
        <v>1144</v>
      </c>
      <c r="RT963" s="7" t="s">
        <v>1144</v>
      </c>
      <c r="RU963" s="7" t="s">
        <v>1144</v>
      </c>
      <c r="RV963" s="7" t="s">
        <v>1144</v>
      </c>
      <c r="RW963" s="7" t="s">
        <v>1144</v>
      </c>
      <c r="RX963" s="7" t="s">
        <v>1144</v>
      </c>
      <c r="RY963" s="7" t="s">
        <v>1144</v>
      </c>
      <c r="RZ963" s="7" t="s">
        <v>1144</v>
      </c>
      <c r="SA963" s="7" t="s">
        <v>1144</v>
      </c>
      <c r="SB963" s="7" t="s">
        <v>1144</v>
      </c>
      <c r="SC963" s="7" t="s">
        <v>1144</v>
      </c>
      <c r="SD963" s="7" t="s">
        <v>1144</v>
      </c>
      <c r="SE963" s="7" t="s">
        <v>1144</v>
      </c>
      <c r="SF963" s="7" t="s">
        <v>1144</v>
      </c>
      <c r="SG963" s="7" t="s">
        <v>1144</v>
      </c>
      <c r="SH963" s="7" t="s">
        <v>1144</v>
      </c>
      <c r="SI963" s="7" t="s">
        <v>1144</v>
      </c>
      <c r="SJ963" s="7" t="s">
        <v>1144</v>
      </c>
      <c r="SK963" s="7" t="s">
        <v>1144</v>
      </c>
      <c r="SL963" s="7" t="s">
        <v>1144</v>
      </c>
      <c r="SM963" s="7" t="s">
        <v>1144</v>
      </c>
      <c r="SN963" s="7" t="s">
        <v>1144</v>
      </c>
      <c r="SO963" s="7" t="s">
        <v>1144</v>
      </c>
      <c r="SP963" s="7" t="s">
        <v>1144</v>
      </c>
      <c r="SQ963" s="7" t="s">
        <v>1144</v>
      </c>
      <c r="SR963" s="7" t="s">
        <v>1144</v>
      </c>
      <c r="SS963" s="7" t="s">
        <v>1144</v>
      </c>
      <c r="ST963" s="7" t="s">
        <v>1144</v>
      </c>
      <c r="SU963" s="7" t="s">
        <v>1144</v>
      </c>
      <c r="SV963" s="7" t="s">
        <v>1144</v>
      </c>
      <c r="SW963" s="7" t="s">
        <v>1144</v>
      </c>
      <c r="SX963" s="7" t="s">
        <v>1144</v>
      </c>
      <c r="SY963" s="7" t="s">
        <v>1144</v>
      </c>
      <c r="SZ963" s="7" t="s">
        <v>1144</v>
      </c>
      <c r="TA963" s="7" t="s">
        <v>1144</v>
      </c>
      <c r="TB963" s="7" t="s">
        <v>1144</v>
      </c>
      <c r="TC963" s="7" t="s">
        <v>1144</v>
      </c>
      <c r="TD963" s="7" t="s">
        <v>1144</v>
      </c>
      <c r="TE963" s="7" t="s">
        <v>1144</v>
      </c>
      <c r="TF963" s="7" t="s">
        <v>1144</v>
      </c>
      <c r="TG963" s="7" t="s">
        <v>1144</v>
      </c>
      <c r="TH963" s="7" t="s">
        <v>1144</v>
      </c>
      <c r="TI963" s="7" t="s">
        <v>1144</v>
      </c>
      <c r="TJ963" s="7" t="s">
        <v>1144</v>
      </c>
      <c r="TK963" s="7" t="s">
        <v>1144</v>
      </c>
      <c r="TL963" s="7" t="s">
        <v>1144</v>
      </c>
      <c r="TM963" s="7" t="s">
        <v>1144</v>
      </c>
      <c r="TN963" s="7" t="s">
        <v>1144</v>
      </c>
      <c r="TO963" s="7" t="s">
        <v>1144</v>
      </c>
      <c r="TP963" s="7" t="s">
        <v>1144</v>
      </c>
      <c r="TQ963" s="7" t="s">
        <v>1144</v>
      </c>
      <c r="TR963" s="7" t="s">
        <v>1144</v>
      </c>
      <c r="TS963" s="7" t="s">
        <v>1144</v>
      </c>
      <c r="TT963" s="7" t="s">
        <v>1144</v>
      </c>
      <c r="TU963" s="7" t="s">
        <v>1144</v>
      </c>
      <c r="TV963" s="7" t="s">
        <v>1144</v>
      </c>
      <c r="TW963" s="7" t="s">
        <v>1144</v>
      </c>
      <c r="TX963" s="7" t="s">
        <v>1144</v>
      </c>
      <c r="TY963" s="7" t="s">
        <v>1144</v>
      </c>
      <c r="TZ963" s="7" t="s">
        <v>1144</v>
      </c>
      <c r="UA963" s="7" t="s">
        <v>1144</v>
      </c>
      <c r="UB963" s="7" t="s">
        <v>1144</v>
      </c>
      <c r="UC963" s="7" t="s">
        <v>1144</v>
      </c>
      <c r="UD963" s="7" t="s">
        <v>1144</v>
      </c>
      <c r="UE963" s="7" t="s">
        <v>1144</v>
      </c>
      <c r="UF963" s="7" t="s">
        <v>1144</v>
      </c>
      <c r="UG963" s="7" t="s">
        <v>1144</v>
      </c>
      <c r="UH963" s="7" t="s">
        <v>1144</v>
      </c>
      <c r="UI963" s="7" t="s">
        <v>1144</v>
      </c>
      <c r="UJ963" s="7" t="s">
        <v>1144</v>
      </c>
      <c r="UK963" s="7" t="s">
        <v>1144</v>
      </c>
      <c r="UL963" s="7" t="s">
        <v>1144</v>
      </c>
      <c r="UM963" s="7" t="s">
        <v>1144</v>
      </c>
      <c r="UN963" s="7" t="s">
        <v>1144</v>
      </c>
      <c r="UO963" s="7" t="s">
        <v>1144</v>
      </c>
      <c r="UP963" s="7" t="s">
        <v>1144</v>
      </c>
      <c r="UQ963" s="7" t="s">
        <v>1144</v>
      </c>
      <c r="UR963" s="7" t="s">
        <v>1144</v>
      </c>
      <c r="US963" s="7" t="s">
        <v>1144</v>
      </c>
      <c r="UT963" s="7" t="s">
        <v>1144</v>
      </c>
      <c r="UU963" s="7" t="s">
        <v>1144</v>
      </c>
      <c r="UV963" s="7" t="s">
        <v>1144</v>
      </c>
      <c r="UW963" s="7" t="s">
        <v>1144</v>
      </c>
      <c r="UX963" s="7" t="s">
        <v>1144</v>
      </c>
      <c r="UY963" s="7" t="s">
        <v>1144</v>
      </c>
      <c r="UZ963" s="7" t="s">
        <v>1144</v>
      </c>
      <c r="VA963" s="7" t="s">
        <v>1144</v>
      </c>
      <c r="VB963" s="7" t="s">
        <v>1144</v>
      </c>
      <c r="VC963" s="7" t="s">
        <v>1144</v>
      </c>
      <c r="VD963" s="7" t="s">
        <v>1144</v>
      </c>
      <c r="VE963" s="7" t="s">
        <v>1144</v>
      </c>
      <c r="VF963" s="7" t="s">
        <v>1144</v>
      </c>
      <c r="VG963" s="7" t="s">
        <v>1144</v>
      </c>
      <c r="VH963" s="7" t="s">
        <v>1144</v>
      </c>
      <c r="VI963" s="7" t="s">
        <v>1144</v>
      </c>
      <c r="VJ963" s="7" t="s">
        <v>1144</v>
      </c>
      <c r="VK963" s="7" t="s">
        <v>1144</v>
      </c>
      <c r="VL963" s="7" t="s">
        <v>1144</v>
      </c>
      <c r="VM963" s="7" t="s">
        <v>1144</v>
      </c>
      <c r="VN963" s="7" t="s">
        <v>1144</v>
      </c>
      <c r="VO963" s="7" t="s">
        <v>1144</v>
      </c>
      <c r="VP963" s="7" t="s">
        <v>1144</v>
      </c>
      <c r="VQ963" s="7" t="s">
        <v>1144</v>
      </c>
      <c r="VR963" s="7" t="s">
        <v>1144</v>
      </c>
      <c r="VS963" s="7" t="s">
        <v>1144</v>
      </c>
      <c r="VT963" s="7" t="s">
        <v>1144</v>
      </c>
      <c r="VU963" s="7" t="s">
        <v>1144</v>
      </c>
      <c r="VV963" s="7" t="s">
        <v>1144</v>
      </c>
      <c r="VW963" s="7" t="s">
        <v>1144</v>
      </c>
      <c r="VX963" s="7" t="s">
        <v>1144</v>
      </c>
      <c r="VY963" s="7" t="s">
        <v>1144</v>
      </c>
      <c r="VZ963" s="7" t="s">
        <v>1144</v>
      </c>
      <c r="WA963" s="7" t="s">
        <v>1144</v>
      </c>
      <c r="WB963" s="7" t="s">
        <v>1144</v>
      </c>
      <c r="WC963" s="7" t="s">
        <v>1144</v>
      </c>
      <c r="WD963" s="7" t="s">
        <v>1144</v>
      </c>
      <c r="WE963" s="7" t="s">
        <v>1144</v>
      </c>
      <c r="WF963" s="7" t="s">
        <v>1144</v>
      </c>
      <c r="WG963" s="7" t="s">
        <v>1144</v>
      </c>
      <c r="WH963" s="7" t="s">
        <v>1144</v>
      </c>
      <c r="WI963" s="7" t="s">
        <v>1144</v>
      </c>
      <c r="WJ963" s="7" t="s">
        <v>1144</v>
      </c>
      <c r="WK963" s="7" t="s">
        <v>1144</v>
      </c>
      <c r="WL963" s="7" t="s">
        <v>1144</v>
      </c>
      <c r="WM963" s="7" t="s">
        <v>1144</v>
      </c>
      <c r="WN963" s="7" t="s">
        <v>1144</v>
      </c>
      <c r="WO963" s="7" t="s">
        <v>1144</v>
      </c>
      <c r="WP963" s="7" t="s">
        <v>1144</v>
      </c>
      <c r="WQ963" s="7" t="s">
        <v>1144</v>
      </c>
      <c r="WR963" s="7" t="s">
        <v>1144</v>
      </c>
      <c r="WS963" s="7" t="s">
        <v>1144</v>
      </c>
      <c r="WT963" s="7" t="s">
        <v>1144</v>
      </c>
      <c r="WU963" s="7" t="s">
        <v>1144</v>
      </c>
      <c r="WV963" s="7" t="s">
        <v>1144</v>
      </c>
      <c r="WW963" s="7" t="s">
        <v>1144</v>
      </c>
      <c r="WX963" s="7" t="s">
        <v>1144</v>
      </c>
      <c r="WY963" s="7" t="s">
        <v>1144</v>
      </c>
      <c r="WZ963" s="7" t="s">
        <v>1144</v>
      </c>
      <c r="XA963" s="7" t="s">
        <v>1144</v>
      </c>
      <c r="XB963" s="7" t="s">
        <v>1144</v>
      </c>
      <c r="XC963" s="7" t="s">
        <v>1144</v>
      </c>
      <c r="XD963" s="7" t="s">
        <v>1144</v>
      </c>
      <c r="XE963" s="7" t="s">
        <v>1144</v>
      </c>
      <c r="XF963" s="7" t="s">
        <v>1144</v>
      </c>
      <c r="XG963" s="7" t="s">
        <v>1144</v>
      </c>
      <c r="XH963" s="7" t="s">
        <v>1144</v>
      </c>
      <c r="XI963" s="7" t="s">
        <v>1144</v>
      </c>
      <c r="XJ963" s="7" t="s">
        <v>1144</v>
      </c>
      <c r="XK963" s="7" t="s">
        <v>1144</v>
      </c>
      <c r="XL963" s="7" t="s">
        <v>1144</v>
      </c>
      <c r="XM963" s="7" t="s">
        <v>1144</v>
      </c>
      <c r="XN963" s="7" t="s">
        <v>1144</v>
      </c>
      <c r="XO963" s="7" t="s">
        <v>1144</v>
      </c>
      <c r="XP963" s="7" t="s">
        <v>1144</v>
      </c>
      <c r="XQ963" s="7" t="s">
        <v>1144</v>
      </c>
      <c r="XR963" s="7" t="s">
        <v>1144</v>
      </c>
      <c r="XS963" s="7" t="s">
        <v>1144</v>
      </c>
      <c r="XT963" s="7" t="s">
        <v>1144</v>
      </c>
      <c r="XU963" s="7" t="s">
        <v>1144</v>
      </c>
      <c r="XV963" s="7" t="s">
        <v>1144</v>
      </c>
      <c r="XW963" s="7" t="s">
        <v>1144</v>
      </c>
      <c r="XX963" s="7" t="s">
        <v>1144</v>
      </c>
      <c r="XY963" s="7" t="s">
        <v>1144</v>
      </c>
      <c r="XZ963" s="7" t="s">
        <v>1144</v>
      </c>
      <c r="YA963" s="7" t="s">
        <v>1144</v>
      </c>
      <c r="YB963" s="7" t="s">
        <v>1144</v>
      </c>
      <c r="YC963" s="7" t="s">
        <v>1144</v>
      </c>
      <c r="YD963" s="7" t="s">
        <v>1144</v>
      </c>
      <c r="YE963" s="7" t="s">
        <v>1144</v>
      </c>
      <c r="YF963" s="7" t="s">
        <v>1144</v>
      </c>
      <c r="YG963" s="7" t="s">
        <v>1144</v>
      </c>
      <c r="YH963" s="7" t="s">
        <v>1144</v>
      </c>
      <c r="YI963" s="7" t="s">
        <v>1144</v>
      </c>
      <c r="YJ963" s="7" t="s">
        <v>1144</v>
      </c>
      <c r="YK963" s="7" t="s">
        <v>1144</v>
      </c>
      <c r="YL963" s="7" t="s">
        <v>1144</v>
      </c>
      <c r="YM963" s="7" t="s">
        <v>1144</v>
      </c>
      <c r="YN963" s="7" t="s">
        <v>1144</v>
      </c>
      <c r="YO963" s="7" t="s">
        <v>1144</v>
      </c>
      <c r="YP963" s="7" t="s">
        <v>1144</v>
      </c>
      <c r="YQ963" s="7" t="s">
        <v>1144</v>
      </c>
      <c r="YR963" s="7" t="s">
        <v>1144</v>
      </c>
      <c r="YS963" s="7" t="s">
        <v>1144</v>
      </c>
      <c r="YT963" s="7" t="s">
        <v>1144</v>
      </c>
      <c r="YU963" s="7" t="s">
        <v>1144</v>
      </c>
      <c r="YV963" s="7" t="s">
        <v>1144</v>
      </c>
      <c r="YW963" s="7" t="s">
        <v>1144</v>
      </c>
      <c r="YX963" s="7" t="s">
        <v>1144</v>
      </c>
      <c r="YY963" s="7" t="s">
        <v>1144</v>
      </c>
      <c r="YZ963" s="7" t="s">
        <v>1144</v>
      </c>
      <c r="ZA963" s="7" t="s">
        <v>1144</v>
      </c>
      <c r="ZB963" s="7" t="s">
        <v>1144</v>
      </c>
      <c r="ZC963" s="7" t="s">
        <v>1144</v>
      </c>
      <c r="ZD963" s="7" t="s">
        <v>1144</v>
      </c>
      <c r="ZE963" s="7" t="s">
        <v>1144</v>
      </c>
      <c r="ZF963" s="7" t="s">
        <v>1144</v>
      </c>
      <c r="ZG963" s="7" t="s">
        <v>1144</v>
      </c>
      <c r="ZH963" s="7" t="s">
        <v>1144</v>
      </c>
      <c r="ZI963" s="7" t="s">
        <v>1144</v>
      </c>
      <c r="ZJ963" s="7" t="s">
        <v>1144</v>
      </c>
      <c r="ZK963" s="7" t="s">
        <v>1144</v>
      </c>
      <c r="ZL963" s="7" t="s">
        <v>1144</v>
      </c>
      <c r="ZM963" s="7" t="s">
        <v>1144</v>
      </c>
      <c r="ZN963" s="7" t="s">
        <v>1144</v>
      </c>
      <c r="ZO963" s="7" t="s">
        <v>1144</v>
      </c>
      <c r="ZP963" s="7" t="s">
        <v>1144</v>
      </c>
      <c r="ZQ963" s="7" t="s">
        <v>1144</v>
      </c>
      <c r="ZR963" s="7" t="s">
        <v>1144</v>
      </c>
      <c r="ZS963" s="7" t="s">
        <v>1144</v>
      </c>
      <c r="ZT963" s="7" t="s">
        <v>1144</v>
      </c>
      <c r="ZU963" s="7" t="s">
        <v>1144</v>
      </c>
      <c r="ZV963" s="7" t="s">
        <v>1144</v>
      </c>
      <c r="ZW963" s="7" t="s">
        <v>1144</v>
      </c>
      <c r="ZX963" s="7" t="s">
        <v>1144</v>
      </c>
      <c r="ZY963" s="7" t="s">
        <v>1144</v>
      </c>
      <c r="ZZ963" s="7" t="s">
        <v>1144</v>
      </c>
      <c r="AAA963" s="7" t="s">
        <v>1144</v>
      </c>
      <c r="AAB963" s="7" t="s">
        <v>1144</v>
      </c>
      <c r="AAC963" s="7" t="s">
        <v>1144</v>
      </c>
      <c r="AAD963" s="7" t="s">
        <v>1144</v>
      </c>
      <c r="AAE963" s="7" t="s">
        <v>1144</v>
      </c>
      <c r="AAF963" s="7" t="s">
        <v>1144</v>
      </c>
      <c r="AAG963" s="7" t="s">
        <v>1144</v>
      </c>
      <c r="AAH963" s="7" t="s">
        <v>1144</v>
      </c>
      <c r="AAI963" s="7" t="s">
        <v>1144</v>
      </c>
      <c r="AAJ963" s="7" t="s">
        <v>1144</v>
      </c>
      <c r="AAK963" s="7" t="s">
        <v>1144</v>
      </c>
      <c r="AAL963" s="7" t="s">
        <v>1144</v>
      </c>
      <c r="AAM963" s="7" t="s">
        <v>1144</v>
      </c>
      <c r="AAN963" s="7" t="s">
        <v>1144</v>
      </c>
      <c r="AAO963" s="7" t="s">
        <v>1144</v>
      </c>
      <c r="AAP963" s="7" t="s">
        <v>1144</v>
      </c>
      <c r="AAQ963" s="7" t="s">
        <v>1144</v>
      </c>
      <c r="AAR963" s="7" t="s">
        <v>1144</v>
      </c>
      <c r="AAS963" s="7" t="s">
        <v>1144</v>
      </c>
      <c r="AAT963" s="7" t="s">
        <v>1144</v>
      </c>
      <c r="AAU963" s="7" t="s">
        <v>1144</v>
      </c>
      <c r="AAV963" s="7" t="s">
        <v>1144</v>
      </c>
      <c r="AAW963" s="7" t="s">
        <v>1144</v>
      </c>
      <c r="AAX963" s="7" t="s">
        <v>1144</v>
      </c>
      <c r="AAY963" s="7" t="s">
        <v>1144</v>
      </c>
      <c r="AAZ963" s="7" t="s">
        <v>1144</v>
      </c>
      <c r="ABA963" s="7" t="s">
        <v>1144</v>
      </c>
      <c r="ABB963" s="7" t="s">
        <v>1144</v>
      </c>
      <c r="ABC963" s="7" t="s">
        <v>1144</v>
      </c>
      <c r="ABD963" s="7" t="s">
        <v>1144</v>
      </c>
      <c r="ABE963" s="7" t="s">
        <v>1144</v>
      </c>
      <c r="ABF963" s="7" t="s">
        <v>1144</v>
      </c>
      <c r="ABG963" s="7" t="s">
        <v>1144</v>
      </c>
      <c r="ABH963" s="7" t="s">
        <v>1144</v>
      </c>
      <c r="ABI963" s="7" t="s">
        <v>1144</v>
      </c>
      <c r="ABJ963" s="7" t="s">
        <v>1144</v>
      </c>
      <c r="ABK963" s="7" t="s">
        <v>1144</v>
      </c>
      <c r="ABL963" s="7" t="s">
        <v>1144</v>
      </c>
      <c r="ABM963" s="7" t="s">
        <v>1144</v>
      </c>
      <c r="ABN963" s="7" t="s">
        <v>1144</v>
      </c>
      <c r="ABO963" s="7" t="s">
        <v>1144</v>
      </c>
      <c r="ABP963" s="7" t="s">
        <v>1144</v>
      </c>
      <c r="ABQ963" s="7" t="s">
        <v>1144</v>
      </c>
      <c r="ABR963" s="7" t="s">
        <v>1144</v>
      </c>
      <c r="ABS963" s="7" t="s">
        <v>1144</v>
      </c>
      <c r="ABT963" s="7" t="s">
        <v>1144</v>
      </c>
      <c r="ABU963" s="7" t="s">
        <v>1144</v>
      </c>
      <c r="ABV963" s="7" t="s">
        <v>1144</v>
      </c>
      <c r="ABW963" s="7" t="s">
        <v>1144</v>
      </c>
      <c r="ABX963" s="7" t="s">
        <v>1144</v>
      </c>
      <c r="ABY963" s="7" t="s">
        <v>1144</v>
      </c>
      <c r="ABZ963" s="7" t="s">
        <v>1144</v>
      </c>
      <c r="ACA963" s="7" t="s">
        <v>1144</v>
      </c>
      <c r="ACB963" s="7" t="s">
        <v>1144</v>
      </c>
      <c r="ACC963" s="7" t="s">
        <v>1144</v>
      </c>
      <c r="ACD963" s="7" t="s">
        <v>1144</v>
      </c>
      <c r="ACE963" s="7" t="s">
        <v>1144</v>
      </c>
      <c r="ACF963" s="7" t="s">
        <v>1144</v>
      </c>
      <c r="ACG963" s="7" t="s">
        <v>1144</v>
      </c>
      <c r="ACH963" s="7" t="s">
        <v>1144</v>
      </c>
      <c r="ACI963" s="7" t="s">
        <v>1144</v>
      </c>
      <c r="ACJ963" s="7" t="s">
        <v>1144</v>
      </c>
      <c r="ACK963" s="7" t="s">
        <v>1144</v>
      </c>
      <c r="ACL963" s="7" t="s">
        <v>1144</v>
      </c>
      <c r="ACM963" s="7" t="s">
        <v>1144</v>
      </c>
      <c r="ACN963" s="7" t="s">
        <v>1144</v>
      </c>
      <c r="ACO963" s="7" t="s">
        <v>1144</v>
      </c>
      <c r="ACP963" s="7" t="s">
        <v>1144</v>
      </c>
      <c r="ACQ963" s="7" t="s">
        <v>1144</v>
      </c>
      <c r="ACR963" s="7" t="s">
        <v>1144</v>
      </c>
      <c r="ACS963" s="7" t="s">
        <v>1144</v>
      </c>
      <c r="ACT963" s="7" t="s">
        <v>1144</v>
      </c>
      <c r="ACU963" s="7" t="s">
        <v>1144</v>
      </c>
      <c r="ACV963" s="7" t="s">
        <v>1144</v>
      </c>
      <c r="ACW963" s="7" t="s">
        <v>1144</v>
      </c>
      <c r="ACX963" s="7" t="s">
        <v>1144</v>
      </c>
      <c r="ACY963" s="7" t="s">
        <v>1144</v>
      </c>
      <c r="ACZ963" s="7" t="s">
        <v>1144</v>
      </c>
      <c r="ADA963" s="7" t="s">
        <v>1144</v>
      </c>
      <c r="ADB963" s="7" t="s">
        <v>1144</v>
      </c>
      <c r="ADC963" s="7" t="s">
        <v>1144</v>
      </c>
      <c r="ADD963" s="7" t="s">
        <v>1144</v>
      </c>
      <c r="ADE963" s="7" t="s">
        <v>1144</v>
      </c>
      <c r="ADF963" s="7" t="s">
        <v>1144</v>
      </c>
      <c r="ADG963" s="7" t="s">
        <v>1144</v>
      </c>
      <c r="ADH963" s="7" t="s">
        <v>1144</v>
      </c>
      <c r="ADI963" s="7" t="s">
        <v>1144</v>
      </c>
      <c r="ADJ963" s="7" t="s">
        <v>1144</v>
      </c>
      <c r="ADK963" s="7" t="s">
        <v>1144</v>
      </c>
      <c r="ADL963" s="7" t="s">
        <v>1144</v>
      </c>
      <c r="ADM963" s="7" t="s">
        <v>1144</v>
      </c>
      <c r="ADN963" s="7" t="s">
        <v>1144</v>
      </c>
      <c r="ADO963" s="7" t="s">
        <v>1144</v>
      </c>
      <c r="ADP963" s="7" t="s">
        <v>1144</v>
      </c>
      <c r="ADQ963" s="7" t="s">
        <v>1144</v>
      </c>
      <c r="ADR963" s="7" t="s">
        <v>1144</v>
      </c>
      <c r="ADS963" s="7" t="s">
        <v>1144</v>
      </c>
      <c r="ADT963" s="7" t="s">
        <v>1144</v>
      </c>
      <c r="ADU963" s="7" t="s">
        <v>1144</v>
      </c>
      <c r="ADV963" s="7" t="s">
        <v>1144</v>
      </c>
      <c r="ADW963" s="7" t="s">
        <v>1144</v>
      </c>
      <c r="ADX963" s="7" t="s">
        <v>1144</v>
      </c>
      <c r="ADY963" s="7" t="s">
        <v>1144</v>
      </c>
      <c r="ADZ963" s="7" t="s">
        <v>1144</v>
      </c>
      <c r="AEA963" s="7" t="s">
        <v>1144</v>
      </c>
      <c r="AEB963" s="7" t="s">
        <v>1144</v>
      </c>
      <c r="AEC963" s="7" t="s">
        <v>1144</v>
      </c>
      <c r="AED963" s="7" t="s">
        <v>1144</v>
      </c>
      <c r="AEE963" s="7" t="s">
        <v>1144</v>
      </c>
      <c r="AEF963" s="7" t="s">
        <v>1144</v>
      </c>
      <c r="AEG963" s="7" t="s">
        <v>1144</v>
      </c>
      <c r="AEH963" s="7" t="s">
        <v>1144</v>
      </c>
      <c r="AEI963" s="7" t="s">
        <v>1144</v>
      </c>
      <c r="AEJ963" s="7" t="s">
        <v>1144</v>
      </c>
      <c r="AEK963" s="7" t="s">
        <v>1144</v>
      </c>
      <c r="AEL963" s="7" t="s">
        <v>1144</v>
      </c>
      <c r="AEM963" s="7" t="s">
        <v>1144</v>
      </c>
      <c r="AEN963" s="7" t="s">
        <v>1144</v>
      </c>
      <c r="AEO963" s="7" t="s">
        <v>1144</v>
      </c>
      <c r="AEP963" s="7" t="s">
        <v>1144</v>
      </c>
      <c r="AEQ963" s="7" t="s">
        <v>1144</v>
      </c>
      <c r="AER963" s="7" t="s">
        <v>1144</v>
      </c>
      <c r="AES963" s="7" t="s">
        <v>1144</v>
      </c>
      <c r="AET963" s="7" t="s">
        <v>1144</v>
      </c>
      <c r="AEU963" s="7" t="s">
        <v>1144</v>
      </c>
      <c r="AEV963" s="7" t="s">
        <v>1144</v>
      </c>
      <c r="AEW963" s="7" t="s">
        <v>1144</v>
      </c>
      <c r="AEX963" s="7" t="s">
        <v>1144</v>
      </c>
      <c r="AEY963" s="7" t="s">
        <v>1144</v>
      </c>
      <c r="AEZ963" s="7" t="s">
        <v>1144</v>
      </c>
      <c r="AFA963" s="7" t="s">
        <v>1144</v>
      </c>
      <c r="AFB963" s="7" t="s">
        <v>1144</v>
      </c>
      <c r="AFC963" s="7" t="s">
        <v>1144</v>
      </c>
      <c r="AFD963" s="7" t="s">
        <v>1144</v>
      </c>
      <c r="AFE963" s="7" t="s">
        <v>1144</v>
      </c>
      <c r="AFF963" s="7" t="s">
        <v>1144</v>
      </c>
      <c r="AFG963" s="7" t="s">
        <v>1144</v>
      </c>
      <c r="AFH963" s="7" t="s">
        <v>1144</v>
      </c>
      <c r="AFI963" s="7" t="s">
        <v>1144</v>
      </c>
      <c r="AFJ963" s="7" t="s">
        <v>1144</v>
      </c>
      <c r="AFK963" s="7" t="s">
        <v>1144</v>
      </c>
      <c r="AFL963" s="7" t="s">
        <v>1144</v>
      </c>
      <c r="AFM963" s="7" t="s">
        <v>1144</v>
      </c>
      <c r="AFN963" s="7" t="s">
        <v>1144</v>
      </c>
      <c r="AFO963" s="7" t="s">
        <v>1144</v>
      </c>
      <c r="AFP963" s="7" t="s">
        <v>1144</v>
      </c>
      <c r="AFQ963" s="7" t="s">
        <v>1144</v>
      </c>
      <c r="AFR963" s="7" t="s">
        <v>1144</v>
      </c>
      <c r="AFS963" s="7" t="s">
        <v>1144</v>
      </c>
      <c r="AFT963" s="7" t="s">
        <v>1144</v>
      </c>
      <c r="AFU963" s="7" t="s">
        <v>1144</v>
      </c>
      <c r="AFV963" s="7" t="s">
        <v>1144</v>
      </c>
      <c r="AFW963" s="7" t="s">
        <v>1144</v>
      </c>
      <c r="AFX963" s="7" t="s">
        <v>1144</v>
      </c>
      <c r="AFY963" s="7" t="s">
        <v>1144</v>
      </c>
      <c r="AFZ963" s="7" t="s">
        <v>1144</v>
      </c>
      <c r="AGA963" s="7" t="s">
        <v>1144</v>
      </c>
      <c r="AGB963" s="7" t="s">
        <v>1144</v>
      </c>
      <c r="AGC963" s="7" t="s">
        <v>1144</v>
      </c>
      <c r="AGD963" s="7" t="s">
        <v>1144</v>
      </c>
      <c r="AGE963" s="7" t="s">
        <v>1144</v>
      </c>
      <c r="AGF963" s="7" t="s">
        <v>1144</v>
      </c>
      <c r="AGG963" s="7" t="s">
        <v>1144</v>
      </c>
      <c r="AGH963" s="7" t="s">
        <v>1144</v>
      </c>
      <c r="AGI963" s="7" t="s">
        <v>1144</v>
      </c>
      <c r="AGJ963" s="7" t="s">
        <v>1144</v>
      </c>
      <c r="AGK963" s="7" t="s">
        <v>1144</v>
      </c>
      <c r="AGL963" s="7" t="s">
        <v>1144</v>
      </c>
      <c r="AGM963" s="7" t="s">
        <v>1144</v>
      </c>
      <c r="AGN963" s="7" t="s">
        <v>1144</v>
      </c>
      <c r="AGO963" s="7" t="s">
        <v>1144</v>
      </c>
      <c r="AGP963" s="7" t="s">
        <v>1144</v>
      </c>
      <c r="AGQ963" s="7" t="s">
        <v>1144</v>
      </c>
      <c r="AGR963" s="7" t="s">
        <v>1144</v>
      </c>
      <c r="AGS963" s="7" t="s">
        <v>1144</v>
      </c>
      <c r="AGT963" s="7" t="s">
        <v>1144</v>
      </c>
      <c r="AGU963" s="7" t="s">
        <v>1144</v>
      </c>
      <c r="AGV963" s="7" t="s">
        <v>1144</v>
      </c>
      <c r="AGW963" s="7" t="s">
        <v>1144</v>
      </c>
      <c r="AGX963" s="7" t="s">
        <v>1144</v>
      </c>
      <c r="AGY963" s="7" t="s">
        <v>1144</v>
      </c>
      <c r="AGZ963" s="7" t="s">
        <v>1144</v>
      </c>
      <c r="AHA963" s="7" t="s">
        <v>1144</v>
      </c>
      <c r="AHB963" s="7" t="s">
        <v>1144</v>
      </c>
      <c r="AHC963" s="7" t="s">
        <v>1144</v>
      </c>
      <c r="AHD963" s="7" t="s">
        <v>1144</v>
      </c>
      <c r="AHE963" s="7" t="s">
        <v>1144</v>
      </c>
      <c r="AHF963" s="7" t="s">
        <v>1144</v>
      </c>
      <c r="AHG963" s="7" t="s">
        <v>1144</v>
      </c>
      <c r="AHH963" s="7" t="s">
        <v>1144</v>
      </c>
      <c r="AHI963" s="7" t="s">
        <v>1144</v>
      </c>
      <c r="AHJ963" s="7" t="s">
        <v>1144</v>
      </c>
      <c r="AHK963" s="7" t="s">
        <v>1144</v>
      </c>
      <c r="AHL963" s="7" t="s">
        <v>1144</v>
      </c>
      <c r="AHM963" s="7" t="s">
        <v>1144</v>
      </c>
      <c r="AHN963" s="7" t="s">
        <v>1144</v>
      </c>
      <c r="AHO963" s="7" t="s">
        <v>1144</v>
      </c>
      <c r="AHP963" s="7" t="s">
        <v>1144</v>
      </c>
      <c r="AHQ963" s="7" t="s">
        <v>1144</v>
      </c>
      <c r="AHR963" s="7" t="s">
        <v>1144</v>
      </c>
      <c r="AHS963" s="7" t="s">
        <v>1144</v>
      </c>
      <c r="AHT963" s="7" t="s">
        <v>1144</v>
      </c>
      <c r="AHU963" s="7" t="s">
        <v>1144</v>
      </c>
      <c r="AHV963" s="7" t="s">
        <v>1144</v>
      </c>
      <c r="AHW963" s="7" t="s">
        <v>1144</v>
      </c>
      <c r="AHX963" s="7" t="s">
        <v>1144</v>
      </c>
      <c r="AHY963" s="7" t="s">
        <v>1144</v>
      </c>
      <c r="AHZ963" s="7" t="s">
        <v>1144</v>
      </c>
      <c r="AIA963" s="7" t="s">
        <v>1144</v>
      </c>
      <c r="AIB963" s="7" t="s">
        <v>1144</v>
      </c>
      <c r="AIC963" s="7" t="s">
        <v>1144</v>
      </c>
      <c r="AID963" s="7" t="s">
        <v>1144</v>
      </c>
      <c r="AIE963" s="7" t="s">
        <v>1144</v>
      </c>
      <c r="AIF963" s="7" t="s">
        <v>1144</v>
      </c>
      <c r="AIG963" s="7" t="s">
        <v>1144</v>
      </c>
      <c r="AIH963" s="7" t="s">
        <v>1144</v>
      </c>
      <c r="AII963" s="7" t="s">
        <v>1144</v>
      </c>
      <c r="AIJ963" s="7" t="s">
        <v>1144</v>
      </c>
      <c r="AIK963" s="7" t="s">
        <v>1144</v>
      </c>
      <c r="AIL963" s="7" t="s">
        <v>1144</v>
      </c>
      <c r="AIM963" s="7" t="s">
        <v>1144</v>
      </c>
      <c r="AIN963" s="7" t="s">
        <v>1144</v>
      </c>
      <c r="AIO963" s="7" t="s">
        <v>1144</v>
      </c>
      <c r="AIP963" s="7" t="s">
        <v>1144</v>
      </c>
      <c r="AIQ963" s="7" t="s">
        <v>1144</v>
      </c>
      <c r="AIR963" s="7" t="s">
        <v>1144</v>
      </c>
      <c r="AIS963" s="7" t="s">
        <v>1144</v>
      </c>
      <c r="AIT963" s="7" t="s">
        <v>1144</v>
      </c>
      <c r="AIU963" s="7" t="s">
        <v>1144</v>
      </c>
      <c r="AIV963" s="7" t="s">
        <v>1144</v>
      </c>
      <c r="AIW963" s="7" t="s">
        <v>1144</v>
      </c>
      <c r="AIX963" s="7" t="s">
        <v>1144</v>
      </c>
      <c r="AIY963" s="7" t="s">
        <v>1144</v>
      </c>
      <c r="AIZ963" s="7" t="s">
        <v>1144</v>
      </c>
      <c r="AJA963" s="7" t="s">
        <v>1144</v>
      </c>
      <c r="AJB963" s="7" t="s">
        <v>1144</v>
      </c>
      <c r="AJC963" s="7" t="s">
        <v>1144</v>
      </c>
      <c r="AJD963" s="7" t="s">
        <v>1144</v>
      </c>
      <c r="AJE963" s="7" t="s">
        <v>1144</v>
      </c>
      <c r="AJF963" s="7" t="s">
        <v>1144</v>
      </c>
      <c r="AJG963" s="7" t="s">
        <v>1144</v>
      </c>
      <c r="AJH963" s="7" t="s">
        <v>1144</v>
      </c>
      <c r="AJI963" s="7" t="s">
        <v>1144</v>
      </c>
      <c r="AJJ963" s="7" t="s">
        <v>1144</v>
      </c>
      <c r="AJK963" s="7" t="s">
        <v>1144</v>
      </c>
      <c r="AJL963" s="7" t="s">
        <v>1144</v>
      </c>
      <c r="AJM963" s="7" t="s">
        <v>1144</v>
      </c>
      <c r="AJN963" s="7" t="s">
        <v>1144</v>
      </c>
      <c r="AJO963" s="7" t="s">
        <v>1144</v>
      </c>
      <c r="AJP963" s="7" t="s">
        <v>1144</v>
      </c>
      <c r="AJQ963" s="7" t="s">
        <v>1144</v>
      </c>
      <c r="AJR963" s="7" t="s">
        <v>1144</v>
      </c>
      <c r="AJS963" s="7" t="s">
        <v>1144</v>
      </c>
      <c r="AJT963" s="7" t="s">
        <v>1144</v>
      </c>
      <c r="AJU963" s="7" t="s">
        <v>1144</v>
      </c>
      <c r="AJV963" s="7" t="s">
        <v>1144</v>
      </c>
      <c r="AJW963" s="7" t="s">
        <v>1144</v>
      </c>
      <c r="AJX963" s="7" t="s">
        <v>1144</v>
      </c>
      <c r="AJY963" s="7" t="s">
        <v>1144</v>
      </c>
      <c r="AJZ963" s="7" t="s">
        <v>1144</v>
      </c>
      <c r="AKA963" s="7" t="s">
        <v>1144</v>
      </c>
      <c r="AKB963" s="7" t="s">
        <v>1144</v>
      </c>
      <c r="AKC963" s="7" t="s">
        <v>1144</v>
      </c>
      <c r="AKD963" s="7" t="s">
        <v>1144</v>
      </c>
      <c r="AKE963" s="7" t="s">
        <v>1144</v>
      </c>
      <c r="AKF963" s="7" t="s">
        <v>1144</v>
      </c>
      <c r="AKG963" s="7" t="s">
        <v>1144</v>
      </c>
      <c r="AKH963" s="7" t="s">
        <v>1144</v>
      </c>
      <c r="AKI963" s="7" t="s">
        <v>1144</v>
      </c>
      <c r="AKJ963" s="7" t="s">
        <v>1144</v>
      </c>
      <c r="AKK963" s="7" t="s">
        <v>1144</v>
      </c>
      <c r="AKL963" s="7" t="s">
        <v>1144</v>
      </c>
      <c r="AKM963" s="7" t="s">
        <v>1144</v>
      </c>
      <c r="AKN963" s="7" t="s">
        <v>1144</v>
      </c>
      <c r="AKO963" s="7" t="s">
        <v>1144</v>
      </c>
      <c r="AKP963" s="7" t="s">
        <v>1144</v>
      </c>
      <c r="AKQ963" s="7" t="s">
        <v>1144</v>
      </c>
      <c r="AKR963" s="7" t="s">
        <v>1144</v>
      </c>
      <c r="AKS963" s="7" t="s">
        <v>1144</v>
      </c>
      <c r="AKT963" s="7" t="s">
        <v>1144</v>
      </c>
      <c r="AKU963" s="7" t="s">
        <v>1144</v>
      </c>
      <c r="AKV963" s="7" t="s">
        <v>1144</v>
      </c>
      <c r="AKW963" s="7" t="s">
        <v>1144</v>
      </c>
      <c r="AKX963" s="7" t="s">
        <v>1144</v>
      </c>
      <c r="AKY963" s="7" t="s">
        <v>1144</v>
      </c>
      <c r="AKZ963" s="7" t="s">
        <v>1144</v>
      </c>
      <c r="ALA963" s="7" t="s">
        <v>1144</v>
      </c>
      <c r="ALB963" s="7" t="s">
        <v>1144</v>
      </c>
      <c r="ALC963" s="7" t="s">
        <v>1144</v>
      </c>
      <c r="ALD963" s="7" t="s">
        <v>1144</v>
      </c>
      <c r="ALE963" s="7" t="s">
        <v>1144</v>
      </c>
      <c r="ALF963" s="7" t="s">
        <v>1144</v>
      </c>
      <c r="ALG963" s="7" t="s">
        <v>1144</v>
      </c>
      <c r="ALH963" s="7" t="s">
        <v>1144</v>
      </c>
      <c r="ALI963" s="7" t="s">
        <v>1144</v>
      </c>
      <c r="ALJ963" s="7" t="s">
        <v>1144</v>
      </c>
      <c r="ALK963" s="7" t="s">
        <v>1144</v>
      </c>
      <c r="ALL963" s="7" t="s">
        <v>1144</v>
      </c>
      <c r="ALM963" s="7" t="s">
        <v>1144</v>
      </c>
      <c r="ALN963" s="7" t="s">
        <v>1144</v>
      </c>
      <c r="ALO963" s="7" t="s">
        <v>1144</v>
      </c>
      <c r="ALP963" s="7" t="s">
        <v>1144</v>
      </c>
      <c r="ALQ963" s="7" t="s">
        <v>1144</v>
      </c>
      <c r="ALR963" s="7" t="s">
        <v>1144</v>
      </c>
      <c r="ALS963" s="7" t="s">
        <v>1144</v>
      </c>
      <c r="ALT963" s="7" t="s">
        <v>1144</v>
      </c>
      <c r="ALU963" s="7" t="s">
        <v>1144</v>
      </c>
      <c r="ALV963" s="7" t="s">
        <v>1144</v>
      </c>
      <c r="ALW963" s="7" t="s">
        <v>1144</v>
      </c>
      <c r="ALX963" s="7" t="s">
        <v>1144</v>
      </c>
      <c r="ALY963" s="7" t="s">
        <v>1144</v>
      </c>
      <c r="ALZ963" s="7" t="s">
        <v>1144</v>
      </c>
      <c r="AMA963" s="7" t="s">
        <v>1144</v>
      </c>
      <c r="AMB963" s="7" t="s">
        <v>1144</v>
      </c>
      <c r="AMC963" s="7" t="s">
        <v>1144</v>
      </c>
      <c r="AMD963" s="7" t="s">
        <v>1144</v>
      </c>
      <c r="AME963" s="7" t="s">
        <v>1144</v>
      </c>
      <c r="AMF963" s="7" t="s">
        <v>1144</v>
      </c>
      <c r="AMG963" s="7" t="s">
        <v>1144</v>
      </c>
      <c r="AMH963" s="7" t="s">
        <v>1144</v>
      </c>
      <c r="AMI963" s="7" t="s">
        <v>1144</v>
      </c>
      <c r="AMJ963" s="7" t="s">
        <v>1144</v>
      </c>
      <c r="AMK963" s="7" t="s">
        <v>1144</v>
      </c>
      <c r="AML963" s="7" t="s">
        <v>1144</v>
      </c>
      <c r="AMM963" s="7" t="s">
        <v>1144</v>
      </c>
      <c r="AMN963" s="7" t="s">
        <v>1144</v>
      </c>
      <c r="AMO963" s="7" t="s">
        <v>1144</v>
      </c>
      <c r="AMP963" s="7" t="s">
        <v>1144</v>
      </c>
      <c r="AMQ963" s="7" t="s">
        <v>1144</v>
      </c>
      <c r="AMR963" s="7" t="s">
        <v>1144</v>
      </c>
      <c r="AMS963" s="7" t="s">
        <v>1144</v>
      </c>
      <c r="AMT963" s="7" t="s">
        <v>1144</v>
      </c>
      <c r="AMU963" s="7" t="s">
        <v>1144</v>
      </c>
      <c r="AMV963" s="7" t="s">
        <v>1144</v>
      </c>
      <c r="AMW963" s="7" t="s">
        <v>1144</v>
      </c>
      <c r="AMX963" s="7" t="s">
        <v>1144</v>
      </c>
      <c r="AMY963" s="7" t="s">
        <v>1144</v>
      </c>
      <c r="AMZ963" s="7" t="s">
        <v>1144</v>
      </c>
      <c r="ANA963" s="7" t="s">
        <v>1144</v>
      </c>
      <c r="ANB963" s="7" t="s">
        <v>1144</v>
      </c>
      <c r="ANC963" s="7" t="s">
        <v>1144</v>
      </c>
      <c r="AND963" s="7" t="s">
        <v>1144</v>
      </c>
      <c r="ANE963" s="7" t="s">
        <v>1144</v>
      </c>
      <c r="ANF963" s="7" t="s">
        <v>1144</v>
      </c>
      <c r="ANG963" s="7" t="s">
        <v>1144</v>
      </c>
      <c r="ANH963" s="7" t="s">
        <v>1144</v>
      </c>
      <c r="ANI963" s="7" t="s">
        <v>1144</v>
      </c>
      <c r="ANJ963" s="7" t="s">
        <v>1144</v>
      </c>
      <c r="ANK963" s="7" t="s">
        <v>1144</v>
      </c>
      <c r="ANL963" s="7" t="s">
        <v>1144</v>
      </c>
      <c r="ANM963" s="7" t="s">
        <v>1144</v>
      </c>
      <c r="ANN963" s="7" t="s">
        <v>1144</v>
      </c>
      <c r="ANO963" s="7" t="s">
        <v>1144</v>
      </c>
      <c r="ANP963" s="7" t="s">
        <v>1144</v>
      </c>
      <c r="ANQ963" s="7" t="s">
        <v>1144</v>
      </c>
      <c r="ANR963" s="7" t="s">
        <v>1144</v>
      </c>
      <c r="ANS963" s="7" t="s">
        <v>1144</v>
      </c>
      <c r="ANT963" s="7" t="s">
        <v>1144</v>
      </c>
      <c r="ANU963" s="7" t="s">
        <v>1144</v>
      </c>
      <c r="ANV963" s="7" t="s">
        <v>1144</v>
      </c>
      <c r="ANW963" s="7" t="s">
        <v>1144</v>
      </c>
      <c r="ANX963" s="7" t="s">
        <v>1144</v>
      </c>
      <c r="ANY963" s="7" t="s">
        <v>1144</v>
      </c>
      <c r="ANZ963" s="7" t="s">
        <v>1144</v>
      </c>
      <c r="AOA963" s="7" t="s">
        <v>1144</v>
      </c>
      <c r="AOB963" s="7" t="s">
        <v>1144</v>
      </c>
      <c r="AOC963" s="7" t="s">
        <v>1144</v>
      </c>
      <c r="AOD963" s="7" t="s">
        <v>1144</v>
      </c>
      <c r="AOE963" s="7" t="s">
        <v>1144</v>
      </c>
      <c r="AOF963" s="7" t="s">
        <v>1144</v>
      </c>
      <c r="AOG963" s="7" t="s">
        <v>1144</v>
      </c>
      <c r="AOH963" s="7" t="s">
        <v>1144</v>
      </c>
      <c r="AOI963" s="7" t="s">
        <v>1144</v>
      </c>
      <c r="AOJ963" s="7" t="s">
        <v>1144</v>
      </c>
      <c r="AOK963" s="7" t="s">
        <v>1144</v>
      </c>
      <c r="AOL963" s="7" t="s">
        <v>1144</v>
      </c>
      <c r="AOM963" s="7" t="s">
        <v>1144</v>
      </c>
      <c r="AON963" s="7" t="s">
        <v>1144</v>
      </c>
      <c r="AOO963" s="7" t="s">
        <v>1144</v>
      </c>
      <c r="AOP963" s="7" t="s">
        <v>1144</v>
      </c>
      <c r="AOQ963" s="7" t="s">
        <v>1144</v>
      </c>
      <c r="AOR963" s="7" t="s">
        <v>1144</v>
      </c>
      <c r="AOS963" s="7" t="s">
        <v>1144</v>
      </c>
      <c r="AOT963" s="7" t="s">
        <v>1144</v>
      </c>
      <c r="AOU963" s="7" t="s">
        <v>1144</v>
      </c>
      <c r="AOV963" s="7" t="s">
        <v>1144</v>
      </c>
      <c r="AOW963" s="7" t="s">
        <v>1144</v>
      </c>
      <c r="AOX963" s="7" t="s">
        <v>1144</v>
      </c>
      <c r="AOY963" s="7" t="s">
        <v>1144</v>
      </c>
      <c r="AOZ963" s="7" t="s">
        <v>1144</v>
      </c>
      <c r="APA963" s="7" t="s">
        <v>1144</v>
      </c>
      <c r="APB963" s="7" t="s">
        <v>1144</v>
      </c>
      <c r="APC963" s="7" t="s">
        <v>1144</v>
      </c>
      <c r="APD963" s="7" t="s">
        <v>1144</v>
      </c>
      <c r="APE963" s="7" t="s">
        <v>1144</v>
      </c>
      <c r="APF963" s="7" t="s">
        <v>1144</v>
      </c>
      <c r="APG963" s="7" t="s">
        <v>1144</v>
      </c>
      <c r="APH963" s="7" t="s">
        <v>1144</v>
      </c>
      <c r="API963" s="7" t="s">
        <v>1144</v>
      </c>
      <c r="APJ963" s="7" t="s">
        <v>1144</v>
      </c>
      <c r="APK963" s="7" t="s">
        <v>1144</v>
      </c>
      <c r="APL963" s="7" t="s">
        <v>1144</v>
      </c>
      <c r="APM963" s="7" t="s">
        <v>1144</v>
      </c>
      <c r="APN963" s="7" t="s">
        <v>1144</v>
      </c>
      <c r="APO963" s="7" t="s">
        <v>1144</v>
      </c>
      <c r="APP963" s="7" t="s">
        <v>1144</v>
      </c>
      <c r="APQ963" s="7" t="s">
        <v>1144</v>
      </c>
      <c r="APR963" s="7" t="s">
        <v>1144</v>
      </c>
      <c r="APS963" s="7" t="s">
        <v>1144</v>
      </c>
      <c r="APT963" s="7" t="s">
        <v>1144</v>
      </c>
      <c r="APU963" s="7" t="s">
        <v>1144</v>
      </c>
      <c r="APV963" s="7" t="s">
        <v>1144</v>
      </c>
      <c r="APW963" s="7" t="s">
        <v>1144</v>
      </c>
      <c r="APX963" s="7" t="s">
        <v>1144</v>
      </c>
      <c r="APY963" s="7" t="s">
        <v>1144</v>
      </c>
      <c r="APZ963" s="7" t="s">
        <v>1144</v>
      </c>
      <c r="AQA963" s="7" t="s">
        <v>1144</v>
      </c>
      <c r="AQB963" s="7" t="s">
        <v>1144</v>
      </c>
      <c r="AQC963" s="7" t="s">
        <v>1144</v>
      </c>
      <c r="AQD963" s="7" t="s">
        <v>1144</v>
      </c>
      <c r="AQE963" s="7" t="s">
        <v>1144</v>
      </c>
      <c r="AQF963" s="7" t="s">
        <v>1144</v>
      </c>
      <c r="AQG963" s="7" t="s">
        <v>1144</v>
      </c>
      <c r="AQH963" s="7" t="s">
        <v>1144</v>
      </c>
      <c r="AQI963" s="7" t="s">
        <v>1144</v>
      </c>
      <c r="AQJ963" s="7" t="s">
        <v>1144</v>
      </c>
      <c r="AQK963" s="7" t="s">
        <v>1144</v>
      </c>
      <c r="AQL963" s="7" t="s">
        <v>1144</v>
      </c>
      <c r="AQM963" s="7" t="s">
        <v>1144</v>
      </c>
      <c r="AQN963" s="7" t="s">
        <v>1144</v>
      </c>
      <c r="AQO963" s="7" t="s">
        <v>1144</v>
      </c>
      <c r="AQP963" s="7" t="s">
        <v>1144</v>
      </c>
      <c r="AQQ963" s="7" t="s">
        <v>1144</v>
      </c>
      <c r="AQR963" s="7" t="s">
        <v>1144</v>
      </c>
      <c r="AQS963" s="7" t="s">
        <v>1144</v>
      </c>
      <c r="AQT963" s="7" t="s">
        <v>1144</v>
      </c>
      <c r="AQU963" s="7" t="s">
        <v>1144</v>
      </c>
      <c r="AQV963" s="7" t="s">
        <v>1144</v>
      </c>
      <c r="AQW963" s="7" t="s">
        <v>1144</v>
      </c>
      <c r="AQX963" s="7" t="s">
        <v>1144</v>
      </c>
      <c r="AQY963" s="7" t="s">
        <v>1144</v>
      </c>
      <c r="AQZ963" s="7" t="s">
        <v>1144</v>
      </c>
      <c r="ARA963" s="7" t="s">
        <v>1144</v>
      </c>
      <c r="ARB963" s="7" t="s">
        <v>1144</v>
      </c>
      <c r="ARC963" s="7" t="s">
        <v>1144</v>
      </c>
      <c r="ARD963" s="7" t="s">
        <v>1144</v>
      </c>
      <c r="ARE963" s="7" t="s">
        <v>1144</v>
      </c>
      <c r="ARF963" s="7" t="s">
        <v>1144</v>
      </c>
      <c r="ARG963" s="7" t="s">
        <v>1144</v>
      </c>
      <c r="ARH963" s="7" t="s">
        <v>1144</v>
      </c>
      <c r="ARI963" s="7" t="s">
        <v>1144</v>
      </c>
      <c r="ARJ963" s="7" t="s">
        <v>1144</v>
      </c>
      <c r="ARK963" s="7" t="s">
        <v>1144</v>
      </c>
      <c r="ARL963" s="7" t="s">
        <v>1144</v>
      </c>
      <c r="ARM963" s="7" t="s">
        <v>1144</v>
      </c>
      <c r="ARN963" s="7" t="s">
        <v>1144</v>
      </c>
      <c r="ARO963" s="7" t="s">
        <v>1144</v>
      </c>
      <c r="ARP963" s="7" t="s">
        <v>1144</v>
      </c>
      <c r="ARQ963" s="7" t="s">
        <v>1144</v>
      </c>
      <c r="ARR963" s="7" t="s">
        <v>1144</v>
      </c>
      <c r="ARS963" s="7" t="s">
        <v>1144</v>
      </c>
      <c r="ART963" s="7" t="s">
        <v>1144</v>
      </c>
      <c r="ARU963" s="7" t="s">
        <v>1144</v>
      </c>
      <c r="ARV963" s="7" t="s">
        <v>1144</v>
      </c>
      <c r="ARW963" s="7" t="s">
        <v>1144</v>
      </c>
      <c r="ARX963" s="7" t="s">
        <v>1144</v>
      </c>
      <c r="ARY963" s="7" t="s">
        <v>1144</v>
      </c>
      <c r="ARZ963" s="7" t="s">
        <v>1144</v>
      </c>
      <c r="ASA963" s="7" t="s">
        <v>1144</v>
      </c>
      <c r="ASB963" s="7" t="s">
        <v>1144</v>
      </c>
      <c r="ASC963" s="7" t="s">
        <v>1144</v>
      </c>
      <c r="ASD963" s="7" t="s">
        <v>1144</v>
      </c>
      <c r="ASE963" s="7" t="s">
        <v>1144</v>
      </c>
      <c r="ASF963" s="7" t="s">
        <v>1144</v>
      </c>
      <c r="ASG963" s="7" t="s">
        <v>1144</v>
      </c>
      <c r="ASH963" s="7" t="s">
        <v>1144</v>
      </c>
      <c r="ASI963" s="7" t="s">
        <v>1144</v>
      </c>
      <c r="ASJ963" s="7" t="s">
        <v>1144</v>
      </c>
      <c r="ASK963" s="7" t="s">
        <v>1144</v>
      </c>
      <c r="ASL963" s="7" t="s">
        <v>1144</v>
      </c>
      <c r="ASM963" s="7" t="s">
        <v>1144</v>
      </c>
      <c r="ASN963" s="7" t="s">
        <v>1144</v>
      </c>
      <c r="ASO963" s="7" t="s">
        <v>1144</v>
      </c>
      <c r="ASP963" s="7" t="s">
        <v>1144</v>
      </c>
      <c r="ASQ963" s="7" t="s">
        <v>1144</v>
      </c>
      <c r="ASR963" s="7" t="s">
        <v>1144</v>
      </c>
      <c r="ASS963" s="7" t="s">
        <v>1144</v>
      </c>
      <c r="AST963" s="7" t="s">
        <v>1144</v>
      </c>
      <c r="ASU963" s="7" t="s">
        <v>1144</v>
      </c>
      <c r="ASV963" s="7" t="s">
        <v>1144</v>
      </c>
      <c r="ASW963" s="7" t="s">
        <v>1144</v>
      </c>
      <c r="ASX963" s="7" t="s">
        <v>1144</v>
      </c>
      <c r="ASY963" s="7" t="s">
        <v>1144</v>
      </c>
      <c r="ASZ963" s="7" t="s">
        <v>1144</v>
      </c>
      <c r="ATA963" s="7" t="s">
        <v>1144</v>
      </c>
      <c r="ATB963" s="7" t="s">
        <v>1144</v>
      </c>
      <c r="ATC963" s="7" t="s">
        <v>1144</v>
      </c>
      <c r="ATD963" s="7" t="s">
        <v>1144</v>
      </c>
      <c r="ATE963" s="7" t="s">
        <v>1144</v>
      </c>
      <c r="ATF963" s="7" t="s">
        <v>1144</v>
      </c>
      <c r="ATG963" s="7" t="s">
        <v>1144</v>
      </c>
      <c r="ATH963" s="7" t="s">
        <v>1144</v>
      </c>
      <c r="ATI963" s="7" t="s">
        <v>1144</v>
      </c>
      <c r="ATJ963" s="7" t="s">
        <v>1144</v>
      </c>
      <c r="ATK963" s="7" t="s">
        <v>1144</v>
      </c>
      <c r="ATL963" s="7" t="s">
        <v>1144</v>
      </c>
      <c r="ATM963" s="7" t="s">
        <v>1144</v>
      </c>
      <c r="ATN963" s="7" t="s">
        <v>1144</v>
      </c>
      <c r="ATO963" s="7" t="s">
        <v>1144</v>
      </c>
      <c r="ATP963" s="7" t="s">
        <v>1144</v>
      </c>
      <c r="ATQ963" s="7" t="s">
        <v>1144</v>
      </c>
      <c r="ATR963" s="7" t="s">
        <v>1144</v>
      </c>
      <c r="ATS963" s="7" t="s">
        <v>1144</v>
      </c>
      <c r="ATT963" s="7" t="s">
        <v>1144</v>
      </c>
      <c r="ATU963" s="7" t="s">
        <v>1144</v>
      </c>
      <c r="ATV963" s="7" t="s">
        <v>1144</v>
      </c>
      <c r="ATW963" s="7" t="s">
        <v>1144</v>
      </c>
      <c r="ATX963" s="7" t="s">
        <v>1144</v>
      </c>
      <c r="ATY963" s="7" t="s">
        <v>1144</v>
      </c>
      <c r="ATZ963" s="7" t="s">
        <v>1144</v>
      </c>
      <c r="AUA963" s="7" t="s">
        <v>1144</v>
      </c>
      <c r="AUB963" s="7" t="s">
        <v>1144</v>
      </c>
      <c r="AUC963" s="7" t="s">
        <v>1144</v>
      </c>
      <c r="AUD963" s="7" t="s">
        <v>1144</v>
      </c>
      <c r="AUE963" s="7" t="s">
        <v>1144</v>
      </c>
      <c r="AUF963" s="7" t="s">
        <v>1144</v>
      </c>
      <c r="AUG963" s="7" t="s">
        <v>1144</v>
      </c>
      <c r="AUH963" s="7" t="s">
        <v>1144</v>
      </c>
      <c r="AUI963" s="7" t="s">
        <v>1144</v>
      </c>
      <c r="AUJ963" s="7" t="s">
        <v>1144</v>
      </c>
      <c r="AUK963" s="7" t="s">
        <v>1144</v>
      </c>
      <c r="AUL963" s="7" t="s">
        <v>1144</v>
      </c>
      <c r="AUM963" s="7" t="s">
        <v>1144</v>
      </c>
      <c r="AUN963" s="7" t="s">
        <v>1144</v>
      </c>
      <c r="AUO963" s="7" t="s">
        <v>1144</v>
      </c>
      <c r="AUP963" s="7" t="s">
        <v>1144</v>
      </c>
      <c r="AUQ963" s="7" t="s">
        <v>1144</v>
      </c>
      <c r="AUR963" s="7" t="s">
        <v>1144</v>
      </c>
      <c r="AUS963" s="7" t="s">
        <v>1144</v>
      </c>
      <c r="AUT963" s="7" t="s">
        <v>1144</v>
      </c>
      <c r="AUU963" s="7" t="s">
        <v>1144</v>
      </c>
      <c r="AUV963" s="7" t="s">
        <v>1144</v>
      </c>
      <c r="AUW963" s="7" t="s">
        <v>1144</v>
      </c>
      <c r="AUX963" s="7" t="s">
        <v>1144</v>
      </c>
      <c r="AUY963" s="7" t="s">
        <v>1144</v>
      </c>
      <c r="AUZ963" s="7" t="s">
        <v>1144</v>
      </c>
      <c r="AVA963" s="7" t="s">
        <v>1144</v>
      </c>
      <c r="AVB963" s="7" t="s">
        <v>1144</v>
      </c>
      <c r="AVC963" s="7" t="s">
        <v>1144</v>
      </c>
      <c r="AVD963" s="7" t="s">
        <v>1144</v>
      </c>
      <c r="AVE963" s="7" t="s">
        <v>1144</v>
      </c>
      <c r="AVF963" s="7" t="s">
        <v>1144</v>
      </c>
      <c r="AVG963" s="7" t="s">
        <v>1144</v>
      </c>
      <c r="AVH963" s="7" t="s">
        <v>1144</v>
      </c>
      <c r="AVI963" s="7" t="s">
        <v>1144</v>
      </c>
      <c r="AVJ963" s="7" t="s">
        <v>1144</v>
      </c>
      <c r="AVK963" s="7" t="s">
        <v>1144</v>
      </c>
      <c r="AVL963" s="7" t="s">
        <v>1144</v>
      </c>
      <c r="AVM963" s="7" t="s">
        <v>1144</v>
      </c>
      <c r="AVN963" s="7" t="s">
        <v>1144</v>
      </c>
      <c r="AVO963" s="7" t="s">
        <v>1144</v>
      </c>
      <c r="AVP963" s="7" t="s">
        <v>1144</v>
      </c>
      <c r="AVQ963" s="7" t="s">
        <v>1144</v>
      </c>
      <c r="AVR963" s="7" t="s">
        <v>1144</v>
      </c>
      <c r="AVS963" s="7" t="s">
        <v>1144</v>
      </c>
      <c r="AVT963" s="7" t="s">
        <v>1144</v>
      </c>
      <c r="AVU963" s="7" t="s">
        <v>1144</v>
      </c>
      <c r="AVV963" s="7" t="s">
        <v>1144</v>
      </c>
      <c r="AVW963" s="7" t="s">
        <v>1144</v>
      </c>
      <c r="AVX963" s="7" t="s">
        <v>1144</v>
      </c>
      <c r="AVY963" s="7" t="s">
        <v>1144</v>
      </c>
      <c r="AVZ963" s="7" t="s">
        <v>1144</v>
      </c>
      <c r="AWA963" s="7" t="s">
        <v>1144</v>
      </c>
      <c r="AWB963" s="7" t="s">
        <v>1144</v>
      </c>
      <c r="AWC963" s="7" t="s">
        <v>1144</v>
      </c>
      <c r="AWD963" s="7" t="s">
        <v>1144</v>
      </c>
      <c r="AWE963" s="7" t="s">
        <v>1144</v>
      </c>
      <c r="AWF963" s="7" t="s">
        <v>1144</v>
      </c>
      <c r="AWG963" s="7" t="s">
        <v>1144</v>
      </c>
      <c r="AWH963" s="7" t="s">
        <v>1144</v>
      </c>
      <c r="AWI963" s="7" t="s">
        <v>1144</v>
      </c>
      <c r="AWJ963" s="7" t="s">
        <v>1144</v>
      </c>
      <c r="AWK963" s="7" t="s">
        <v>1144</v>
      </c>
      <c r="AWL963" s="7" t="s">
        <v>1144</v>
      </c>
      <c r="AWM963" s="7" t="s">
        <v>1144</v>
      </c>
      <c r="AWN963" s="7" t="s">
        <v>1144</v>
      </c>
      <c r="AWO963" s="7" t="s">
        <v>1144</v>
      </c>
      <c r="AWP963" s="7" t="s">
        <v>1144</v>
      </c>
      <c r="AWQ963" s="7" t="s">
        <v>1144</v>
      </c>
      <c r="AWR963" s="7" t="s">
        <v>1144</v>
      </c>
      <c r="AWS963" s="7" t="s">
        <v>1144</v>
      </c>
      <c r="AWT963" s="7" t="s">
        <v>1144</v>
      </c>
      <c r="AWU963" s="7" t="s">
        <v>1144</v>
      </c>
      <c r="AWV963" s="7" t="s">
        <v>1144</v>
      </c>
      <c r="AWW963" s="7" t="s">
        <v>1144</v>
      </c>
      <c r="AWX963" s="7" t="s">
        <v>1144</v>
      </c>
      <c r="AWY963" s="7" t="s">
        <v>1144</v>
      </c>
      <c r="AWZ963" s="7" t="s">
        <v>1144</v>
      </c>
      <c r="AXA963" s="7" t="s">
        <v>1144</v>
      </c>
      <c r="AXB963" s="7" t="s">
        <v>1144</v>
      </c>
      <c r="AXC963" s="7" t="s">
        <v>1144</v>
      </c>
      <c r="AXD963" s="7" t="s">
        <v>1144</v>
      </c>
      <c r="AXE963" s="7" t="s">
        <v>1144</v>
      </c>
      <c r="AXF963" s="7" t="s">
        <v>1144</v>
      </c>
      <c r="AXG963" s="7" t="s">
        <v>1144</v>
      </c>
      <c r="AXH963" s="7" t="s">
        <v>1144</v>
      </c>
      <c r="AXI963" s="7" t="s">
        <v>1144</v>
      </c>
      <c r="AXJ963" s="7" t="s">
        <v>1144</v>
      </c>
      <c r="AXK963" s="7" t="s">
        <v>1144</v>
      </c>
      <c r="AXL963" s="7" t="s">
        <v>1144</v>
      </c>
      <c r="AXM963" s="7" t="s">
        <v>1144</v>
      </c>
      <c r="AXN963" s="7" t="s">
        <v>1144</v>
      </c>
      <c r="AXO963" s="7" t="s">
        <v>1144</v>
      </c>
      <c r="AXP963" s="7" t="s">
        <v>1144</v>
      </c>
      <c r="AXQ963" s="7" t="s">
        <v>1144</v>
      </c>
      <c r="AXR963" s="7" t="s">
        <v>1144</v>
      </c>
      <c r="AXS963" s="7" t="s">
        <v>1144</v>
      </c>
      <c r="AXT963" s="7" t="s">
        <v>1144</v>
      </c>
      <c r="AXU963" s="7" t="s">
        <v>1144</v>
      </c>
      <c r="AXV963" s="7" t="s">
        <v>1144</v>
      </c>
      <c r="AXW963" s="7" t="s">
        <v>1144</v>
      </c>
      <c r="AXX963" s="7" t="s">
        <v>1144</v>
      </c>
      <c r="AXY963" s="7" t="s">
        <v>1144</v>
      </c>
      <c r="AXZ963" s="7" t="s">
        <v>1144</v>
      </c>
      <c r="AYA963" s="7" t="s">
        <v>1144</v>
      </c>
      <c r="AYB963" s="7" t="s">
        <v>1144</v>
      </c>
      <c r="AYC963" s="7" t="s">
        <v>1144</v>
      </c>
      <c r="AYD963" s="7" t="s">
        <v>1144</v>
      </c>
      <c r="AYE963" s="7" t="s">
        <v>1144</v>
      </c>
      <c r="AYF963" s="7" t="s">
        <v>1144</v>
      </c>
      <c r="AYG963" s="7" t="s">
        <v>1144</v>
      </c>
      <c r="AYH963" s="7" t="s">
        <v>1144</v>
      </c>
      <c r="AYI963" s="7" t="s">
        <v>1144</v>
      </c>
      <c r="AYJ963" s="7" t="s">
        <v>1144</v>
      </c>
      <c r="AYK963" s="7" t="s">
        <v>1144</v>
      </c>
      <c r="AYL963" s="7" t="s">
        <v>1144</v>
      </c>
      <c r="AYM963" s="7" t="s">
        <v>1144</v>
      </c>
      <c r="AYN963" s="7" t="s">
        <v>1144</v>
      </c>
      <c r="AYO963" s="7" t="s">
        <v>1144</v>
      </c>
      <c r="AYP963" s="7" t="s">
        <v>1144</v>
      </c>
      <c r="AYQ963" s="7" t="s">
        <v>1144</v>
      </c>
      <c r="AYR963" s="7" t="s">
        <v>1144</v>
      </c>
      <c r="AYS963" s="7" t="s">
        <v>1144</v>
      </c>
      <c r="AYT963" s="7" t="s">
        <v>1144</v>
      </c>
      <c r="AYU963" s="7" t="s">
        <v>1144</v>
      </c>
      <c r="AYV963" s="7" t="s">
        <v>1144</v>
      </c>
      <c r="AYW963" s="7" t="s">
        <v>1144</v>
      </c>
      <c r="AYX963" s="7" t="s">
        <v>1144</v>
      </c>
      <c r="AYY963" s="7" t="s">
        <v>1144</v>
      </c>
      <c r="AYZ963" s="7" t="s">
        <v>1144</v>
      </c>
      <c r="AZA963" s="7" t="s">
        <v>1144</v>
      </c>
      <c r="AZB963" s="7" t="s">
        <v>1144</v>
      </c>
      <c r="AZC963" s="7" t="s">
        <v>1144</v>
      </c>
      <c r="AZD963" s="7" t="s">
        <v>1144</v>
      </c>
      <c r="AZE963" s="7" t="s">
        <v>1144</v>
      </c>
      <c r="AZF963" s="7" t="s">
        <v>1144</v>
      </c>
      <c r="AZG963" s="7" t="s">
        <v>1144</v>
      </c>
      <c r="AZH963" s="7" t="s">
        <v>1144</v>
      </c>
      <c r="AZI963" s="7" t="s">
        <v>1144</v>
      </c>
      <c r="AZJ963" s="7" t="s">
        <v>1144</v>
      </c>
      <c r="AZK963" s="7" t="s">
        <v>1144</v>
      </c>
      <c r="AZL963" s="7" t="s">
        <v>1144</v>
      </c>
      <c r="AZM963" s="7" t="s">
        <v>1144</v>
      </c>
      <c r="AZN963" s="7" t="s">
        <v>1144</v>
      </c>
      <c r="AZO963" s="7" t="s">
        <v>1144</v>
      </c>
      <c r="AZP963" s="7" t="s">
        <v>1144</v>
      </c>
      <c r="AZQ963" s="7" t="s">
        <v>1144</v>
      </c>
      <c r="AZR963" s="7" t="s">
        <v>1144</v>
      </c>
      <c r="AZS963" s="7" t="s">
        <v>1144</v>
      </c>
      <c r="AZT963" s="7" t="s">
        <v>1144</v>
      </c>
      <c r="AZU963" s="7" t="s">
        <v>1144</v>
      </c>
      <c r="AZV963" s="7" t="s">
        <v>1144</v>
      </c>
      <c r="AZW963" s="7" t="s">
        <v>1144</v>
      </c>
      <c r="AZX963" s="7" t="s">
        <v>1144</v>
      </c>
      <c r="AZY963" s="7" t="s">
        <v>1144</v>
      </c>
      <c r="AZZ963" s="7" t="s">
        <v>1144</v>
      </c>
      <c r="BAA963" s="7" t="s">
        <v>1144</v>
      </c>
      <c r="BAB963" s="7" t="s">
        <v>1144</v>
      </c>
      <c r="BAC963" s="7" t="s">
        <v>1144</v>
      </c>
      <c r="BAD963" s="7" t="s">
        <v>1144</v>
      </c>
      <c r="BAE963" s="7" t="s">
        <v>1144</v>
      </c>
      <c r="BAF963" s="7" t="s">
        <v>1144</v>
      </c>
      <c r="BAG963" s="7" t="s">
        <v>1144</v>
      </c>
      <c r="BAH963" s="7" t="s">
        <v>1144</v>
      </c>
      <c r="BAI963" s="7" t="s">
        <v>1144</v>
      </c>
      <c r="BAJ963" s="7" t="s">
        <v>1144</v>
      </c>
      <c r="BAK963" s="7" t="s">
        <v>1144</v>
      </c>
      <c r="BAL963" s="7" t="s">
        <v>1144</v>
      </c>
      <c r="BAM963" s="7" t="s">
        <v>1144</v>
      </c>
      <c r="BAN963" s="7" t="s">
        <v>1144</v>
      </c>
      <c r="BAO963" s="7" t="s">
        <v>1144</v>
      </c>
      <c r="BAP963" s="7" t="s">
        <v>1144</v>
      </c>
      <c r="BAQ963" s="7" t="s">
        <v>1144</v>
      </c>
      <c r="BAR963" s="7" t="s">
        <v>1144</v>
      </c>
      <c r="BAS963" s="7" t="s">
        <v>1144</v>
      </c>
      <c r="BAT963" s="7" t="s">
        <v>1144</v>
      </c>
      <c r="BAU963" s="7" t="s">
        <v>1144</v>
      </c>
      <c r="BAV963" s="7" t="s">
        <v>1144</v>
      </c>
      <c r="BAW963" s="7" t="s">
        <v>1144</v>
      </c>
      <c r="BAX963" s="7" t="s">
        <v>1144</v>
      </c>
      <c r="BAY963" s="7" t="s">
        <v>1144</v>
      </c>
      <c r="BAZ963" s="7" t="s">
        <v>1144</v>
      </c>
      <c r="BBA963" s="7" t="s">
        <v>1144</v>
      </c>
      <c r="BBB963" s="7" t="s">
        <v>1144</v>
      </c>
      <c r="BBC963" s="7" t="s">
        <v>1144</v>
      </c>
      <c r="BBD963" s="7" t="s">
        <v>1144</v>
      </c>
      <c r="BBE963" s="7" t="s">
        <v>1144</v>
      </c>
      <c r="BBF963" s="7" t="s">
        <v>1144</v>
      </c>
      <c r="BBG963" s="7" t="s">
        <v>1144</v>
      </c>
      <c r="BBH963" s="7" t="s">
        <v>1144</v>
      </c>
      <c r="BBI963" s="7" t="s">
        <v>1144</v>
      </c>
      <c r="BBJ963" s="7" t="s">
        <v>1144</v>
      </c>
      <c r="BBK963" s="7" t="s">
        <v>1144</v>
      </c>
      <c r="BBL963" s="7" t="s">
        <v>1144</v>
      </c>
      <c r="BBM963" s="7" t="s">
        <v>1144</v>
      </c>
      <c r="BBN963" s="7" t="s">
        <v>1144</v>
      </c>
      <c r="BBO963" s="7" t="s">
        <v>1144</v>
      </c>
      <c r="BBP963" s="7" t="s">
        <v>1144</v>
      </c>
      <c r="BBQ963" s="7" t="s">
        <v>1144</v>
      </c>
      <c r="BBR963" s="7" t="s">
        <v>1144</v>
      </c>
      <c r="BBS963" s="7" t="s">
        <v>1144</v>
      </c>
      <c r="BBT963" s="7" t="s">
        <v>1144</v>
      </c>
      <c r="BBU963" s="7" t="s">
        <v>1144</v>
      </c>
      <c r="BBV963" s="7" t="s">
        <v>1144</v>
      </c>
      <c r="BBW963" s="7" t="s">
        <v>1144</v>
      </c>
      <c r="BBX963" s="7" t="s">
        <v>1144</v>
      </c>
      <c r="BBY963" s="7" t="s">
        <v>1144</v>
      </c>
      <c r="BBZ963" s="7" t="s">
        <v>1144</v>
      </c>
      <c r="BCA963" s="7" t="s">
        <v>1144</v>
      </c>
      <c r="BCB963" s="7" t="s">
        <v>1144</v>
      </c>
      <c r="BCC963" s="7" t="s">
        <v>1144</v>
      </c>
      <c r="BCD963" s="7" t="s">
        <v>1144</v>
      </c>
      <c r="BCE963" s="7" t="s">
        <v>1144</v>
      </c>
      <c r="BCF963" s="7" t="s">
        <v>1144</v>
      </c>
      <c r="BCG963" s="7" t="s">
        <v>1144</v>
      </c>
      <c r="BCH963" s="7" t="s">
        <v>1144</v>
      </c>
      <c r="BCI963" s="7" t="s">
        <v>1144</v>
      </c>
      <c r="BCJ963" s="7" t="s">
        <v>1144</v>
      </c>
      <c r="BCK963" s="7" t="s">
        <v>1144</v>
      </c>
      <c r="BCL963" s="7" t="s">
        <v>1144</v>
      </c>
      <c r="BCM963" s="7" t="s">
        <v>1144</v>
      </c>
      <c r="BCN963" s="7" t="s">
        <v>1144</v>
      </c>
      <c r="BCO963" s="7" t="s">
        <v>1144</v>
      </c>
      <c r="BCP963" s="7" t="s">
        <v>1144</v>
      </c>
      <c r="BCQ963" s="7" t="s">
        <v>1144</v>
      </c>
      <c r="BCR963" s="7" t="s">
        <v>1144</v>
      </c>
      <c r="BCS963" s="7" t="s">
        <v>1144</v>
      </c>
      <c r="BCT963" s="7" t="s">
        <v>1144</v>
      </c>
      <c r="BCU963" s="7" t="s">
        <v>1144</v>
      </c>
      <c r="BCV963" s="7" t="s">
        <v>1144</v>
      </c>
      <c r="BCW963" s="7" t="s">
        <v>1144</v>
      </c>
      <c r="BCX963" s="7" t="s">
        <v>1144</v>
      </c>
      <c r="BCY963" s="7" t="s">
        <v>1144</v>
      </c>
      <c r="BCZ963" s="7" t="s">
        <v>1144</v>
      </c>
      <c r="BDA963" s="7" t="s">
        <v>1144</v>
      </c>
      <c r="BDB963" s="7" t="s">
        <v>1144</v>
      </c>
      <c r="BDC963" s="7" t="s">
        <v>1144</v>
      </c>
      <c r="BDD963" s="7" t="s">
        <v>1144</v>
      </c>
      <c r="BDE963" s="7" t="s">
        <v>1144</v>
      </c>
      <c r="BDF963" s="7" t="s">
        <v>1144</v>
      </c>
      <c r="BDG963" s="7" t="s">
        <v>1144</v>
      </c>
      <c r="BDH963" s="7" t="s">
        <v>1144</v>
      </c>
      <c r="BDI963" s="7" t="s">
        <v>1144</v>
      </c>
      <c r="BDJ963" s="7" t="s">
        <v>1144</v>
      </c>
      <c r="BDK963" s="7" t="s">
        <v>1144</v>
      </c>
      <c r="BDL963" s="7" t="s">
        <v>1144</v>
      </c>
      <c r="BDM963" s="7" t="s">
        <v>1144</v>
      </c>
      <c r="BDN963" s="7" t="s">
        <v>1144</v>
      </c>
      <c r="BDO963" s="7" t="s">
        <v>1144</v>
      </c>
      <c r="BDP963" s="7" t="s">
        <v>1144</v>
      </c>
      <c r="BDQ963" s="7" t="s">
        <v>1144</v>
      </c>
      <c r="BDR963" s="7" t="s">
        <v>1144</v>
      </c>
      <c r="BDS963" s="7" t="s">
        <v>1144</v>
      </c>
      <c r="BDT963" s="7" t="s">
        <v>1144</v>
      </c>
      <c r="BDU963" s="7" t="s">
        <v>1144</v>
      </c>
      <c r="BDV963" s="7" t="s">
        <v>1144</v>
      </c>
      <c r="BDW963" s="7" t="s">
        <v>1144</v>
      </c>
      <c r="BDX963" s="7" t="s">
        <v>1144</v>
      </c>
      <c r="BDY963" s="7" t="s">
        <v>1144</v>
      </c>
      <c r="BDZ963" s="7" t="s">
        <v>1144</v>
      </c>
      <c r="BEA963" s="7" t="s">
        <v>1144</v>
      </c>
      <c r="BEB963" s="7" t="s">
        <v>1144</v>
      </c>
      <c r="BEC963" s="7" t="s">
        <v>1144</v>
      </c>
      <c r="BED963" s="7" t="s">
        <v>1144</v>
      </c>
      <c r="BEE963" s="7" t="s">
        <v>1144</v>
      </c>
      <c r="BEF963" s="7" t="s">
        <v>1144</v>
      </c>
      <c r="BEG963" s="7" t="s">
        <v>1144</v>
      </c>
      <c r="BEH963" s="7" t="s">
        <v>1144</v>
      </c>
      <c r="BEI963" s="7" t="s">
        <v>1144</v>
      </c>
      <c r="BEJ963" s="7" t="s">
        <v>1144</v>
      </c>
      <c r="BEK963" s="7" t="s">
        <v>1144</v>
      </c>
      <c r="BEL963" s="7" t="s">
        <v>1144</v>
      </c>
      <c r="BEM963" s="7" t="s">
        <v>1144</v>
      </c>
      <c r="BEN963" s="7" t="s">
        <v>1144</v>
      </c>
      <c r="BEO963" s="7" t="s">
        <v>1144</v>
      </c>
      <c r="BEP963" s="7" t="s">
        <v>1144</v>
      </c>
      <c r="BEQ963" s="7" t="s">
        <v>1144</v>
      </c>
      <c r="BER963" s="7" t="s">
        <v>1144</v>
      </c>
      <c r="BES963" s="7" t="s">
        <v>1144</v>
      </c>
      <c r="BET963" s="7" t="s">
        <v>1144</v>
      </c>
      <c r="BEU963" s="7" t="s">
        <v>1144</v>
      </c>
      <c r="BEV963" s="7" t="s">
        <v>1144</v>
      </c>
      <c r="BEW963" s="7" t="s">
        <v>1144</v>
      </c>
      <c r="BEX963" s="7" t="s">
        <v>1144</v>
      </c>
      <c r="BEY963" s="7" t="s">
        <v>1144</v>
      </c>
      <c r="BEZ963" s="7" t="s">
        <v>1144</v>
      </c>
      <c r="BFA963" s="7" t="s">
        <v>1144</v>
      </c>
      <c r="BFB963" s="7" t="s">
        <v>1144</v>
      </c>
      <c r="BFC963" s="7" t="s">
        <v>1144</v>
      </c>
      <c r="BFD963" s="7" t="s">
        <v>1144</v>
      </c>
      <c r="BFE963" s="7" t="s">
        <v>1144</v>
      </c>
      <c r="BFF963" s="7" t="s">
        <v>1144</v>
      </c>
      <c r="BFG963" s="7" t="s">
        <v>1144</v>
      </c>
      <c r="BFH963" s="7" t="s">
        <v>1144</v>
      </c>
      <c r="BFI963" s="7" t="s">
        <v>1144</v>
      </c>
      <c r="BFJ963" s="7" t="s">
        <v>1144</v>
      </c>
      <c r="BFK963" s="7" t="s">
        <v>1144</v>
      </c>
      <c r="BFL963" s="7" t="s">
        <v>1144</v>
      </c>
      <c r="BFM963" s="7" t="s">
        <v>1144</v>
      </c>
      <c r="BFN963" s="7" t="s">
        <v>1144</v>
      </c>
      <c r="BFO963" s="7" t="s">
        <v>1144</v>
      </c>
      <c r="BFP963" s="7" t="s">
        <v>1144</v>
      </c>
      <c r="BFQ963" s="7" t="s">
        <v>1144</v>
      </c>
      <c r="BFR963" s="7" t="s">
        <v>1144</v>
      </c>
      <c r="BFS963" s="7" t="s">
        <v>1144</v>
      </c>
      <c r="BFT963" s="7" t="s">
        <v>1144</v>
      </c>
      <c r="BFU963" s="7" t="s">
        <v>1144</v>
      </c>
      <c r="BFV963" s="7" t="s">
        <v>1144</v>
      </c>
      <c r="BFW963" s="7" t="s">
        <v>1144</v>
      </c>
      <c r="BFX963" s="7" t="s">
        <v>1144</v>
      </c>
      <c r="BFY963" s="7" t="s">
        <v>1144</v>
      </c>
      <c r="BFZ963" s="7" t="s">
        <v>1144</v>
      </c>
      <c r="BGA963" s="7" t="s">
        <v>1144</v>
      </c>
      <c r="BGB963" s="7" t="s">
        <v>1144</v>
      </c>
      <c r="BGC963" s="7" t="s">
        <v>1144</v>
      </c>
      <c r="BGD963" s="7" t="s">
        <v>1144</v>
      </c>
      <c r="BGE963" s="7" t="s">
        <v>1144</v>
      </c>
      <c r="BGF963" s="7" t="s">
        <v>1144</v>
      </c>
      <c r="BGG963" s="7" t="s">
        <v>1144</v>
      </c>
      <c r="BGH963" s="7" t="s">
        <v>1144</v>
      </c>
      <c r="BGI963" s="7" t="s">
        <v>1144</v>
      </c>
      <c r="BGJ963" s="7" t="s">
        <v>1144</v>
      </c>
      <c r="BGK963" s="7" t="s">
        <v>1144</v>
      </c>
      <c r="BGL963" s="7" t="s">
        <v>1144</v>
      </c>
      <c r="BGM963" s="7" t="s">
        <v>1144</v>
      </c>
      <c r="BGN963" s="7" t="s">
        <v>1144</v>
      </c>
      <c r="BGO963" s="7" t="s">
        <v>1144</v>
      </c>
      <c r="BGP963" s="7" t="s">
        <v>1144</v>
      </c>
      <c r="BGQ963" s="7" t="s">
        <v>1144</v>
      </c>
      <c r="BGR963" s="7" t="s">
        <v>1144</v>
      </c>
      <c r="BGS963" s="7" t="s">
        <v>1144</v>
      </c>
      <c r="BGT963" s="7" t="s">
        <v>1144</v>
      </c>
      <c r="BGU963" s="7" t="s">
        <v>1144</v>
      </c>
      <c r="BGV963" s="7" t="s">
        <v>1144</v>
      </c>
      <c r="BGW963" s="7" t="s">
        <v>1144</v>
      </c>
      <c r="BGX963" s="7" t="s">
        <v>1144</v>
      </c>
      <c r="BGY963" s="7" t="s">
        <v>1144</v>
      </c>
      <c r="BGZ963" s="7" t="s">
        <v>1144</v>
      </c>
      <c r="BHA963" s="7" t="s">
        <v>1144</v>
      </c>
      <c r="BHB963" s="7" t="s">
        <v>1144</v>
      </c>
      <c r="BHC963" s="7" t="s">
        <v>1144</v>
      </c>
      <c r="BHD963" s="7" t="s">
        <v>1144</v>
      </c>
      <c r="BHE963" s="7" t="s">
        <v>1144</v>
      </c>
      <c r="BHF963" s="7" t="s">
        <v>1144</v>
      </c>
      <c r="BHG963" s="7" t="s">
        <v>1144</v>
      </c>
      <c r="BHH963" s="7" t="s">
        <v>1144</v>
      </c>
      <c r="BHI963" s="7" t="s">
        <v>1144</v>
      </c>
      <c r="BHJ963" s="7" t="s">
        <v>1144</v>
      </c>
      <c r="BHK963" s="7" t="s">
        <v>1144</v>
      </c>
      <c r="BHL963" s="7" t="s">
        <v>1144</v>
      </c>
      <c r="BHM963" s="7" t="s">
        <v>1144</v>
      </c>
      <c r="BHN963" s="7" t="s">
        <v>1144</v>
      </c>
      <c r="BHO963" s="7" t="s">
        <v>1144</v>
      </c>
      <c r="BHP963" s="7" t="s">
        <v>1144</v>
      </c>
      <c r="BHQ963" s="7" t="s">
        <v>1144</v>
      </c>
      <c r="BHR963" s="7" t="s">
        <v>1144</v>
      </c>
      <c r="BHS963" s="7" t="s">
        <v>1144</v>
      </c>
      <c r="BHT963" s="7" t="s">
        <v>1144</v>
      </c>
      <c r="BHU963" s="7" t="s">
        <v>1144</v>
      </c>
      <c r="BHV963" s="7" t="s">
        <v>1144</v>
      </c>
      <c r="BHW963" s="7" t="s">
        <v>1144</v>
      </c>
      <c r="BHX963" s="7" t="s">
        <v>1144</v>
      </c>
      <c r="BHY963" s="7" t="s">
        <v>1144</v>
      </c>
      <c r="BHZ963" s="7" t="s">
        <v>1144</v>
      </c>
      <c r="BIA963" s="7" t="s">
        <v>1144</v>
      </c>
      <c r="BIB963" s="7" t="s">
        <v>1144</v>
      </c>
      <c r="BIC963" s="7" t="s">
        <v>1144</v>
      </c>
      <c r="BID963" s="7" t="s">
        <v>1144</v>
      </c>
      <c r="BIE963" s="7" t="s">
        <v>1144</v>
      </c>
      <c r="BIF963" s="7" t="s">
        <v>1144</v>
      </c>
      <c r="BIG963" s="7" t="s">
        <v>1144</v>
      </c>
      <c r="BIH963" s="7" t="s">
        <v>1144</v>
      </c>
      <c r="BII963" s="7" t="s">
        <v>1144</v>
      </c>
      <c r="BIJ963" s="7" t="s">
        <v>1144</v>
      </c>
      <c r="BIK963" s="7" t="s">
        <v>1144</v>
      </c>
      <c r="BIL963" s="7" t="s">
        <v>1144</v>
      </c>
      <c r="BIM963" s="7" t="s">
        <v>1144</v>
      </c>
      <c r="BIN963" s="7" t="s">
        <v>1144</v>
      </c>
      <c r="BIO963" s="7" t="s">
        <v>1144</v>
      </c>
      <c r="BIP963" s="7" t="s">
        <v>1144</v>
      </c>
      <c r="BIQ963" s="7" t="s">
        <v>1144</v>
      </c>
      <c r="BIR963" s="7" t="s">
        <v>1144</v>
      </c>
      <c r="BIS963" s="7" t="s">
        <v>1144</v>
      </c>
      <c r="BIT963" s="7" t="s">
        <v>1144</v>
      </c>
      <c r="BIU963" s="7" t="s">
        <v>1144</v>
      </c>
      <c r="BIV963" s="7" t="s">
        <v>1144</v>
      </c>
      <c r="BIW963" s="7" t="s">
        <v>1144</v>
      </c>
      <c r="BIX963" s="7" t="s">
        <v>1144</v>
      </c>
      <c r="BIY963" s="7" t="s">
        <v>1144</v>
      </c>
      <c r="BIZ963" s="7" t="s">
        <v>1144</v>
      </c>
      <c r="BJA963" s="7" t="s">
        <v>1144</v>
      </c>
      <c r="BJB963" s="7" t="s">
        <v>1144</v>
      </c>
      <c r="BJC963" s="7" t="s">
        <v>1144</v>
      </c>
      <c r="BJD963" s="7" t="s">
        <v>1144</v>
      </c>
      <c r="BJE963" s="7" t="s">
        <v>1144</v>
      </c>
      <c r="BJF963" s="7" t="s">
        <v>1144</v>
      </c>
      <c r="BJG963" s="7" t="s">
        <v>1144</v>
      </c>
      <c r="BJH963" s="7" t="s">
        <v>1144</v>
      </c>
      <c r="BJI963" s="7" t="s">
        <v>1144</v>
      </c>
      <c r="BJJ963" s="7" t="s">
        <v>1144</v>
      </c>
      <c r="BJK963" s="7" t="s">
        <v>1144</v>
      </c>
      <c r="BJL963" s="7" t="s">
        <v>1144</v>
      </c>
      <c r="BJM963" s="7" t="s">
        <v>1144</v>
      </c>
      <c r="BJN963" s="7" t="s">
        <v>1144</v>
      </c>
      <c r="BJO963" s="7" t="s">
        <v>1144</v>
      </c>
      <c r="BJP963" s="7" t="s">
        <v>1144</v>
      </c>
      <c r="BJQ963" s="7" t="s">
        <v>1144</v>
      </c>
      <c r="BJR963" s="7" t="s">
        <v>1144</v>
      </c>
      <c r="BJS963" s="7" t="s">
        <v>1144</v>
      </c>
      <c r="BJT963" s="7" t="s">
        <v>1144</v>
      </c>
      <c r="BJU963" s="7" t="s">
        <v>1144</v>
      </c>
      <c r="BJV963" s="7" t="s">
        <v>1144</v>
      </c>
      <c r="BJW963" s="7" t="s">
        <v>1144</v>
      </c>
      <c r="BJX963" s="7" t="s">
        <v>1144</v>
      </c>
      <c r="BJY963" s="7" t="s">
        <v>1144</v>
      </c>
      <c r="BJZ963" s="7" t="s">
        <v>1144</v>
      </c>
      <c r="BKA963" s="7" t="s">
        <v>1144</v>
      </c>
      <c r="BKB963" s="7" t="s">
        <v>1144</v>
      </c>
      <c r="BKC963" s="7" t="s">
        <v>1144</v>
      </c>
      <c r="BKD963" s="7" t="s">
        <v>1144</v>
      </c>
      <c r="BKE963" s="7" t="s">
        <v>1144</v>
      </c>
      <c r="BKF963" s="7" t="s">
        <v>1144</v>
      </c>
      <c r="BKG963" s="7" t="s">
        <v>1144</v>
      </c>
      <c r="BKH963" s="7" t="s">
        <v>1144</v>
      </c>
      <c r="BKI963" s="7" t="s">
        <v>1144</v>
      </c>
      <c r="BKJ963" s="7" t="s">
        <v>1144</v>
      </c>
      <c r="BKK963" s="7" t="s">
        <v>1144</v>
      </c>
      <c r="BKL963" s="7" t="s">
        <v>1144</v>
      </c>
      <c r="BKM963" s="7" t="s">
        <v>1144</v>
      </c>
      <c r="BKN963" s="7" t="s">
        <v>1144</v>
      </c>
      <c r="BKO963" s="7" t="s">
        <v>1144</v>
      </c>
      <c r="BKP963" s="7" t="s">
        <v>1144</v>
      </c>
      <c r="BKQ963" s="7" t="s">
        <v>1144</v>
      </c>
      <c r="BKR963" s="7" t="s">
        <v>1144</v>
      </c>
      <c r="BKS963" s="7" t="s">
        <v>1144</v>
      </c>
      <c r="BKT963" s="7" t="s">
        <v>1144</v>
      </c>
      <c r="BKU963" s="7" t="s">
        <v>1144</v>
      </c>
      <c r="BKV963" s="7" t="s">
        <v>1144</v>
      </c>
      <c r="BKW963" s="7" t="s">
        <v>1144</v>
      </c>
      <c r="BKX963" s="7" t="s">
        <v>1144</v>
      </c>
      <c r="BKY963" s="7" t="s">
        <v>1144</v>
      </c>
      <c r="BKZ963" s="7" t="s">
        <v>1144</v>
      </c>
      <c r="BLA963" s="7" t="s">
        <v>1144</v>
      </c>
      <c r="BLB963" s="7" t="s">
        <v>1144</v>
      </c>
      <c r="BLC963" s="7" t="s">
        <v>1144</v>
      </c>
      <c r="BLD963" s="7" t="s">
        <v>1144</v>
      </c>
      <c r="BLE963" s="7" t="s">
        <v>1144</v>
      </c>
      <c r="BLF963" s="7" t="s">
        <v>1144</v>
      </c>
      <c r="BLG963" s="7" t="s">
        <v>1144</v>
      </c>
      <c r="BLH963" s="7" t="s">
        <v>1144</v>
      </c>
      <c r="BLI963" s="7" t="s">
        <v>1144</v>
      </c>
      <c r="BLJ963" s="7" t="s">
        <v>1144</v>
      </c>
      <c r="BLK963" s="7" t="s">
        <v>1144</v>
      </c>
      <c r="BLL963" s="7" t="s">
        <v>1144</v>
      </c>
      <c r="BLM963" s="7" t="s">
        <v>1144</v>
      </c>
      <c r="BLN963" s="7" t="s">
        <v>1144</v>
      </c>
      <c r="BLO963" s="7" t="s">
        <v>1144</v>
      </c>
      <c r="BLP963" s="7" t="s">
        <v>1144</v>
      </c>
      <c r="BLQ963" s="7" t="s">
        <v>1144</v>
      </c>
      <c r="BLR963" s="7" t="s">
        <v>1144</v>
      </c>
      <c r="BLS963" s="7" t="s">
        <v>1144</v>
      </c>
      <c r="BLT963" s="7" t="s">
        <v>1144</v>
      </c>
      <c r="BLU963" s="7" t="s">
        <v>1144</v>
      </c>
      <c r="BLV963" s="7" t="s">
        <v>1144</v>
      </c>
      <c r="BLW963" s="7" t="s">
        <v>1144</v>
      </c>
      <c r="BLX963" s="7" t="s">
        <v>1144</v>
      </c>
      <c r="BLY963" s="7" t="s">
        <v>1144</v>
      </c>
      <c r="BLZ963" s="7" t="s">
        <v>1144</v>
      </c>
      <c r="BMA963" s="7" t="s">
        <v>1144</v>
      </c>
      <c r="BMB963" s="7" t="s">
        <v>1144</v>
      </c>
      <c r="BMC963" s="7" t="s">
        <v>1144</v>
      </c>
      <c r="BMD963" s="7" t="s">
        <v>1144</v>
      </c>
      <c r="BME963" s="7" t="s">
        <v>1144</v>
      </c>
      <c r="BMF963" s="7" t="s">
        <v>1144</v>
      </c>
      <c r="BMG963" s="7" t="s">
        <v>1144</v>
      </c>
      <c r="BMH963" s="7" t="s">
        <v>1144</v>
      </c>
      <c r="BMI963" s="7" t="s">
        <v>1144</v>
      </c>
      <c r="BMJ963" s="7" t="s">
        <v>1144</v>
      </c>
      <c r="BMK963" s="7" t="s">
        <v>1144</v>
      </c>
      <c r="BML963" s="7" t="s">
        <v>1144</v>
      </c>
      <c r="BMM963" s="7" t="s">
        <v>1144</v>
      </c>
      <c r="BMN963" s="7" t="s">
        <v>1144</v>
      </c>
      <c r="BMO963" s="7" t="s">
        <v>1144</v>
      </c>
      <c r="BMP963" s="7" t="s">
        <v>1144</v>
      </c>
      <c r="BMQ963" s="7" t="s">
        <v>1144</v>
      </c>
      <c r="BMR963" s="7" t="s">
        <v>1144</v>
      </c>
      <c r="BMS963" s="7" t="s">
        <v>1144</v>
      </c>
      <c r="BMT963" s="7" t="s">
        <v>1144</v>
      </c>
      <c r="BMU963" s="7" t="s">
        <v>1144</v>
      </c>
      <c r="BMV963" s="7" t="s">
        <v>1144</v>
      </c>
      <c r="BMW963" s="7" t="s">
        <v>1144</v>
      </c>
      <c r="BMX963" s="7" t="s">
        <v>1144</v>
      </c>
      <c r="BMY963" s="7" t="s">
        <v>1144</v>
      </c>
      <c r="BMZ963" s="7" t="s">
        <v>1144</v>
      </c>
      <c r="BNA963" s="7" t="s">
        <v>1144</v>
      </c>
      <c r="BNB963" s="7" t="s">
        <v>1144</v>
      </c>
      <c r="BNC963" s="7" t="s">
        <v>1144</v>
      </c>
      <c r="BND963" s="7" t="s">
        <v>1144</v>
      </c>
      <c r="BNE963" s="7" t="s">
        <v>1144</v>
      </c>
      <c r="BNF963" s="7" t="s">
        <v>1144</v>
      </c>
      <c r="BNG963" s="7" t="s">
        <v>1144</v>
      </c>
      <c r="BNH963" s="7" t="s">
        <v>1144</v>
      </c>
      <c r="BNI963" s="7" t="s">
        <v>1144</v>
      </c>
      <c r="BNJ963" s="7" t="s">
        <v>1144</v>
      </c>
      <c r="BNK963" s="7" t="s">
        <v>1144</v>
      </c>
      <c r="BNL963" s="7" t="s">
        <v>1144</v>
      </c>
      <c r="BNM963" s="7" t="s">
        <v>1144</v>
      </c>
      <c r="BNN963" s="7" t="s">
        <v>1144</v>
      </c>
      <c r="BNO963" s="7" t="s">
        <v>1144</v>
      </c>
      <c r="BNP963" s="7" t="s">
        <v>1144</v>
      </c>
      <c r="BNQ963" s="7" t="s">
        <v>1144</v>
      </c>
      <c r="BNR963" s="7" t="s">
        <v>1144</v>
      </c>
      <c r="BNS963" s="7" t="s">
        <v>1144</v>
      </c>
      <c r="BNT963" s="7" t="s">
        <v>1144</v>
      </c>
      <c r="BNU963" s="7" t="s">
        <v>1144</v>
      </c>
      <c r="BNV963" s="7" t="s">
        <v>1144</v>
      </c>
      <c r="BNW963" s="7" t="s">
        <v>1144</v>
      </c>
      <c r="BNX963" s="7" t="s">
        <v>1144</v>
      </c>
      <c r="BNY963" s="7" t="s">
        <v>1144</v>
      </c>
      <c r="BNZ963" s="7" t="s">
        <v>1144</v>
      </c>
      <c r="BOA963" s="7" t="s">
        <v>1144</v>
      </c>
      <c r="BOB963" s="7" t="s">
        <v>1144</v>
      </c>
      <c r="BOC963" s="7" t="s">
        <v>1144</v>
      </c>
      <c r="BOD963" s="7" t="s">
        <v>1144</v>
      </c>
      <c r="BOE963" s="7" t="s">
        <v>1144</v>
      </c>
      <c r="BOF963" s="7" t="s">
        <v>1144</v>
      </c>
      <c r="BOG963" s="7" t="s">
        <v>1144</v>
      </c>
      <c r="BOH963" s="7" t="s">
        <v>1144</v>
      </c>
      <c r="BOI963" s="7" t="s">
        <v>1144</v>
      </c>
      <c r="BOJ963" s="7" t="s">
        <v>1144</v>
      </c>
      <c r="BOK963" s="7" t="s">
        <v>1144</v>
      </c>
      <c r="BOL963" s="7" t="s">
        <v>1144</v>
      </c>
      <c r="BOM963" s="7" t="s">
        <v>1144</v>
      </c>
      <c r="BON963" s="7" t="s">
        <v>1144</v>
      </c>
      <c r="BOO963" s="7" t="s">
        <v>1144</v>
      </c>
      <c r="BOP963" s="7" t="s">
        <v>1144</v>
      </c>
      <c r="BOQ963" s="7" t="s">
        <v>1144</v>
      </c>
      <c r="BOR963" s="7" t="s">
        <v>1144</v>
      </c>
      <c r="BOS963" s="7" t="s">
        <v>1144</v>
      </c>
      <c r="BOT963" s="7" t="s">
        <v>1144</v>
      </c>
      <c r="BOU963" s="7" t="s">
        <v>1144</v>
      </c>
      <c r="BOV963" s="7" t="s">
        <v>1144</v>
      </c>
      <c r="BOW963" s="7" t="s">
        <v>1144</v>
      </c>
      <c r="BOX963" s="7" t="s">
        <v>1144</v>
      </c>
      <c r="BOY963" s="7" t="s">
        <v>1144</v>
      </c>
      <c r="BOZ963" s="7" t="s">
        <v>1144</v>
      </c>
      <c r="BPA963" s="7" t="s">
        <v>1144</v>
      </c>
      <c r="BPB963" s="7" t="s">
        <v>1144</v>
      </c>
      <c r="BPC963" s="7" t="s">
        <v>1144</v>
      </c>
      <c r="BPD963" s="7" t="s">
        <v>1144</v>
      </c>
      <c r="BPE963" s="7" t="s">
        <v>1144</v>
      </c>
      <c r="BPF963" s="7" t="s">
        <v>1144</v>
      </c>
      <c r="BPG963" s="7" t="s">
        <v>1144</v>
      </c>
      <c r="BPH963" s="7" t="s">
        <v>1144</v>
      </c>
      <c r="BPI963" s="7" t="s">
        <v>1144</v>
      </c>
      <c r="BPJ963" s="7" t="s">
        <v>1144</v>
      </c>
      <c r="BPK963" s="7" t="s">
        <v>1144</v>
      </c>
      <c r="BPL963" s="7" t="s">
        <v>1144</v>
      </c>
      <c r="BPM963" s="7" t="s">
        <v>1144</v>
      </c>
      <c r="BPN963" s="7" t="s">
        <v>1144</v>
      </c>
      <c r="BPO963" s="7" t="s">
        <v>1144</v>
      </c>
      <c r="BPP963" s="7" t="s">
        <v>1144</v>
      </c>
      <c r="BPQ963" s="7" t="s">
        <v>1144</v>
      </c>
      <c r="BPR963" s="7" t="s">
        <v>1144</v>
      </c>
      <c r="BPS963" s="7" t="s">
        <v>1144</v>
      </c>
      <c r="BPT963" s="7" t="s">
        <v>1144</v>
      </c>
      <c r="BPU963" s="7" t="s">
        <v>1144</v>
      </c>
      <c r="BPV963" s="7" t="s">
        <v>1144</v>
      </c>
      <c r="BPW963" s="7" t="s">
        <v>1144</v>
      </c>
      <c r="BPX963" s="7" t="s">
        <v>1144</v>
      </c>
      <c r="BPY963" s="7" t="s">
        <v>1144</v>
      </c>
      <c r="BPZ963" s="7" t="s">
        <v>1144</v>
      </c>
      <c r="BQA963" s="7" t="s">
        <v>1144</v>
      </c>
      <c r="BQB963" s="7" t="s">
        <v>1144</v>
      </c>
      <c r="BQC963" s="7" t="s">
        <v>1144</v>
      </c>
      <c r="BQD963" s="7" t="s">
        <v>1144</v>
      </c>
      <c r="BQE963" s="7" t="s">
        <v>1144</v>
      </c>
      <c r="BQF963" s="7" t="s">
        <v>1144</v>
      </c>
      <c r="BQG963" s="7" t="s">
        <v>1144</v>
      </c>
      <c r="BQH963" s="7" t="s">
        <v>1144</v>
      </c>
      <c r="BQI963" s="7" t="s">
        <v>1144</v>
      </c>
      <c r="BQJ963" s="7" t="s">
        <v>1144</v>
      </c>
      <c r="BQK963" s="7" t="s">
        <v>1144</v>
      </c>
      <c r="BQL963" s="7" t="s">
        <v>1144</v>
      </c>
      <c r="BQM963" s="7" t="s">
        <v>1144</v>
      </c>
      <c r="BQN963" s="7" t="s">
        <v>1144</v>
      </c>
      <c r="BQO963" s="7" t="s">
        <v>1144</v>
      </c>
      <c r="BQP963" s="7" t="s">
        <v>1144</v>
      </c>
      <c r="BQQ963" s="7" t="s">
        <v>1144</v>
      </c>
      <c r="BQR963" s="7" t="s">
        <v>1144</v>
      </c>
      <c r="BQS963" s="7" t="s">
        <v>1144</v>
      </c>
      <c r="BQT963" s="7" t="s">
        <v>1144</v>
      </c>
      <c r="BQU963" s="7" t="s">
        <v>1144</v>
      </c>
      <c r="BQV963" s="7" t="s">
        <v>1144</v>
      </c>
      <c r="BQW963" s="7" t="s">
        <v>1144</v>
      </c>
      <c r="BQX963" s="7" t="s">
        <v>1144</v>
      </c>
      <c r="BQY963" s="7" t="s">
        <v>1144</v>
      </c>
      <c r="BQZ963" s="7" t="s">
        <v>1144</v>
      </c>
      <c r="BRA963" s="7" t="s">
        <v>1144</v>
      </c>
      <c r="BRB963" s="7" t="s">
        <v>1144</v>
      </c>
      <c r="BRC963" s="7" t="s">
        <v>1144</v>
      </c>
      <c r="BRD963" s="7" t="s">
        <v>1144</v>
      </c>
      <c r="BRE963" s="7" t="s">
        <v>1144</v>
      </c>
      <c r="BRF963" s="7" t="s">
        <v>1144</v>
      </c>
      <c r="BRG963" s="7" t="s">
        <v>1144</v>
      </c>
      <c r="BRH963" s="7" t="s">
        <v>1144</v>
      </c>
      <c r="BRI963" s="7" t="s">
        <v>1144</v>
      </c>
      <c r="BRJ963" s="7" t="s">
        <v>1144</v>
      </c>
      <c r="BRK963" s="7" t="s">
        <v>1144</v>
      </c>
      <c r="BRL963" s="7" t="s">
        <v>1144</v>
      </c>
      <c r="BRM963" s="7" t="s">
        <v>1144</v>
      </c>
      <c r="BRN963" s="7" t="s">
        <v>1144</v>
      </c>
      <c r="BRO963" s="7" t="s">
        <v>1144</v>
      </c>
      <c r="BRP963" s="7" t="s">
        <v>1144</v>
      </c>
      <c r="BRQ963" s="7" t="s">
        <v>1144</v>
      </c>
      <c r="BRR963" s="7" t="s">
        <v>1144</v>
      </c>
      <c r="BRS963" s="7" t="s">
        <v>1144</v>
      </c>
      <c r="BRT963" s="7" t="s">
        <v>1144</v>
      </c>
      <c r="BRU963" s="7" t="s">
        <v>1144</v>
      </c>
      <c r="BRV963" s="7" t="s">
        <v>1144</v>
      </c>
      <c r="BRW963" s="7" t="s">
        <v>1144</v>
      </c>
      <c r="BRX963" s="7" t="s">
        <v>1144</v>
      </c>
      <c r="BRY963" s="7" t="s">
        <v>1144</v>
      </c>
      <c r="BRZ963" s="7" t="s">
        <v>1144</v>
      </c>
      <c r="BSA963" s="7" t="s">
        <v>1144</v>
      </c>
      <c r="BSB963" s="7" t="s">
        <v>1144</v>
      </c>
      <c r="BSC963" s="7" t="s">
        <v>1144</v>
      </c>
      <c r="BSD963" s="7" t="s">
        <v>1144</v>
      </c>
      <c r="BSE963" s="7" t="s">
        <v>1144</v>
      </c>
      <c r="BSF963" s="7" t="s">
        <v>1144</v>
      </c>
      <c r="BSG963" s="7" t="s">
        <v>1144</v>
      </c>
      <c r="BSH963" s="7" t="s">
        <v>1144</v>
      </c>
      <c r="BSI963" s="7" t="s">
        <v>1144</v>
      </c>
      <c r="BSJ963" s="7" t="s">
        <v>1144</v>
      </c>
      <c r="BSK963" s="7" t="s">
        <v>1144</v>
      </c>
      <c r="BSL963" s="7" t="s">
        <v>1144</v>
      </c>
      <c r="BSM963" s="7" t="s">
        <v>1144</v>
      </c>
      <c r="BSN963" s="7" t="s">
        <v>1144</v>
      </c>
      <c r="BSO963" s="7" t="s">
        <v>1144</v>
      </c>
      <c r="BSP963" s="7" t="s">
        <v>1144</v>
      </c>
      <c r="BSQ963" s="7" t="s">
        <v>1144</v>
      </c>
      <c r="BSR963" s="7" t="s">
        <v>1144</v>
      </c>
      <c r="BSS963" s="7" t="s">
        <v>1144</v>
      </c>
      <c r="BST963" s="7" t="s">
        <v>1144</v>
      </c>
      <c r="BSU963" s="7" t="s">
        <v>1144</v>
      </c>
      <c r="BSV963" s="7" t="s">
        <v>1144</v>
      </c>
      <c r="BSW963" s="7" t="s">
        <v>1144</v>
      </c>
      <c r="BSX963" s="7" t="s">
        <v>1144</v>
      </c>
      <c r="BSY963" s="7" t="s">
        <v>1144</v>
      </c>
      <c r="BSZ963" s="7" t="s">
        <v>1144</v>
      </c>
      <c r="BTA963" s="7" t="s">
        <v>1144</v>
      </c>
      <c r="BTB963" s="7" t="s">
        <v>1144</v>
      </c>
      <c r="BTC963" s="7" t="s">
        <v>1144</v>
      </c>
      <c r="BTD963" s="7" t="s">
        <v>1144</v>
      </c>
      <c r="BTE963" s="7" t="s">
        <v>1144</v>
      </c>
      <c r="BTF963" s="7" t="s">
        <v>1144</v>
      </c>
      <c r="BTG963" s="7" t="s">
        <v>1144</v>
      </c>
      <c r="BTH963" s="7" t="s">
        <v>1144</v>
      </c>
      <c r="BTI963" s="7" t="s">
        <v>1144</v>
      </c>
      <c r="BTJ963" s="7" t="s">
        <v>1144</v>
      </c>
      <c r="BTK963" s="7" t="s">
        <v>1144</v>
      </c>
      <c r="BTL963" s="7" t="s">
        <v>1144</v>
      </c>
      <c r="BTM963" s="7" t="s">
        <v>1144</v>
      </c>
      <c r="BTN963" s="7" t="s">
        <v>1144</v>
      </c>
      <c r="BTO963" s="7" t="s">
        <v>1144</v>
      </c>
      <c r="BTP963" s="7" t="s">
        <v>1144</v>
      </c>
      <c r="BTQ963" s="7" t="s">
        <v>1144</v>
      </c>
      <c r="BTR963" s="7" t="s">
        <v>1144</v>
      </c>
      <c r="BTS963" s="7" t="s">
        <v>1144</v>
      </c>
      <c r="BTT963" s="7" t="s">
        <v>1144</v>
      </c>
      <c r="BTU963" s="7" t="s">
        <v>1144</v>
      </c>
      <c r="BTV963" s="7" t="s">
        <v>1144</v>
      </c>
      <c r="BTW963" s="7" t="s">
        <v>1144</v>
      </c>
      <c r="BTX963" s="7" t="s">
        <v>1144</v>
      </c>
      <c r="BTY963" s="7" t="s">
        <v>1144</v>
      </c>
      <c r="BTZ963" s="7" t="s">
        <v>1144</v>
      </c>
      <c r="BUA963" s="7" t="s">
        <v>1144</v>
      </c>
      <c r="BUB963" s="7" t="s">
        <v>1144</v>
      </c>
      <c r="BUC963" s="7" t="s">
        <v>1144</v>
      </c>
      <c r="BUD963" s="7" t="s">
        <v>1144</v>
      </c>
      <c r="BUE963" s="7" t="s">
        <v>1144</v>
      </c>
      <c r="BUF963" s="7" t="s">
        <v>1144</v>
      </c>
      <c r="BUG963" s="7" t="s">
        <v>1144</v>
      </c>
      <c r="BUH963" s="7" t="s">
        <v>1144</v>
      </c>
      <c r="BUI963" s="7" t="s">
        <v>1144</v>
      </c>
      <c r="BUJ963" s="7" t="s">
        <v>1144</v>
      </c>
      <c r="BUK963" s="7" t="s">
        <v>1144</v>
      </c>
      <c r="BUL963" s="7" t="s">
        <v>1144</v>
      </c>
      <c r="BUM963" s="7" t="s">
        <v>1144</v>
      </c>
      <c r="BUN963" s="7" t="s">
        <v>1144</v>
      </c>
      <c r="BUO963" s="7" t="s">
        <v>1144</v>
      </c>
      <c r="BUP963" s="7" t="s">
        <v>1144</v>
      </c>
      <c r="BUQ963" s="7" t="s">
        <v>1144</v>
      </c>
      <c r="BUR963" s="7" t="s">
        <v>1144</v>
      </c>
      <c r="BUS963" s="7" t="s">
        <v>1144</v>
      </c>
      <c r="BUT963" s="7" t="s">
        <v>1144</v>
      </c>
      <c r="BUU963" s="7" t="s">
        <v>1144</v>
      </c>
      <c r="BUV963" s="7" t="s">
        <v>1144</v>
      </c>
      <c r="BUW963" s="7" t="s">
        <v>1144</v>
      </c>
      <c r="BUX963" s="7" t="s">
        <v>1144</v>
      </c>
      <c r="BUY963" s="7" t="s">
        <v>1144</v>
      </c>
      <c r="BUZ963" s="7" t="s">
        <v>1144</v>
      </c>
      <c r="BVA963" s="7" t="s">
        <v>1144</v>
      </c>
      <c r="BVB963" s="7" t="s">
        <v>1144</v>
      </c>
      <c r="BVC963" s="7" t="s">
        <v>1144</v>
      </c>
      <c r="BVD963" s="7" t="s">
        <v>1144</v>
      </c>
      <c r="BVE963" s="7" t="s">
        <v>1144</v>
      </c>
      <c r="BVF963" s="7" t="s">
        <v>1144</v>
      </c>
      <c r="BVG963" s="7" t="s">
        <v>1144</v>
      </c>
      <c r="BVH963" s="7" t="s">
        <v>1144</v>
      </c>
      <c r="BVI963" s="7" t="s">
        <v>1144</v>
      </c>
      <c r="BVJ963" s="7" t="s">
        <v>1144</v>
      </c>
      <c r="BVK963" s="7" t="s">
        <v>1144</v>
      </c>
      <c r="BVL963" s="7" t="s">
        <v>1144</v>
      </c>
      <c r="BVM963" s="7" t="s">
        <v>1144</v>
      </c>
      <c r="BVN963" s="7" t="s">
        <v>1144</v>
      </c>
      <c r="BVO963" s="7" t="s">
        <v>1144</v>
      </c>
      <c r="BVP963" s="7" t="s">
        <v>1144</v>
      </c>
      <c r="BVQ963" s="7" t="s">
        <v>1144</v>
      </c>
      <c r="BVR963" s="7" t="s">
        <v>1144</v>
      </c>
      <c r="BVS963" s="7" t="s">
        <v>1144</v>
      </c>
      <c r="BVT963" s="7" t="s">
        <v>1144</v>
      </c>
      <c r="BVU963" s="7" t="s">
        <v>1144</v>
      </c>
      <c r="BVV963" s="7" t="s">
        <v>1144</v>
      </c>
      <c r="BVW963" s="7" t="s">
        <v>1144</v>
      </c>
      <c r="BVX963" s="7" t="s">
        <v>1144</v>
      </c>
      <c r="BVY963" s="7" t="s">
        <v>1144</v>
      </c>
      <c r="BVZ963" s="7" t="s">
        <v>1144</v>
      </c>
      <c r="BWA963" s="7" t="s">
        <v>1144</v>
      </c>
      <c r="BWB963" s="7" t="s">
        <v>1144</v>
      </c>
      <c r="BWC963" s="7" t="s">
        <v>1144</v>
      </c>
      <c r="BWD963" s="7" t="s">
        <v>1144</v>
      </c>
      <c r="BWE963" s="7" t="s">
        <v>1144</v>
      </c>
      <c r="BWF963" s="7" t="s">
        <v>1144</v>
      </c>
      <c r="BWG963" s="7" t="s">
        <v>1144</v>
      </c>
      <c r="BWH963" s="7" t="s">
        <v>1144</v>
      </c>
      <c r="BWI963" s="7" t="s">
        <v>1144</v>
      </c>
      <c r="BWJ963" s="7" t="s">
        <v>1144</v>
      </c>
      <c r="BWK963" s="7" t="s">
        <v>1144</v>
      </c>
      <c r="BWL963" s="7" t="s">
        <v>1144</v>
      </c>
      <c r="BWM963" s="7" t="s">
        <v>1144</v>
      </c>
      <c r="BWN963" s="7" t="s">
        <v>1144</v>
      </c>
      <c r="BWO963" s="7" t="s">
        <v>1144</v>
      </c>
      <c r="BWP963" s="7" t="s">
        <v>1144</v>
      </c>
      <c r="BWQ963" s="7" t="s">
        <v>1144</v>
      </c>
      <c r="BWR963" s="7" t="s">
        <v>1144</v>
      </c>
      <c r="BWS963" s="7" t="s">
        <v>1144</v>
      </c>
      <c r="BWT963" s="7" t="s">
        <v>1144</v>
      </c>
      <c r="BWU963" s="7" t="s">
        <v>1144</v>
      </c>
      <c r="BWV963" s="7" t="s">
        <v>1144</v>
      </c>
      <c r="BWW963" s="7" t="s">
        <v>1144</v>
      </c>
      <c r="BWX963" s="7" t="s">
        <v>1144</v>
      </c>
      <c r="BWY963" s="7" t="s">
        <v>1144</v>
      </c>
      <c r="BWZ963" s="7" t="s">
        <v>1144</v>
      </c>
      <c r="BXA963" s="7" t="s">
        <v>1144</v>
      </c>
      <c r="BXB963" s="7" t="s">
        <v>1144</v>
      </c>
      <c r="BXC963" s="7" t="s">
        <v>1144</v>
      </c>
      <c r="BXD963" s="7" t="s">
        <v>1144</v>
      </c>
      <c r="BXE963" s="7" t="s">
        <v>1144</v>
      </c>
      <c r="BXF963" s="7" t="s">
        <v>1144</v>
      </c>
      <c r="BXG963" s="7" t="s">
        <v>1144</v>
      </c>
      <c r="BXH963" s="7" t="s">
        <v>1144</v>
      </c>
      <c r="BXI963" s="7" t="s">
        <v>1144</v>
      </c>
      <c r="BXJ963" s="7" t="s">
        <v>1144</v>
      </c>
      <c r="BXK963" s="7" t="s">
        <v>1144</v>
      </c>
      <c r="BXL963" s="7" t="s">
        <v>1144</v>
      </c>
      <c r="BXM963" s="7" t="s">
        <v>1144</v>
      </c>
      <c r="BXN963" s="7" t="s">
        <v>1144</v>
      </c>
      <c r="BXO963" s="7" t="s">
        <v>1144</v>
      </c>
      <c r="BXP963" s="7" t="s">
        <v>1144</v>
      </c>
      <c r="BXQ963" s="7" t="s">
        <v>1144</v>
      </c>
      <c r="BXR963" s="7" t="s">
        <v>1144</v>
      </c>
      <c r="BXS963" s="7" t="s">
        <v>1144</v>
      </c>
      <c r="BXT963" s="7" t="s">
        <v>1144</v>
      </c>
      <c r="BXU963" s="7" t="s">
        <v>1144</v>
      </c>
      <c r="BXV963" s="7" t="s">
        <v>1144</v>
      </c>
      <c r="BXW963" s="7" t="s">
        <v>1144</v>
      </c>
      <c r="BXX963" s="7" t="s">
        <v>1144</v>
      </c>
      <c r="BXY963" s="7" t="s">
        <v>1144</v>
      </c>
      <c r="BXZ963" s="7" t="s">
        <v>1144</v>
      </c>
      <c r="BYA963" s="7" t="s">
        <v>1144</v>
      </c>
      <c r="BYB963" s="7" t="s">
        <v>1144</v>
      </c>
      <c r="BYC963" s="7" t="s">
        <v>1144</v>
      </c>
      <c r="BYD963" s="7" t="s">
        <v>1144</v>
      </c>
      <c r="BYE963" s="7" t="s">
        <v>1144</v>
      </c>
      <c r="BYF963" s="7" t="s">
        <v>1144</v>
      </c>
      <c r="BYG963" s="7" t="s">
        <v>1144</v>
      </c>
      <c r="BYH963" s="7" t="s">
        <v>1144</v>
      </c>
      <c r="BYI963" s="7" t="s">
        <v>1144</v>
      </c>
      <c r="BYJ963" s="7" t="s">
        <v>1144</v>
      </c>
      <c r="BYK963" s="7" t="s">
        <v>1144</v>
      </c>
      <c r="BYL963" s="7" t="s">
        <v>1144</v>
      </c>
      <c r="BYM963" s="7" t="s">
        <v>1144</v>
      </c>
      <c r="BYN963" s="7" t="s">
        <v>1144</v>
      </c>
      <c r="BYO963" s="7" t="s">
        <v>1144</v>
      </c>
      <c r="BYP963" s="7" t="s">
        <v>1144</v>
      </c>
      <c r="BYQ963" s="7" t="s">
        <v>1144</v>
      </c>
      <c r="BYR963" s="7" t="s">
        <v>1144</v>
      </c>
      <c r="BYS963" s="7" t="s">
        <v>1144</v>
      </c>
      <c r="BYT963" s="7" t="s">
        <v>1144</v>
      </c>
      <c r="BYU963" s="7" t="s">
        <v>1144</v>
      </c>
      <c r="BYV963" s="7" t="s">
        <v>1144</v>
      </c>
      <c r="BYW963" s="7" t="s">
        <v>1144</v>
      </c>
      <c r="BYX963" s="7" t="s">
        <v>1144</v>
      </c>
      <c r="BYY963" s="7" t="s">
        <v>1144</v>
      </c>
      <c r="BYZ963" s="7" t="s">
        <v>1144</v>
      </c>
      <c r="BZA963" s="7" t="s">
        <v>1144</v>
      </c>
      <c r="BZB963" s="7" t="s">
        <v>1144</v>
      </c>
      <c r="BZC963" s="7" t="s">
        <v>1144</v>
      </c>
      <c r="BZD963" s="7" t="s">
        <v>1144</v>
      </c>
      <c r="BZE963" s="7" t="s">
        <v>1144</v>
      </c>
      <c r="BZF963" s="7" t="s">
        <v>1144</v>
      </c>
      <c r="BZG963" s="7" t="s">
        <v>1144</v>
      </c>
      <c r="BZH963" s="7" t="s">
        <v>1144</v>
      </c>
      <c r="BZI963" s="7" t="s">
        <v>1144</v>
      </c>
      <c r="BZJ963" s="7" t="s">
        <v>1144</v>
      </c>
      <c r="BZK963" s="7" t="s">
        <v>1144</v>
      </c>
      <c r="BZL963" s="7" t="s">
        <v>1144</v>
      </c>
      <c r="BZM963" s="7" t="s">
        <v>1144</v>
      </c>
      <c r="BZN963" s="7" t="s">
        <v>1144</v>
      </c>
      <c r="BZO963" s="7" t="s">
        <v>1144</v>
      </c>
      <c r="BZP963" s="7" t="s">
        <v>1144</v>
      </c>
      <c r="BZQ963" s="7" t="s">
        <v>1144</v>
      </c>
      <c r="BZR963" s="7" t="s">
        <v>1144</v>
      </c>
      <c r="BZS963" s="7" t="s">
        <v>1144</v>
      </c>
      <c r="BZT963" s="7" t="s">
        <v>1144</v>
      </c>
      <c r="BZU963" s="7" t="s">
        <v>1144</v>
      </c>
      <c r="BZV963" s="7" t="s">
        <v>1144</v>
      </c>
      <c r="BZW963" s="7" t="s">
        <v>1144</v>
      </c>
      <c r="BZX963" s="7" t="s">
        <v>1144</v>
      </c>
      <c r="BZY963" s="7" t="s">
        <v>1144</v>
      </c>
      <c r="BZZ963" s="7" t="s">
        <v>1144</v>
      </c>
      <c r="CAA963" s="7" t="s">
        <v>1144</v>
      </c>
      <c r="CAB963" s="7" t="s">
        <v>1144</v>
      </c>
      <c r="CAC963" s="7" t="s">
        <v>1144</v>
      </c>
      <c r="CAD963" s="7" t="s">
        <v>1144</v>
      </c>
      <c r="CAE963" s="7" t="s">
        <v>1144</v>
      </c>
      <c r="CAF963" s="7" t="s">
        <v>1144</v>
      </c>
      <c r="CAG963" s="7" t="s">
        <v>1144</v>
      </c>
      <c r="CAH963" s="7" t="s">
        <v>1144</v>
      </c>
      <c r="CAI963" s="7" t="s">
        <v>1144</v>
      </c>
      <c r="CAJ963" s="7" t="s">
        <v>1144</v>
      </c>
      <c r="CAK963" s="7" t="s">
        <v>1144</v>
      </c>
      <c r="CAL963" s="7" t="s">
        <v>1144</v>
      </c>
      <c r="CAM963" s="7" t="s">
        <v>1144</v>
      </c>
      <c r="CAN963" s="7" t="s">
        <v>1144</v>
      </c>
      <c r="CAO963" s="7" t="s">
        <v>1144</v>
      </c>
      <c r="CAP963" s="7" t="s">
        <v>1144</v>
      </c>
      <c r="CAQ963" s="7" t="s">
        <v>1144</v>
      </c>
      <c r="CAR963" s="7" t="s">
        <v>1144</v>
      </c>
      <c r="CAS963" s="7" t="s">
        <v>1144</v>
      </c>
      <c r="CAT963" s="7" t="s">
        <v>1144</v>
      </c>
      <c r="CAU963" s="7" t="s">
        <v>1144</v>
      </c>
      <c r="CAV963" s="7" t="s">
        <v>1144</v>
      </c>
      <c r="CAW963" s="7" t="s">
        <v>1144</v>
      </c>
      <c r="CAX963" s="7" t="s">
        <v>1144</v>
      </c>
      <c r="CAY963" s="7" t="s">
        <v>1144</v>
      </c>
      <c r="CAZ963" s="7" t="s">
        <v>1144</v>
      </c>
      <c r="CBA963" s="7" t="s">
        <v>1144</v>
      </c>
      <c r="CBB963" s="7" t="s">
        <v>1144</v>
      </c>
      <c r="CBC963" s="7" t="s">
        <v>1144</v>
      </c>
      <c r="CBD963" s="7" t="s">
        <v>1144</v>
      </c>
      <c r="CBE963" s="7" t="s">
        <v>1144</v>
      </c>
      <c r="CBF963" s="7" t="s">
        <v>1144</v>
      </c>
      <c r="CBG963" s="7" t="s">
        <v>1144</v>
      </c>
      <c r="CBH963" s="7" t="s">
        <v>1144</v>
      </c>
      <c r="CBI963" s="7" t="s">
        <v>1144</v>
      </c>
      <c r="CBJ963" s="7" t="s">
        <v>1144</v>
      </c>
      <c r="CBK963" s="7" t="s">
        <v>1144</v>
      </c>
      <c r="CBL963" s="7" t="s">
        <v>1144</v>
      </c>
      <c r="CBM963" s="7" t="s">
        <v>1144</v>
      </c>
      <c r="CBN963" s="7" t="s">
        <v>1144</v>
      </c>
      <c r="CBO963" s="7" t="s">
        <v>1144</v>
      </c>
      <c r="CBP963" s="7" t="s">
        <v>1144</v>
      </c>
      <c r="CBQ963" s="7" t="s">
        <v>1144</v>
      </c>
      <c r="CBR963" s="7" t="s">
        <v>1144</v>
      </c>
      <c r="CBS963" s="7" t="s">
        <v>1144</v>
      </c>
      <c r="CBT963" s="7" t="s">
        <v>1144</v>
      </c>
      <c r="CBU963" s="7" t="s">
        <v>1144</v>
      </c>
      <c r="CBV963" s="7" t="s">
        <v>1144</v>
      </c>
      <c r="CBW963" s="7" t="s">
        <v>1144</v>
      </c>
      <c r="CBX963" s="7" t="s">
        <v>1144</v>
      </c>
      <c r="CBY963" s="7" t="s">
        <v>1144</v>
      </c>
      <c r="CBZ963" s="7" t="s">
        <v>1144</v>
      </c>
      <c r="CCA963" s="7" t="s">
        <v>1144</v>
      </c>
      <c r="CCB963" s="7" t="s">
        <v>1144</v>
      </c>
      <c r="CCC963" s="7" t="s">
        <v>1144</v>
      </c>
      <c r="CCD963" s="7" t="s">
        <v>1144</v>
      </c>
      <c r="CCE963" s="7" t="s">
        <v>1144</v>
      </c>
      <c r="CCF963" s="7" t="s">
        <v>1144</v>
      </c>
      <c r="CCG963" s="7" t="s">
        <v>1144</v>
      </c>
      <c r="CCH963" s="7" t="s">
        <v>1144</v>
      </c>
      <c r="CCI963" s="7" t="s">
        <v>1144</v>
      </c>
      <c r="CCJ963" s="7" t="s">
        <v>1144</v>
      </c>
      <c r="CCK963" s="7" t="s">
        <v>1144</v>
      </c>
      <c r="CCL963" s="7" t="s">
        <v>1144</v>
      </c>
      <c r="CCM963" s="7" t="s">
        <v>1144</v>
      </c>
      <c r="CCN963" s="7" t="s">
        <v>1144</v>
      </c>
      <c r="CCO963" s="7" t="s">
        <v>1144</v>
      </c>
      <c r="CCP963" s="7" t="s">
        <v>1144</v>
      </c>
      <c r="CCQ963" s="7" t="s">
        <v>1144</v>
      </c>
      <c r="CCR963" s="7" t="s">
        <v>1144</v>
      </c>
      <c r="CCS963" s="7" t="s">
        <v>1144</v>
      </c>
      <c r="CCT963" s="7" t="s">
        <v>1144</v>
      </c>
      <c r="CCU963" s="7" t="s">
        <v>1144</v>
      </c>
      <c r="CCV963" s="7" t="s">
        <v>1144</v>
      </c>
      <c r="CCW963" s="7" t="s">
        <v>1144</v>
      </c>
      <c r="CCX963" s="7" t="s">
        <v>1144</v>
      </c>
      <c r="CCY963" s="7" t="s">
        <v>1144</v>
      </c>
      <c r="CCZ963" s="7" t="s">
        <v>1144</v>
      </c>
      <c r="CDA963" s="7" t="s">
        <v>1144</v>
      </c>
      <c r="CDB963" s="7" t="s">
        <v>1144</v>
      </c>
      <c r="CDC963" s="7" t="s">
        <v>1144</v>
      </c>
      <c r="CDD963" s="7" t="s">
        <v>1144</v>
      </c>
      <c r="CDE963" s="7" t="s">
        <v>1144</v>
      </c>
      <c r="CDF963" s="7" t="s">
        <v>1144</v>
      </c>
      <c r="CDG963" s="7" t="s">
        <v>1144</v>
      </c>
      <c r="CDH963" s="7" t="s">
        <v>1144</v>
      </c>
      <c r="CDI963" s="7" t="s">
        <v>1144</v>
      </c>
      <c r="CDJ963" s="7" t="s">
        <v>1144</v>
      </c>
      <c r="CDK963" s="7" t="s">
        <v>1144</v>
      </c>
      <c r="CDL963" s="7" t="s">
        <v>1144</v>
      </c>
      <c r="CDM963" s="7" t="s">
        <v>1144</v>
      </c>
      <c r="CDN963" s="7" t="s">
        <v>1144</v>
      </c>
      <c r="CDO963" s="7" t="s">
        <v>1144</v>
      </c>
      <c r="CDP963" s="7" t="s">
        <v>1144</v>
      </c>
      <c r="CDQ963" s="7" t="s">
        <v>1144</v>
      </c>
      <c r="CDR963" s="7" t="s">
        <v>1144</v>
      </c>
      <c r="CDS963" s="7" t="s">
        <v>1144</v>
      </c>
      <c r="CDT963" s="7" t="s">
        <v>1144</v>
      </c>
      <c r="CDU963" s="7" t="s">
        <v>1144</v>
      </c>
      <c r="CDV963" s="7" t="s">
        <v>1144</v>
      </c>
      <c r="CDW963" s="7" t="s">
        <v>1144</v>
      </c>
      <c r="CDX963" s="7" t="s">
        <v>1144</v>
      </c>
      <c r="CDY963" s="7" t="s">
        <v>1144</v>
      </c>
      <c r="CDZ963" s="7" t="s">
        <v>1144</v>
      </c>
      <c r="CEA963" s="7" t="s">
        <v>1144</v>
      </c>
      <c r="CEB963" s="7" t="s">
        <v>1144</v>
      </c>
      <c r="CEC963" s="7" t="s">
        <v>1144</v>
      </c>
      <c r="CED963" s="7" t="s">
        <v>1144</v>
      </c>
      <c r="CEE963" s="7" t="s">
        <v>1144</v>
      </c>
      <c r="CEF963" s="7" t="s">
        <v>1144</v>
      </c>
      <c r="CEG963" s="7" t="s">
        <v>1144</v>
      </c>
      <c r="CEH963" s="7" t="s">
        <v>1144</v>
      </c>
      <c r="CEI963" s="7" t="s">
        <v>1144</v>
      </c>
      <c r="CEJ963" s="7" t="s">
        <v>1144</v>
      </c>
      <c r="CEK963" s="7" t="s">
        <v>1144</v>
      </c>
      <c r="CEL963" s="7" t="s">
        <v>1144</v>
      </c>
      <c r="CEM963" s="7" t="s">
        <v>1144</v>
      </c>
      <c r="CEN963" s="7" t="s">
        <v>1144</v>
      </c>
      <c r="CEO963" s="7" t="s">
        <v>1144</v>
      </c>
      <c r="CEP963" s="7" t="s">
        <v>1144</v>
      </c>
      <c r="CEQ963" s="7" t="s">
        <v>1144</v>
      </c>
      <c r="CER963" s="7" t="s">
        <v>1144</v>
      </c>
      <c r="CES963" s="7" t="s">
        <v>1144</v>
      </c>
      <c r="CET963" s="7" t="s">
        <v>1144</v>
      </c>
      <c r="CEU963" s="7" t="s">
        <v>1144</v>
      </c>
      <c r="CEV963" s="7" t="s">
        <v>1144</v>
      </c>
      <c r="CEW963" s="7" t="s">
        <v>1144</v>
      </c>
      <c r="CEX963" s="7" t="s">
        <v>1144</v>
      </c>
      <c r="CEY963" s="7" t="s">
        <v>1144</v>
      </c>
      <c r="CEZ963" s="7" t="s">
        <v>1144</v>
      </c>
      <c r="CFA963" s="7" t="s">
        <v>1144</v>
      </c>
      <c r="CFB963" s="7" t="s">
        <v>1144</v>
      </c>
      <c r="CFC963" s="7" t="s">
        <v>1144</v>
      </c>
      <c r="CFD963" s="7" t="s">
        <v>1144</v>
      </c>
      <c r="CFE963" s="7" t="s">
        <v>1144</v>
      </c>
      <c r="CFF963" s="7" t="s">
        <v>1144</v>
      </c>
      <c r="CFG963" s="7" t="s">
        <v>1144</v>
      </c>
      <c r="CFH963" s="7" t="s">
        <v>1144</v>
      </c>
      <c r="CFI963" s="7" t="s">
        <v>1144</v>
      </c>
      <c r="CFJ963" s="7" t="s">
        <v>1144</v>
      </c>
      <c r="CFK963" s="7" t="s">
        <v>1144</v>
      </c>
      <c r="CFL963" s="7" t="s">
        <v>1144</v>
      </c>
      <c r="CFM963" s="7" t="s">
        <v>1144</v>
      </c>
      <c r="CFN963" s="7" t="s">
        <v>1144</v>
      </c>
      <c r="CFO963" s="7" t="s">
        <v>1144</v>
      </c>
      <c r="CFP963" s="7" t="s">
        <v>1144</v>
      </c>
      <c r="CFQ963" s="7" t="s">
        <v>1144</v>
      </c>
      <c r="CFR963" s="7" t="s">
        <v>1144</v>
      </c>
      <c r="CFS963" s="7" t="s">
        <v>1144</v>
      </c>
      <c r="CFT963" s="7" t="s">
        <v>1144</v>
      </c>
      <c r="CFU963" s="7" t="s">
        <v>1144</v>
      </c>
      <c r="CFV963" s="7" t="s">
        <v>1144</v>
      </c>
      <c r="CFW963" s="7" t="s">
        <v>1144</v>
      </c>
      <c r="CFX963" s="7" t="s">
        <v>1144</v>
      </c>
      <c r="CFY963" s="7" t="s">
        <v>1144</v>
      </c>
      <c r="CFZ963" s="7" t="s">
        <v>1144</v>
      </c>
      <c r="CGA963" s="7" t="s">
        <v>1144</v>
      </c>
      <c r="CGB963" s="7" t="s">
        <v>1144</v>
      </c>
      <c r="CGC963" s="7" t="s">
        <v>1144</v>
      </c>
      <c r="CGD963" s="7" t="s">
        <v>1144</v>
      </c>
      <c r="CGE963" s="7" t="s">
        <v>1144</v>
      </c>
      <c r="CGF963" s="7" t="s">
        <v>1144</v>
      </c>
      <c r="CGG963" s="7" t="s">
        <v>1144</v>
      </c>
      <c r="CGH963" s="7" t="s">
        <v>1144</v>
      </c>
      <c r="CGI963" s="7" t="s">
        <v>1144</v>
      </c>
      <c r="CGJ963" s="7" t="s">
        <v>1144</v>
      </c>
      <c r="CGK963" s="7" t="s">
        <v>1144</v>
      </c>
      <c r="CGL963" s="7" t="s">
        <v>1144</v>
      </c>
      <c r="CGM963" s="7" t="s">
        <v>1144</v>
      </c>
      <c r="CGN963" s="7" t="s">
        <v>1144</v>
      </c>
      <c r="CGO963" s="7" t="s">
        <v>1144</v>
      </c>
      <c r="CGP963" s="7" t="s">
        <v>1144</v>
      </c>
      <c r="CGQ963" s="7" t="s">
        <v>1144</v>
      </c>
      <c r="CGR963" s="7" t="s">
        <v>1144</v>
      </c>
      <c r="CGS963" s="7" t="s">
        <v>1144</v>
      </c>
      <c r="CGT963" s="7" t="s">
        <v>1144</v>
      </c>
      <c r="CGU963" s="7" t="s">
        <v>1144</v>
      </c>
      <c r="CGV963" s="7" t="s">
        <v>1144</v>
      </c>
      <c r="CGW963" s="7" t="s">
        <v>1144</v>
      </c>
      <c r="CGX963" s="7" t="s">
        <v>1144</v>
      </c>
      <c r="CGY963" s="7" t="s">
        <v>1144</v>
      </c>
      <c r="CGZ963" s="7" t="s">
        <v>1144</v>
      </c>
      <c r="CHA963" s="7" t="s">
        <v>1144</v>
      </c>
      <c r="CHB963" s="7" t="s">
        <v>1144</v>
      </c>
      <c r="CHC963" s="7" t="s">
        <v>1144</v>
      </c>
      <c r="CHD963" s="7" t="s">
        <v>1144</v>
      </c>
      <c r="CHE963" s="7" t="s">
        <v>1144</v>
      </c>
      <c r="CHF963" s="7" t="s">
        <v>1144</v>
      </c>
      <c r="CHG963" s="7" t="s">
        <v>1144</v>
      </c>
      <c r="CHH963" s="7" t="s">
        <v>1144</v>
      </c>
      <c r="CHI963" s="7" t="s">
        <v>1144</v>
      </c>
      <c r="CHJ963" s="7" t="s">
        <v>1144</v>
      </c>
      <c r="CHK963" s="7" t="s">
        <v>1144</v>
      </c>
      <c r="CHL963" s="7" t="s">
        <v>1144</v>
      </c>
      <c r="CHM963" s="7" t="s">
        <v>1144</v>
      </c>
      <c r="CHN963" s="7" t="s">
        <v>1144</v>
      </c>
      <c r="CHO963" s="7" t="s">
        <v>1144</v>
      </c>
      <c r="CHP963" s="7" t="s">
        <v>1144</v>
      </c>
      <c r="CHQ963" s="7" t="s">
        <v>1144</v>
      </c>
      <c r="CHR963" s="7" t="s">
        <v>1144</v>
      </c>
      <c r="CHS963" s="7" t="s">
        <v>1144</v>
      </c>
      <c r="CHT963" s="7" t="s">
        <v>1144</v>
      </c>
      <c r="CHU963" s="7" t="s">
        <v>1144</v>
      </c>
      <c r="CHV963" s="7" t="s">
        <v>1144</v>
      </c>
      <c r="CHW963" s="7" t="s">
        <v>1144</v>
      </c>
      <c r="CHX963" s="7" t="s">
        <v>1144</v>
      </c>
      <c r="CHY963" s="7" t="s">
        <v>1144</v>
      </c>
      <c r="CHZ963" s="7" t="s">
        <v>1144</v>
      </c>
      <c r="CIA963" s="7" t="s">
        <v>1144</v>
      </c>
      <c r="CIB963" s="7" t="s">
        <v>1144</v>
      </c>
      <c r="CIC963" s="7" t="s">
        <v>1144</v>
      </c>
      <c r="CID963" s="7" t="s">
        <v>1144</v>
      </c>
      <c r="CIE963" s="7" t="s">
        <v>1144</v>
      </c>
      <c r="CIF963" s="7" t="s">
        <v>1144</v>
      </c>
      <c r="CIG963" s="7" t="s">
        <v>1144</v>
      </c>
      <c r="CIH963" s="7" t="s">
        <v>1144</v>
      </c>
      <c r="CII963" s="7" t="s">
        <v>1144</v>
      </c>
      <c r="CIJ963" s="7" t="s">
        <v>1144</v>
      </c>
      <c r="CIK963" s="7" t="s">
        <v>1144</v>
      </c>
      <c r="CIL963" s="7" t="s">
        <v>1144</v>
      </c>
      <c r="CIM963" s="7" t="s">
        <v>1144</v>
      </c>
      <c r="CIN963" s="7" t="s">
        <v>1144</v>
      </c>
      <c r="CIO963" s="7" t="s">
        <v>1144</v>
      </c>
      <c r="CIP963" s="7" t="s">
        <v>1144</v>
      </c>
      <c r="CIQ963" s="7" t="s">
        <v>1144</v>
      </c>
      <c r="CIR963" s="7" t="s">
        <v>1144</v>
      </c>
      <c r="CIS963" s="7" t="s">
        <v>1144</v>
      </c>
      <c r="CIT963" s="7" t="s">
        <v>1144</v>
      </c>
      <c r="CIU963" s="7" t="s">
        <v>1144</v>
      </c>
      <c r="CIV963" s="7" t="s">
        <v>1144</v>
      </c>
      <c r="CIW963" s="7" t="s">
        <v>1144</v>
      </c>
      <c r="CIX963" s="7" t="s">
        <v>1144</v>
      </c>
      <c r="CIY963" s="7" t="s">
        <v>1144</v>
      </c>
      <c r="CIZ963" s="7" t="s">
        <v>1144</v>
      </c>
      <c r="CJA963" s="7" t="s">
        <v>1144</v>
      </c>
      <c r="CJB963" s="7" t="s">
        <v>1144</v>
      </c>
      <c r="CJC963" s="7" t="s">
        <v>1144</v>
      </c>
      <c r="CJD963" s="7" t="s">
        <v>1144</v>
      </c>
      <c r="CJE963" s="7" t="s">
        <v>1144</v>
      </c>
      <c r="CJF963" s="7" t="s">
        <v>1144</v>
      </c>
      <c r="CJG963" s="7" t="s">
        <v>1144</v>
      </c>
      <c r="CJH963" s="7" t="s">
        <v>1144</v>
      </c>
      <c r="CJI963" s="7" t="s">
        <v>1144</v>
      </c>
      <c r="CJJ963" s="7" t="s">
        <v>1144</v>
      </c>
      <c r="CJK963" s="7" t="s">
        <v>1144</v>
      </c>
      <c r="CJL963" s="7" t="s">
        <v>1144</v>
      </c>
      <c r="CJM963" s="7" t="s">
        <v>1144</v>
      </c>
      <c r="CJN963" s="7" t="s">
        <v>1144</v>
      </c>
      <c r="CJO963" s="7" t="s">
        <v>1144</v>
      </c>
      <c r="CJP963" s="7" t="s">
        <v>1144</v>
      </c>
      <c r="CJQ963" s="7" t="s">
        <v>1144</v>
      </c>
      <c r="CJR963" s="7" t="s">
        <v>1144</v>
      </c>
      <c r="CJS963" s="7" t="s">
        <v>1144</v>
      </c>
      <c r="CJT963" s="7" t="s">
        <v>1144</v>
      </c>
      <c r="CJU963" s="7" t="s">
        <v>1144</v>
      </c>
      <c r="CJV963" s="7" t="s">
        <v>1144</v>
      </c>
      <c r="CJW963" s="7" t="s">
        <v>1144</v>
      </c>
      <c r="CJX963" s="7" t="s">
        <v>1144</v>
      </c>
      <c r="CJY963" s="7" t="s">
        <v>1144</v>
      </c>
      <c r="CJZ963" s="7" t="s">
        <v>1144</v>
      </c>
      <c r="CKA963" s="7" t="s">
        <v>1144</v>
      </c>
      <c r="CKB963" s="7" t="s">
        <v>1144</v>
      </c>
      <c r="CKC963" s="7" t="s">
        <v>1144</v>
      </c>
      <c r="CKD963" s="7" t="s">
        <v>1144</v>
      </c>
      <c r="CKE963" s="7" t="s">
        <v>1144</v>
      </c>
      <c r="CKF963" s="7" t="s">
        <v>1144</v>
      </c>
      <c r="CKG963" s="7" t="s">
        <v>1144</v>
      </c>
      <c r="CKH963" s="7" t="s">
        <v>1144</v>
      </c>
      <c r="CKI963" s="7" t="s">
        <v>1144</v>
      </c>
      <c r="CKJ963" s="7" t="s">
        <v>1144</v>
      </c>
      <c r="CKK963" s="7" t="s">
        <v>1144</v>
      </c>
      <c r="CKL963" s="7" t="s">
        <v>1144</v>
      </c>
      <c r="CKM963" s="7" t="s">
        <v>1144</v>
      </c>
      <c r="CKN963" s="7" t="s">
        <v>1144</v>
      </c>
      <c r="CKO963" s="7" t="s">
        <v>1144</v>
      </c>
      <c r="CKP963" s="7" t="s">
        <v>1144</v>
      </c>
      <c r="CKQ963" s="7" t="s">
        <v>1144</v>
      </c>
      <c r="CKR963" s="7" t="s">
        <v>1144</v>
      </c>
      <c r="CKS963" s="7" t="s">
        <v>1144</v>
      </c>
      <c r="CKT963" s="7" t="s">
        <v>1144</v>
      </c>
      <c r="CKU963" s="7" t="s">
        <v>1144</v>
      </c>
      <c r="CKV963" s="7" t="s">
        <v>1144</v>
      </c>
      <c r="CKW963" s="7" t="s">
        <v>1144</v>
      </c>
      <c r="CKX963" s="7" t="s">
        <v>1144</v>
      </c>
      <c r="CKY963" s="7" t="s">
        <v>1144</v>
      </c>
      <c r="CKZ963" s="7" t="s">
        <v>1144</v>
      </c>
      <c r="CLA963" s="7" t="s">
        <v>1144</v>
      </c>
      <c r="CLB963" s="7" t="s">
        <v>1144</v>
      </c>
      <c r="CLC963" s="7" t="s">
        <v>1144</v>
      </c>
      <c r="CLD963" s="7" t="s">
        <v>1144</v>
      </c>
      <c r="CLE963" s="7" t="s">
        <v>1144</v>
      </c>
      <c r="CLF963" s="7" t="s">
        <v>1144</v>
      </c>
      <c r="CLG963" s="7" t="s">
        <v>1144</v>
      </c>
      <c r="CLH963" s="7" t="s">
        <v>1144</v>
      </c>
      <c r="CLI963" s="7" t="s">
        <v>1144</v>
      </c>
      <c r="CLJ963" s="7" t="s">
        <v>1144</v>
      </c>
      <c r="CLK963" s="7" t="s">
        <v>1144</v>
      </c>
      <c r="CLL963" s="7" t="s">
        <v>1144</v>
      </c>
      <c r="CLM963" s="7" t="s">
        <v>1144</v>
      </c>
      <c r="CLN963" s="7" t="s">
        <v>1144</v>
      </c>
      <c r="CLO963" s="7" t="s">
        <v>1144</v>
      </c>
      <c r="CLP963" s="7" t="s">
        <v>1144</v>
      </c>
      <c r="CLQ963" s="7" t="s">
        <v>1144</v>
      </c>
      <c r="CLR963" s="7" t="s">
        <v>1144</v>
      </c>
      <c r="CLS963" s="7" t="s">
        <v>1144</v>
      </c>
      <c r="CLT963" s="7" t="s">
        <v>1144</v>
      </c>
      <c r="CLU963" s="7" t="s">
        <v>1144</v>
      </c>
      <c r="CLV963" s="7" t="s">
        <v>1144</v>
      </c>
      <c r="CLW963" s="7" t="s">
        <v>1144</v>
      </c>
      <c r="CLX963" s="7" t="s">
        <v>1144</v>
      </c>
      <c r="CLY963" s="7" t="s">
        <v>1144</v>
      </c>
      <c r="CLZ963" s="7" t="s">
        <v>1144</v>
      </c>
      <c r="CMA963" s="7" t="s">
        <v>1144</v>
      </c>
      <c r="CMB963" s="7" t="s">
        <v>1144</v>
      </c>
      <c r="CMC963" s="7" t="s">
        <v>1144</v>
      </c>
      <c r="CMD963" s="7" t="s">
        <v>1144</v>
      </c>
      <c r="CME963" s="7" t="s">
        <v>1144</v>
      </c>
      <c r="CMF963" s="7" t="s">
        <v>1144</v>
      </c>
      <c r="CMG963" s="7" t="s">
        <v>1144</v>
      </c>
      <c r="CMH963" s="7" t="s">
        <v>1144</v>
      </c>
      <c r="CMI963" s="7" t="s">
        <v>1144</v>
      </c>
      <c r="CMJ963" s="7" t="s">
        <v>1144</v>
      </c>
      <c r="CMK963" s="7" t="s">
        <v>1144</v>
      </c>
      <c r="CML963" s="7" t="s">
        <v>1144</v>
      </c>
      <c r="CMM963" s="7" t="s">
        <v>1144</v>
      </c>
      <c r="CMN963" s="7" t="s">
        <v>1144</v>
      </c>
      <c r="CMO963" s="7" t="s">
        <v>1144</v>
      </c>
      <c r="CMP963" s="7" t="s">
        <v>1144</v>
      </c>
      <c r="CMQ963" s="7" t="s">
        <v>1144</v>
      </c>
      <c r="CMR963" s="7" t="s">
        <v>1144</v>
      </c>
      <c r="CMS963" s="7" t="s">
        <v>1144</v>
      </c>
      <c r="CMT963" s="7" t="s">
        <v>1144</v>
      </c>
      <c r="CMU963" s="7" t="s">
        <v>1144</v>
      </c>
      <c r="CMV963" s="7" t="s">
        <v>1144</v>
      </c>
      <c r="CMW963" s="7" t="s">
        <v>1144</v>
      </c>
      <c r="CMX963" s="7" t="s">
        <v>1144</v>
      </c>
      <c r="CMY963" s="7" t="s">
        <v>1144</v>
      </c>
      <c r="CMZ963" s="7" t="s">
        <v>1144</v>
      </c>
      <c r="CNA963" s="7" t="s">
        <v>1144</v>
      </c>
      <c r="CNB963" s="7" t="s">
        <v>1144</v>
      </c>
      <c r="CNC963" s="7" t="s">
        <v>1144</v>
      </c>
      <c r="CND963" s="7" t="s">
        <v>1144</v>
      </c>
      <c r="CNE963" s="7" t="s">
        <v>1144</v>
      </c>
      <c r="CNF963" s="7" t="s">
        <v>1144</v>
      </c>
      <c r="CNG963" s="7" t="s">
        <v>1144</v>
      </c>
      <c r="CNH963" s="7" t="s">
        <v>1144</v>
      </c>
      <c r="CNI963" s="7" t="s">
        <v>1144</v>
      </c>
      <c r="CNJ963" s="7" t="s">
        <v>1144</v>
      </c>
      <c r="CNK963" s="7" t="s">
        <v>1144</v>
      </c>
      <c r="CNL963" s="7" t="s">
        <v>1144</v>
      </c>
      <c r="CNM963" s="7" t="s">
        <v>1144</v>
      </c>
      <c r="CNN963" s="7" t="s">
        <v>1144</v>
      </c>
      <c r="CNO963" s="7" t="s">
        <v>1144</v>
      </c>
      <c r="CNP963" s="7" t="s">
        <v>1144</v>
      </c>
      <c r="CNQ963" s="7" t="s">
        <v>1144</v>
      </c>
      <c r="CNR963" s="7" t="s">
        <v>1144</v>
      </c>
      <c r="CNS963" s="7" t="s">
        <v>1144</v>
      </c>
      <c r="CNT963" s="7" t="s">
        <v>1144</v>
      </c>
      <c r="CNU963" s="7" t="s">
        <v>1144</v>
      </c>
      <c r="CNV963" s="7" t="s">
        <v>1144</v>
      </c>
      <c r="CNW963" s="7" t="s">
        <v>1144</v>
      </c>
      <c r="CNX963" s="7" t="s">
        <v>1144</v>
      </c>
      <c r="CNY963" s="7" t="s">
        <v>1144</v>
      </c>
      <c r="CNZ963" s="7" t="s">
        <v>1144</v>
      </c>
      <c r="COA963" s="7" t="s">
        <v>1144</v>
      </c>
      <c r="COB963" s="7" t="s">
        <v>1144</v>
      </c>
      <c r="COC963" s="7" t="s">
        <v>1144</v>
      </c>
      <c r="COD963" s="7" t="s">
        <v>1144</v>
      </c>
      <c r="COE963" s="7" t="s">
        <v>1144</v>
      </c>
      <c r="COF963" s="7" t="s">
        <v>1144</v>
      </c>
      <c r="COG963" s="7" t="s">
        <v>1144</v>
      </c>
      <c r="COH963" s="7" t="s">
        <v>1144</v>
      </c>
      <c r="COI963" s="7" t="s">
        <v>1144</v>
      </c>
      <c r="COJ963" s="7" t="s">
        <v>1144</v>
      </c>
      <c r="COK963" s="7" t="s">
        <v>1144</v>
      </c>
      <c r="COL963" s="7" t="s">
        <v>1144</v>
      </c>
      <c r="COM963" s="7" t="s">
        <v>1144</v>
      </c>
      <c r="CON963" s="7" t="s">
        <v>1144</v>
      </c>
      <c r="COO963" s="7" t="s">
        <v>1144</v>
      </c>
      <c r="COP963" s="7" t="s">
        <v>1144</v>
      </c>
      <c r="COQ963" s="7" t="s">
        <v>1144</v>
      </c>
      <c r="COR963" s="7" t="s">
        <v>1144</v>
      </c>
      <c r="COS963" s="7" t="s">
        <v>1144</v>
      </c>
      <c r="COT963" s="7" t="s">
        <v>1144</v>
      </c>
      <c r="COU963" s="7" t="s">
        <v>1144</v>
      </c>
      <c r="COV963" s="7" t="s">
        <v>1144</v>
      </c>
      <c r="COW963" s="7" t="s">
        <v>1144</v>
      </c>
      <c r="COX963" s="7" t="s">
        <v>1144</v>
      </c>
      <c r="COY963" s="7" t="s">
        <v>1144</v>
      </c>
      <c r="COZ963" s="7" t="s">
        <v>1144</v>
      </c>
      <c r="CPA963" s="7" t="s">
        <v>1144</v>
      </c>
      <c r="CPB963" s="7" t="s">
        <v>1144</v>
      </c>
      <c r="CPC963" s="7" t="s">
        <v>1144</v>
      </c>
      <c r="CPD963" s="7" t="s">
        <v>1144</v>
      </c>
      <c r="CPE963" s="7" t="s">
        <v>1144</v>
      </c>
      <c r="CPF963" s="7" t="s">
        <v>1144</v>
      </c>
      <c r="CPG963" s="7" t="s">
        <v>1144</v>
      </c>
      <c r="CPH963" s="7" t="s">
        <v>1144</v>
      </c>
      <c r="CPI963" s="7" t="s">
        <v>1144</v>
      </c>
      <c r="CPJ963" s="7" t="s">
        <v>1144</v>
      </c>
      <c r="CPK963" s="7" t="s">
        <v>1144</v>
      </c>
      <c r="CPL963" s="7" t="s">
        <v>1144</v>
      </c>
      <c r="CPM963" s="7" t="s">
        <v>1144</v>
      </c>
      <c r="CPN963" s="7" t="s">
        <v>1144</v>
      </c>
      <c r="CPO963" s="7" t="s">
        <v>1144</v>
      </c>
      <c r="CPP963" s="7" t="s">
        <v>1144</v>
      </c>
      <c r="CPQ963" s="7" t="s">
        <v>1144</v>
      </c>
      <c r="CPR963" s="7" t="s">
        <v>1144</v>
      </c>
      <c r="CPS963" s="7" t="s">
        <v>1144</v>
      </c>
      <c r="CPT963" s="7" t="s">
        <v>1144</v>
      </c>
      <c r="CPU963" s="7" t="s">
        <v>1144</v>
      </c>
      <c r="CPV963" s="7" t="s">
        <v>1144</v>
      </c>
      <c r="CPW963" s="7" t="s">
        <v>1144</v>
      </c>
      <c r="CPX963" s="7" t="s">
        <v>1144</v>
      </c>
      <c r="CPY963" s="7" t="s">
        <v>1144</v>
      </c>
      <c r="CPZ963" s="7" t="s">
        <v>1144</v>
      </c>
      <c r="CQA963" s="7" t="s">
        <v>1144</v>
      </c>
      <c r="CQB963" s="7" t="s">
        <v>1144</v>
      </c>
      <c r="CQC963" s="7" t="s">
        <v>1144</v>
      </c>
      <c r="CQD963" s="7" t="s">
        <v>1144</v>
      </c>
      <c r="CQE963" s="7" t="s">
        <v>1144</v>
      </c>
      <c r="CQF963" s="7" t="s">
        <v>1144</v>
      </c>
      <c r="CQG963" s="7" t="s">
        <v>1144</v>
      </c>
      <c r="CQH963" s="7" t="s">
        <v>1144</v>
      </c>
      <c r="CQI963" s="7" t="s">
        <v>1144</v>
      </c>
      <c r="CQJ963" s="7" t="s">
        <v>1144</v>
      </c>
      <c r="CQK963" s="7" t="s">
        <v>1144</v>
      </c>
      <c r="CQL963" s="7" t="s">
        <v>1144</v>
      </c>
      <c r="CQM963" s="7" t="s">
        <v>1144</v>
      </c>
      <c r="CQN963" s="7" t="s">
        <v>1144</v>
      </c>
      <c r="CQO963" s="7" t="s">
        <v>1144</v>
      </c>
      <c r="CQP963" s="7" t="s">
        <v>1144</v>
      </c>
      <c r="CQQ963" s="7" t="s">
        <v>1144</v>
      </c>
      <c r="CQR963" s="7" t="s">
        <v>1144</v>
      </c>
      <c r="CQS963" s="7" t="s">
        <v>1144</v>
      </c>
      <c r="CQT963" s="7" t="s">
        <v>1144</v>
      </c>
      <c r="CQU963" s="7" t="s">
        <v>1144</v>
      </c>
      <c r="CQV963" s="7" t="s">
        <v>1144</v>
      </c>
      <c r="CQW963" s="7" t="s">
        <v>1144</v>
      </c>
      <c r="CQX963" s="7" t="s">
        <v>1144</v>
      </c>
      <c r="CQY963" s="7" t="s">
        <v>1144</v>
      </c>
      <c r="CQZ963" s="7" t="s">
        <v>1144</v>
      </c>
      <c r="CRA963" s="7" t="s">
        <v>1144</v>
      </c>
      <c r="CRB963" s="7" t="s">
        <v>1144</v>
      </c>
      <c r="CRC963" s="7" t="s">
        <v>1144</v>
      </c>
      <c r="CRD963" s="7" t="s">
        <v>1144</v>
      </c>
      <c r="CRE963" s="7" t="s">
        <v>1144</v>
      </c>
      <c r="CRF963" s="7" t="s">
        <v>1144</v>
      </c>
      <c r="CRG963" s="7" t="s">
        <v>1144</v>
      </c>
      <c r="CRH963" s="7" t="s">
        <v>1144</v>
      </c>
      <c r="CRI963" s="7" t="s">
        <v>1144</v>
      </c>
      <c r="CRJ963" s="7" t="s">
        <v>1144</v>
      </c>
      <c r="CRK963" s="7" t="s">
        <v>1144</v>
      </c>
      <c r="CRL963" s="7" t="s">
        <v>1144</v>
      </c>
      <c r="CRM963" s="7" t="s">
        <v>1144</v>
      </c>
      <c r="CRN963" s="7" t="s">
        <v>1144</v>
      </c>
      <c r="CRO963" s="7" t="s">
        <v>1144</v>
      </c>
      <c r="CRP963" s="7" t="s">
        <v>1144</v>
      </c>
      <c r="CRQ963" s="7" t="s">
        <v>1144</v>
      </c>
      <c r="CRR963" s="7" t="s">
        <v>1144</v>
      </c>
      <c r="CRS963" s="7" t="s">
        <v>1144</v>
      </c>
      <c r="CRT963" s="7" t="s">
        <v>1144</v>
      </c>
      <c r="CRU963" s="7" t="s">
        <v>1144</v>
      </c>
      <c r="CRV963" s="7" t="s">
        <v>1144</v>
      </c>
      <c r="CRW963" s="7" t="s">
        <v>1144</v>
      </c>
      <c r="CRX963" s="7" t="s">
        <v>1144</v>
      </c>
      <c r="CRY963" s="7" t="s">
        <v>1144</v>
      </c>
      <c r="CRZ963" s="7" t="s">
        <v>1144</v>
      </c>
      <c r="CSA963" s="7" t="s">
        <v>1144</v>
      </c>
      <c r="CSB963" s="7" t="s">
        <v>1144</v>
      </c>
      <c r="CSC963" s="7" t="s">
        <v>1144</v>
      </c>
      <c r="CSD963" s="7" t="s">
        <v>1144</v>
      </c>
      <c r="CSE963" s="7" t="s">
        <v>1144</v>
      </c>
      <c r="CSF963" s="7" t="s">
        <v>1144</v>
      </c>
      <c r="CSG963" s="7" t="s">
        <v>1144</v>
      </c>
      <c r="CSH963" s="7" t="s">
        <v>1144</v>
      </c>
      <c r="CSI963" s="7" t="s">
        <v>1144</v>
      </c>
      <c r="CSJ963" s="7" t="s">
        <v>1144</v>
      </c>
      <c r="CSK963" s="7" t="s">
        <v>1144</v>
      </c>
      <c r="CSL963" s="7" t="s">
        <v>1144</v>
      </c>
      <c r="CSM963" s="7" t="s">
        <v>1144</v>
      </c>
      <c r="CSN963" s="7" t="s">
        <v>1144</v>
      </c>
      <c r="CSO963" s="7" t="s">
        <v>1144</v>
      </c>
      <c r="CSP963" s="7" t="s">
        <v>1144</v>
      </c>
      <c r="CSQ963" s="7" t="s">
        <v>1144</v>
      </c>
      <c r="CSR963" s="7" t="s">
        <v>1144</v>
      </c>
      <c r="CSS963" s="7" t="s">
        <v>1144</v>
      </c>
      <c r="CST963" s="7" t="s">
        <v>1144</v>
      </c>
      <c r="CSU963" s="7" t="s">
        <v>1144</v>
      </c>
      <c r="CSV963" s="7" t="s">
        <v>1144</v>
      </c>
      <c r="CSW963" s="7" t="s">
        <v>1144</v>
      </c>
      <c r="CSX963" s="7" t="s">
        <v>1144</v>
      </c>
      <c r="CSY963" s="7" t="s">
        <v>1144</v>
      </c>
      <c r="CSZ963" s="7" t="s">
        <v>1144</v>
      </c>
      <c r="CTA963" s="7" t="s">
        <v>1144</v>
      </c>
      <c r="CTB963" s="7" t="s">
        <v>1144</v>
      </c>
      <c r="CTC963" s="7" t="s">
        <v>1144</v>
      </c>
      <c r="CTD963" s="7" t="s">
        <v>1144</v>
      </c>
      <c r="CTE963" s="7" t="s">
        <v>1144</v>
      </c>
      <c r="CTF963" s="7" t="s">
        <v>1144</v>
      </c>
      <c r="CTG963" s="7" t="s">
        <v>1144</v>
      </c>
      <c r="CTH963" s="7" t="s">
        <v>1144</v>
      </c>
      <c r="CTI963" s="7" t="s">
        <v>1144</v>
      </c>
      <c r="CTJ963" s="7" t="s">
        <v>1144</v>
      </c>
      <c r="CTK963" s="7" t="s">
        <v>1144</v>
      </c>
      <c r="CTL963" s="7" t="s">
        <v>1144</v>
      </c>
      <c r="CTM963" s="7" t="s">
        <v>1144</v>
      </c>
      <c r="CTN963" s="7" t="s">
        <v>1144</v>
      </c>
      <c r="CTO963" s="7" t="s">
        <v>1144</v>
      </c>
      <c r="CTP963" s="7" t="s">
        <v>1144</v>
      </c>
      <c r="CTQ963" s="7" t="s">
        <v>1144</v>
      </c>
      <c r="CTR963" s="7" t="s">
        <v>1144</v>
      </c>
      <c r="CTS963" s="7" t="s">
        <v>1144</v>
      </c>
      <c r="CTT963" s="7" t="s">
        <v>1144</v>
      </c>
      <c r="CTU963" s="7" t="s">
        <v>1144</v>
      </c>
      <c r="CTV963" s="7" t="s">
        <v>1144</v>
      </c>
      <c r="CTW963" s="7" t="s">
        <v>1144</v>
      </c>
      <c r="CTX963" s="7" t="s">
        <v>1144</v>
      </c>
      <c r="CTY963" s="7" t="s">
        <v>1144</v>
      </c>
      <c r="CTZ963" s="7" t="s">
        <v>1144</v>
      </c>
      <c r="CUA963" s="7" t="s">
        <v>1144</v>
      </c>
      <c r="CUB963" s="7" t="s">
        <v>1144</v>
      </c>
      <c r="CUC963" s="7" t="s">
        <v>1144</v>
      </c>
      <c r="CUD963" s="7" t="s">
        <v>1144</v>
      </c>
      <c r="CUE963" s="7" t="s">
        <v>1144</v>
      </c>
      <c r="CUF963" s="7" t="s">
        <v>1144</v>
      </c>
      <c r="CUG963" s="7" t="s">
        <v>1144</v>
      </c>
      <c r="CUH963" s="7" t="s">
        <v>1144</v>
      </c>
      <c r="CUI963" s="7" t="s">
        <v>1144</v>
      </c>
      <c r="CUJ963" s="7" t="s">
        <v>1144</v>
      </c>
      <c r="CUK963" s="7" t="s">
        <v>1144</v>
      </c>
      <c r="CUL963" s="7" t="s">
        <v>1144</v>
      </c>
      <c r="CUM963" s="7" t="s">
        <v>1144</v>
      </c>
      <c r="CUN963" s="7" t="s">
        <v>1144</v>
      </c>
      <c r="CUO963" s="7" t="s">
        <v>1144</v>
      </c>
      <c r="CUP963" s="7" t="s">
        <v>1144</v>
      </c>
      <c r="CUQ963" s="7" t="s">
        <v>1144</v>
      </c>
      <c r="CUR963" s="7" t="s">
        <v>1144</v>
      </c>
      <c r="CUS963" s="7" t="s">
        <v>1144</v>
      </c>
      <c r="CUT963" s="7" t="s">
        <v>1144</v>
      </c>
      <c r="CUU963" s="7" t="s">
        <v>1144</v>
      </c>
      <c r="CUV963" s="7" t="s">
        <v>1144</v>
      </c>
      <c r="CUW963" s="7" t="s">
        <v>1144</v>
      </c>
      <c r="CUX963" s="7" t="s">
        <v>1144</v>
      </c>
      <c r="CUY963" s="7" t="s">
        <v>1144</v>
      </c>
      <c r="CUZ963" s="7" t="s">
        <v>1144</v>
      </c>
      <c r="CVA963" s="7" t="s">
        <v>1144</v>
      </c>
      <c r="CVB963" s="7" t="s">
        <v>1144</v>
      </c>
      <c r="CVC963" s="7" t="s">
        <v>1144</v>
      </c>
      <c r="CVD963" s="7" t="s">
        <v>1144</v>
      </c>
      <c r="CVE963" s="7" t="s">
        <v>1144</v>
      </c>
      <c r="CVF963" s="7" t="s">
        <v>1144</v>
      </c>
      <c r="CVG963" s="7" t="s">
        <v>1144</v>
      </c>
      <c r="CVH963" s="7" t="s">
        <v>1144</v>
      </c>
      <c r="CVI963" s="7" t="s">
        <v>1144</v>
      </c>
      <c r="CVJ963" s="7" t="s">
        <v>1144</v>
      </c>
      <c r="CVK963" s="7" t="s">
        <v>1144</v>
      </c>
      <c r="CVL963" s="7" t="s">
        <v>1144</v>
      </c>
      <c r="CVM963" s="7" t="s">
        <v>1144</v>
      </c>
      <c r="CVN963" s="7" t="s">
        <v>1144</v>
      </c>
      <c r="CVO963" s="7" t="s">
        <v>1144</v>
      </c>
      <c r="CVP963" s="7" t="s">
        <v>1144</v>
      </c>
      <c r="CVQ963" s="7" t="s">
        <v>1144</v>
      </c>
      <c r="CVR963" s="7" t="s">
        <v>1144</v>
      </c>
      <c r="CVS963" s="7" t="s">
        <v>1144</v>
      </c>
      <c r="CVT963" s="7" t="s">
        <v>1144</v>
      </c>
      <c r="CVU963" s="7" t="s">
        <v>1144</v>
      </c>
      <c r="CVV963" s="7" t="s">
        <v>1144</v>
      </c>
      <c r="CVW963" s="7" t="s">
        <v>1144</v>
      </c>
      <c r="CVX963" s="7" t="s">
        <v>1144</v>
      </c>
      <c r="CVY963" s="7" t="s">
        <v>1144</v>
      </c>
      <c r="CVZ963" s="7" t="s">
        <v>1144</v>
      </c>
      <c r="CWA963" s="7" t="s">
        <v>1144</v>
      </c>
      <c r="CWB963" s="7" t="s">
        <v>1144</v>
      </c>
      <c r="CWC963" s="7" t="s">
        <v>1144</v>
      </c>
      <c r="CWD963" s="7" t="s">
        <v>1144</v>
      </c>
      <c r="CWE963" s="7" t="s">
        <v>1144</v>
      </c>
      <c r="CWF963" s="7" t="s">
        <v>1144</v>
      </c>
      <c r="CWG963" s="7" t="s">
        <v>1144</v>
      </c>
      <c r="CWH963" s="7" t="s">
        <v>1144</v>
      </c>
      <c r="CWI963" s="7" t="s">
        <v>1144</v>
      </c>
      <c r="CWJ963" s="7" t="s">
        <v>1144</v>
      </c>
      <c r="CWK963" s="7" t="s">
        <v>1144</v>
      </c>
      <c r="CWL963" s="7" t="s">
        <v>1144</v>
      </c>
      <c r="CWM963" s="7" t="s">
        <v>1144</v>
      </c>
      <c r="CWN963" s="7" t="s">
        <v>1144</v>
      </c>
      <c r="CWO963" s="7" t="s">
        <v>1144</v>
      </c>
      <c r="CWP963" s="7" t="s">
        <v>1144</v>
      </c>
      <c r="CWQ963" s="7" t="s">
        <v>1144</v>
      </c>
      <c r="CWR963" s="7" t="s">
        <v>1144</v>
      </c>
      <c r="CWS963" s="7" t="s">
        <v>1144</v>
      </c>
      <c r="CWT963" s="7" t="s">
        <v>1144</v>
      </c>
      <c r="CWU963" s="7" t="s">
        <v>1144</v>
      </c>
      <c r="CWV963" s="7" t="s">
        <v>1144</v>
      </c>
      <c r="CWW963" s="7" t="s">
        <v>1144</v>
      </c>
      <c r="CWX963" s="7" t="s">
        <v>1144</v>
      </c>
      <c r="CWY963" s="7" t="s">
        <v>1144</v>
      </c>
      <c r="CWZ963" s="7" t="s">
        <v>1144</v>
      </c>
      <c r="CXA963" s="7" t="s">
        <v>1144</v>
      </c>
      <c r="CXB963" s="7" t="s">
        <v>1144</v>
      </c>
      <c r="CXC963" s="7" t="s">
        <v>1144</v>
      </c>
      <c r="CXD963" s="7" t="s">
        <v>1144</v>
      </c>
      <c r="CXE963" s="7" t="s">
        <v>1144</v>
      </c>
      <c r="CXF963" s="7" t="s">
        <v>1144</v>
      </c>
      <c r="CXG963" s="7" t="s">
        <v>1144</v>
      </c>
      <c r="CXH963" s="7" t="s">
        <v>1144</v>
      </c>
      <c r="CXI963" s="7" t="s">
        <v>1144</v>
      </c>
      <c r="CXJ963" s="7" t="s">
        <v>1144</v>
      </c>
      <c r="CXK963" s="7" t="s">
        <v>1144</v>
      </c>
      <c r="CXL963" s="7" t="s">
        <v>1144</v>
      </c>
      <c r="CXM963" s="7" t="s">
        <v>1144</v>
      </c>
      <c r="CXN963" s="7" t="s">
        <v>1144</v>
      </c>
      <c r="CXO963" s="7" t="s">
        <v>1144</v>
      </c>
      <c r="CXP963" s="7" t="s">
        <v>1144</v>
      </c>
      <c r="CXQ963" s="7" t="s">
        <v>1144</v>
      </c>
      <c r="CXR963" s="7" t="s">
        <v>1144</v>
      </c>
      <c r="CXS963" s="7" t="s">
        <v>1144</v>
      </c>
      <c r="CXT963" s="7" t="s">
        <v>1144</v>
      </c>
      <c r="CXU963" s="7" t="s">
        <v>1144</v>
      </c>
      <c r="CXV963" s="7" t="s">
        <v>1144</v>
      </c>
      <c r="CXW963" s="7" t="s">
        <v>1144</v>
      </c>
      <c r="CXX963" s="7" t="s">
        <v>1144</v>
      </c>
      <c r="CXY963" s="7" t="s">
        <v>1144</v>
      </c>
      <c r="CXZ963" s="7" t="s">
        <v>1144</v>
      </c>
      <c r="CYA963" s="7" t="s">
        <v>1144</v>
      </c>
      <c r="CYB963" s="7" t="s">
        <v>1144</v>
      </c>
      <c r="CYC963" s="7" t="s">
        <v>1144</v>
      </c>
      <c r="CYD963" s="7" t="s">
        <v>1144</v>
      </c>
      <c r="CYE963" s="7" t="s">
        <v>1144</v>
      </c>
      <c r="CYF963" s="7" t="s">
        <v>1144</v>
      </c>
      <c r="CYG963" s="7" t="s">
        <v>1144</v>
      </c>
      <c r="CYH963" s="7" t="s">
        <v>1144</v>
      </c>
      <c r="CYI963" s="7" t="s">
        <v>1144</v>
      </c>
      <c r="CYJ963" s="7" t="s">
        <v>1144</v>
      </c>
      <c r="CYK963" s="7" t="s">
        <v>1144</v>
      </c>
      <c r="CYL963" s="7" t="s">
        <v>1144</v>
      </c>
      <c r="CYM963" s="7" t="s">
        <v>1144</v>
      </c>
      <c r="CYN963" s="7" t="s">
        <v>1144</v>
      </c>
      <c r="CYO963" s="7" t="s">
        <v>1144</v>
      </c>
      <c r="CYP963" s="7" t="s">
        <v>1144</v>
      </c>
      <c r="CYQ963" s="7" t="s">
        <v>1144</v>
      </c>
      <c r="CYR963" s="7" t="s">
        <v>1144</v>
      </c>
      <c r="CYS963" s="7" t="s">
        <v>1144</v>
      </c>
      <c r="CYT963" s="7" t="s">
        <v>1144</v>
      </c>
      <c r="CYU963" s="7" t="s">
        <v>1144</v>
      </c>
      <c r="CYV963" s="7" t="s">
        <v>1144</v>
      </c>
      <c r="CYW963" s="7" t="s">
        <v>1144</v>
      </c>
      <c r="CYX963" s="7" t="s">
        <v>1144</v>
      </c>
      <c r="CYY963" s="7" t="s">
        <v>1144</v>
      </c>
      <c r="CYZ963" s="7" t="s">
        <v>1144</v>
      </c>
      <c r="CZA963" s="7" t="s">
        <v>1144</v>
      </c>
      <c r="CZB963" s="7" t="s">
        <v>1144</v>
      </c>
      <c r="CZC963" s="7" t="s">
        <v>1144</v>
      </c>
      <c r="CZD963" s="7" t="s">
        <v>1144</v>
      </c>
      <c r="CZE963" s="7" t="s">
        <v>1144</v>
      </c>
      <c r="CZF963" s="7" t="s">
        <v>1144</v>
      </c>
      <c r="CZG963" s="7" t="s">
        <v>1144</v>
      </c>
      <c r="CZH963" s="7" t="s">
        <v>1144</v>
      </c>
      <c r="CZI963" s="7" t="s">
        <v>1144</v>
      </c>
      <c r="CZJ963" s="7" t="s">
        <v>1144</v>
      </c>
      <c r="CZK963" s="7" t="s">
        <v>1144</v>
      </c>
      <c r="CZL963" s="7" t="s">
        <v>1144</v>
      </c>
      <c r="CZM963" s="7" t="s">
        <v>1144</v>
      </c>
      <c r="CZN963" s="7" t="s">
        <v>1144</v>
      </c>
      <c r="CZO963" s="7" t="s">
        <v>1144</v>
      </c>
      <c r="CZP963" s="7" t="s">
        <v>1144</v>
      </c>
      <c r="CZQ963" s="7" t="s">
        <v>1144</v>
      </c>
      <c r="CZR963" s="7" t="s">
        <v>1144</v>
      </c>
      <c r="CZS963" s="7" t="s">
        <v>1144</v>
      </c>
      <c r="CZT963" s="7" t="s">
        <v>1144</v>
      </c>
      <c r="CZU963" s="7" t="s">
        <v>1144</v>
      </c>
      <c r="CZV963" s="7" t="s">
        <v>1144</v>
      </c>
      <c r="CZW963" s="7" t="s">
        <v>1144</v>
      </c>
      <c r="CZX963" s="7" t="s">
        <v>1144</v>
      </c>
      <c r="CZY963" s="7" t="s">
        <v>1144</v>
      </c>
      <c r="CZZ963" s="7" t="s">
        <v>1144</v>
      </c>
      <c r="DAA963" s="7" t="s">
        <v>1144</v>
      </c>
      <c r="DAB963" s="7" t="s">
        <v>1144</v>
      </c>
      <c r="DAC963" s="7" t="s">
        <v>1144</v>
      </c>
      <c r="DAD963" s="7" t="s">
        <v>1144</v>
      </c>
      <c r="DAE963" s="7" t="s">
        <v>1144</v>
      </c>
      <c r="DAF963" s="7" t="s">
        <v>1144</v>
      </c>
      <c r="DAG963" s="7" t="s">
        <v>1144</v>
      </c>
      <c r="DAH963" s="7" t="s">
        <v>1144</v>
      </c>
      <c r="DAI963" s="7" t="s">
        <v>1144</v>
      </c>
      <c r="DAJ963" s="7" t="s">
        <v>1144</v>
      </c>
      <c r="DAK963" s="7" t="s">
        <v>1144</v>
      </c>
      <c r="DAL963" s="7" t="s">
        <v>1144</v>
      </c>
      <c r="DAM963" s="7" t="s">
        <v>1144</v>
      </c>
      <c r="DAN963" s="7" t="s">
        <v>1144</v>
      </c>
      <c r="DAO963" s="7" t="s">
        <v>1144</v>
      </c>
      <c r="DAP963" s="7" t="s">
        <v>1144</v>
      </c>
      <c r="DAQ963" s="7" t="s">
        <v>1144</v>
      </c>
      <c r="DAR963" s="7" t="s">
        <v>1144</v>
      </c>
      <c r="DAS963" s="7" t="s">
        <v>1144</v>
      </c>
      <c r="DAT963" s="7" t="s">
        <v>1144</v>
      </c>
      <c r="DAU963" s="7" t="s">
        <v>1144</v>
      </c>
      <c r="DAV963" s="7" t="s">
        <v>1144</v>
      </c>
      <c r="DAW963" s="7" t="s">
        <v>1144</v>
      </c>
      <c r="DAX963" s="7" t="s">
        <v>1144</v>
      </c>
      <c r="DAY963" s="7" t="s">
        <v>1144</v>
      </c>
      <c r="DAZ963" s="7" t="s">
        <v>1144</v>
      </c>
      <c r="DBA963" s="7" t="s">
        <v>1144</v>
      </c>
      <c r="DBB963" s="7" t="s">
        <v>1144</v>
      </c>
      <c r="DBC963" s="7" t="s">
        <v>1144</v>
      </c>
      <c r="DBD963" s="7" t="s">
        <v>1144</v>
      </c>
      <c r="DBE963" s="7" t="s">
        <v>1144</v>
      </c>
      <c r="DBF963" s="7" t="s">
        <v>1144</v>
      </c>
      <c r="DBG963" s="7" t="s">
        <v>1144</v>
      </c>
      <c r="DBH963" s="7" t="s">
        <v>1144</v>
      </c>
      <c r="DBI963" s="7" t="s">
        <v>1144</v>
      </c>
      <c r="DBJ963" s="7" t="s">
        <v>1144</v>
      </c>
      <c r="DBK963" s="7" t="s">
        <v>1144</v>
      </c>
      <c r="DBL963" s="7" t="s">
        <v>1144</v>
      </c>
      <c r="DBM963" s="7" t="s">
        <v>1144</v>
      </c>
      <c r="DBN963" s="7" t="s">
        <v>1144</v>
      </c>
      <c r="DBO963" s="7" t="s">
        <v>1144</v>
      </c>
      <c r="DBP963" s="7" t="s">
        <v>1144</v>
      </c>
      <c r="DBQ963" s="7" t="s">
        <v>1144</v>
      </c>
      <c r="DBR963" s="7" t="s">
        <v>1144</v>
      </c>
      <c r="DBS963" s="7" t="s">
        <v>1144</v>
      </c>
      <c r="DBT963" s="7" t="s">
        <v>1144</v>
      </c>
      <c r="DBU963" s="7" t="s">
        <v>1144</v>
      </c>
      <c r="DBV963" s="7" t="s">
        <v>1144</v>
      </c>
      <c r="DBW963" s="7" t="s">
        <v>1144</v>
      </c>
      <c r="DBX963" s="7" t="s">
        <v>1144</v>
      </c>
      <c r="DBY963" s="7" t="s">
        <v>1144</v>
      </c>
      <c r="DBZ963" s="7" t="s">
        <v>1144</v>
      </c>
      <c r="DCA963" s="7" t="s">
        <v>1144</v>
      </c>
      <c r="DCB963" s="7" t="s">
        <v>1144</v>
      </c>
      <c r="DCC963" s="7" t="s">
        <v>1144</v>
      </c>
      <c r="DCD963" s="7" t="s">
        <v>1144</v>
      </c>
      <c r="DCE963" s="7" t="s">
        <v>1144</v>
      </c>
      <c r="DCF963" s="7" t="s">
        <v>1144</v>
      </c>
      <c r="DCG963" s="7" t="s">
        <v>1144</v>
      </c>
      <c r="DCH963" s="7" t="s">
        <v>1144</v>
      </c>
      <c r="DCI963" s="7" t="s">
        <v>1144</v>
      </c>
      <c r="DCJ963" s="7" t="s">
        <v>1144</v>
      </c>
      <c r="DCK963" s="7" t="s">
        <v>1144</v>
      </c>
      <c r="DCL963" s="7" t="s">
        <v>1144</v>
      </c>
      <c r="DCM963" s="7" t="s">
        <v>1144</v>
      </c>
      <c r="DCN963" s="7" t="s">
        <v>1144</v>
      </c>
      <c r="DCO963" s="7" t="s">
        <v>1144</v>
      </c>
      <c r="DCP963" s="7" t="s">
        <v>1144</v>
      </c>
      <c r="DCQ963" s="7" t="s">
        <v>1144</v>
      </c>
      <c r="DCR963" s="7" t="s">
        <v>1144</v>
      </c>
      <c r="DCS963" s="7" t="s">
        <v>1144</v>
      </c>
      <c r="DCT963" s="7" t="s">
        <v>1144</v>
      </c>
      <c r="DCU963" s="7" t="s">
        <v>1144</v>
      </c>
      <c r="DCV963" s="7" t="s">
        <v>1144</v>
      </c>
      <c r="DCW963" s="7" t="s">
        <v>1144</v>
      </c>
      <c r="DCX963" s="7" t="s">
        <v>1144</v>
      </c>
      <c r="DCY963" s="7" t="s">
        <v>1144</v>
      </c>
      <c r="DCZ963" s="7" t="s">
        <v>1144</v>
      </c>
      <c r="DDA963" s="7" t="s">
        <v>1144</v>
      </c>
      <c r="DDB963" s="7" t="s">
        <v>1144</v>
      </c>
      <c r="DDC963" s="7" t="s">
        <v>1144</v>
      </c>
      <c r="DDD963" s="7" t="s">
        <v>1144</v>
      </c>
      <c r="DDE963" s="7" t="s">
        <v>1144</v>
      </c>
      <c r="DDF963" s="7" t="s">
        <v>1144</v>
      </c>
      <c r="DDG963" s="7" t="s">
        <v>1144</v>
      </c>
      <c r="DDH963" s="7" t="s">
        <v>1144</v>
      </c>
      <c r="DDI963" s="7" t="s">
        <v>1144</v>
      </c>
      <c r="DDJ963" s="7" t="s">
        <v>1144</v>
      </c>
      <c r="DDK963" s="7" t="s">
        <v>1144</v>
      </c>
      <c r="DDL963" s="7" t="s">
        <v>1144</v>
      </c>
      <c r="DDM963" s="7" t="s">
        <v>1144</v>
      </c>
      <c r="DDN963" s="7" t="s">
        <v>1144</v>
      </c>
      <c r="DDO963" s="7" t="s">
        <v>1144</v>
      </c>
      <c r="DDP963" s="7" t="s">
        <v>1144</v>
      </c>
      <c r="DDQ963" s="7" t="s">
        <v>1144</v>
      </c>
      <c r="DDR963" s="7" t="s">
        <v>1144</v>
      </c>
      <c r="DDS963" s="7" t="s">
        <v>1144</v>
      </c>
      <c r="DDT963" s="7" t="s">
        <v>1144</v>
      </c>
      <c r="DDU963" s="7" t="s">
        <v>1144</v>
      </c>
      <c r="DDV963" s="7" t="s">
        <v>1144</v>
      </c>
      <c r="DDW963" s="7" t="s">
        <v>1144</v>
      </c>
      <c r="DDX963" s="7" t="s">
        <v>1144</v>
      </c>
      <c r="DDY963" s="7" t="s">
        <v>1144</v>
      </c>
      <c r="DDZ963" s="7" t="s">
        <v>1144</v>
      </c>
      <c r="DEA963" s="7" t="s">
        <v>1144</v>
      </c>
      <c r="DEB963" s="7" t="s">
        <v>1144</v>
      </c>
      <c r="DEC963" s="7" t="s">
        <v>1144</v>
      </c>
      <c r="DED963" s="7" t="s">
        <v>1144</v>
      </c>
      <c r="DEE963" s="7" t="s">
        <v>1144</v>
      </c>
      <c r="DEF963" s="7" t="s">
        <v>1144</v>
      </c>
      <c r="DEG963" s="7" t="s">
        <v>1144</v>
      </c>
      <c r="DEH963" s="7" t="s">
        <v>1144</v>
      </c>
      <c r="DEI963" s="7" t="s">
        <v>1144</v>
      </c>
      <c r="DEJ963" s="7" t="s">
        <v>1144</v>
      </c>
      <c r="DEK963" s="7" t="s">
        <v>1144</v>
      </c>
      <c r="DEL963" s="7" t="s">
        <v>1144</v>
      </c>
      <c r="DEM963" s="7" t="s">
        <v>1144</v>
      </c>
      <c r="DEN963" s="7" t="s">
        <v>1144</v>
      </c>
      <c r="DEO963" s="7" t="s">
        <v>1144</v>
      </c>
      <c r="DEP963" s="7" t="s">
        <v>1144</v>
      </c>
      <c r="DEQ963" s="7" t="s">
        <v>1144</v>
      </c>
      <c r="DER963" s="7" t="s">
        <v>1144</v>
      </c>
      <c r="DES963" s="7" t="s">
        <v>1144</v>
      </c>
      <c r="DET963" s="7" t="s">
        <v>1144</v>
      </c>
      <c r="DEU963" s="7" t="s">
        <v>1144</v>
      </c>
      <c r="DEV963" s="7" t="s">
        <v>1144</v>
      </c>
      <c r="DEW963" s="7" t="s">
        <v>1144</v>
      </c>
      <c r="DEX963" s="7" t="s">
        <v>1144</v>
      </c>
      <c r="DEY963" s="7" t="s">
        <v>1144</v>
      </c>
      <c r="DEZ963" s="7" t="s">
        <v>1144</v>
      </c>
      <c r="DFA963" s="7" t="s">
        <v>1144</v>
      </c>
      <c r="DFB963" s="7" t="s">
        <v>1144</v>
      </c>
      <c r="DFC963" s="7" t="s">
        <v>1144</v>
      </c>
      <c r="DFD963" s="7" t="s">
        <v>1144</v>
      </c>
      <c r="DFE963" s="7" t="s">
        <v>1144</v>
      </c>
      <c r="DFF963" s="7" t="s">
        <v>1144</v>
      </c>
      <c r="DFG963" s="7" t="s">
        <v>1144</v>
      </c>
      <c r="DFH963" s="7" t="s">
        <v>1144</v>
      </c>
      <c r="DFI963" s="7" t="s">
        <v>1144</v>
      </c>
      <c r="DFJ963" s="7" t="s">
        <v>1144</v>
      </c>
      <c r="DFK963" s="7" t="s">
        <v>1144</v>
      </c>
      <c r="DFL963" s="7" t="s">
        <v>1144</v>
      </c>
      <c r="DFM963" s="7" t="s">
        <v>1144</v>
      </c>
      <c r="DFN963" s="7" t="s">
        <v>1144</v>
      </c>
      <c r="DFO963" s="7" t="s">
        <v>1144</v>
      </c>
      <c r="DFP963" s="7" t="s">
        <v>1144</v>
      </c>
      <c r="DFQ963" s="7" t="s">
        <v>1144</v>
      </c>
      <c r="DFR963" s="7" t="s">
        <v>1144</v>
      </c>
      <c r="DFS963" s="7" t="s">
        <v>1144</v>
      </c>
      <c r="DFT963" s="7" t="s">
        <v>1144</v>
      </c>
      <c r="DFU963" s="7" t="s">
        <v>1144</v>
      </c>
      <c r="DFV963" s="7" t="s">
        <v>1144</v>
      </c>
      <c r="DFW963" s="7" t="s">
        <v>1144</v>
      </c>
      <c r="DFX963" s="7" t="s">
        <v>1144</v>
      </c>
      <c r="DFY963" s="7" t="s">
        <v>1144</v>
      </c>
      <c r="DFZ963" s="7" t="s">
        <v>1144</v>
      </c>
      <c r="DGA963" s="7" t="s">
        <v>1144</v>
      </c>
      <c r="DGB963" s="7" t="s">
        <v>1144</v>
      </c>
      <c r="DGC963" s="7" t="s">
        <v>1144</v>
      </c>
      <c r="DGD963" s="7" t="s">
        <v>1144</v>
      </c>
      <c r="DGE963" s="7" t="s">
        <v>1144</v>
      </c>
      <c r="DGF963" s="7" t="s">
        <v>1144</v>
      </c>
      <c r="DGG963" s="7" t="s">
        <v>1144</v>
      </c>
      <c r="DGH963" s="7" t="s">
        <v>1144</v>
      </c>
      <c r="DGI963" s="7" t="s">
        <v>1144</v>
      </c>
      <c r="DGJ963" s="7" t="s">
        <v>1144</v>
      </c>
      <c r="DGK963" s="7" t="s">
        <v>1144</v>
      </c>
      <c r="DGL963" s="7" t="s">
        <v>1144</v>
      </c>
      <c r="DGM963" s="7" t="s">
        <v>1144</v>
      </c>
      <c r="DGN963" s="7" t="s">
        <v>1144</v>
      </c>
      <c r="DGO963" s="7" t="s">
        <v>1144</v>
      </c>
      <c r="DGP963" s="7" t="s">
        <v>1144</v>
      </c>
      <c r="DGQ963" s="7" t="s">
        <v>1144</v>
      </c>
      <c r="DGR963" s="7" t="s">
        <v>1144</v>
      </c>
      <c r="DGS963" s="7" t="s">
        <v>1144</v>
      </c>
      <c r="DGT963" s="7" t="s">
        <v>1144</v>
      </c>
      <c r="DGU963" s="7" t="s">
        <v>1144</v>
      </c>
      <c r="DGV963" s="7" t="s">
        <v>1144</v>
      </c>
      <c r="DGW963" s="7" t="s">
        <v>1144</v>
      </c>
      <c r="DGX963" s="7" t="s">
        <v>1144</v>
      </c>
      <c r="DGY963" s="7" t="s">
        <v>1144</v>
      </c>
      <c r="DGZ963" s="7" t="s">
        <v>1144</v>
      </c>
      <c r="DHA963" s="7" t="s">
        <v>1144</v>
      </c>
      <c r="DHB963" s="7" t="s">
        <v>1144</v>
      </c>
      <c r="DHC963" s="7" t="s">
        <v>1144</v>
      </c>
      <c r="DHD963" s="7" t="s">
        <v>1144</v>
      </c>
      <c r="DHE963" s="7" t="s">
        <v>1144</v>
      </c>
      <c r="DHF963" s="7" t="s">
        <v>1144</v>
      </c>
      <c r="DHG963" s="7" t="s">
        <v>1144</v>
      </c>
      <c r="DHH963" s="7" t="s">
        <v>1144</v>
      </c>
      <c r="DHI963" s="7" t="s">
        <v>1144</v>
      </c>
      <c r="DHJ963" s="7" t="s">
        <v>1144</v>
      </c>
      <c r="DHK963" s="7" t="s">
        <v>1144</v>
      </c>
      <c r="DHL963" s="7" t="s">
        <v>1144</v>
      </c>
      <c r="DHM963" s="7" t="s">
        <v>1144</v>
      </c>
      <c r="DHN963" s="7" t="s">
        <v>1144</v>
      </c>
      <c r="DHO963" s="7" t="s">
        <v>1144</v>
      </c>
      <c r="DHP963" s="7" t="s">
        <v>1144</v>
      </c>
      <c r="DHQ963" s="7" t="s">
        <v>1144</v>
      </c>
      <c r="DHR963" s="7" t="s">
        <v>1144</v>
      </c>
      <c r="DHS963" s="7" t="s">
        <v>1144</v>
      </c>
      <c r="DHT963" s="7" t="s">
        <v>1144</v>
      </c>
      <c r="DHU963" s="7" t="s">
        <v>1144</v>
      </c>
      <c r="DHV963" s="7" t="s">
        <v>1144</v>
      </c>
      <c r="DHW963" s="7" t="s">
        <v>1144</v>
      </c>
      <c r="DHX963" s="7" t="s">
        <v>1144</v>
      </c>
      <c r="DHY963" s="7" t="s">
        <v>1144</v>
      </c>
      <c r="DHZ963" s="7" t="s">
        <v>1144</v>
      </c>
      <c r="DIA963" s="7" t="s">
        <v>1144</v>
      </c>
      <c r="DIB963" s="7" t="s">
        <v>1144</v>
      </c>
      <c r="DIC963" s="7" t="s">
        <v>1144</v>
      </c>
      <c r="DID963" s="7" t="s">
        <v>1144</v>
      </c>
      <c r="DIE963" s="7" t="s">
        <v>1144</v>
      </c>
      <c r="DIF963" s="7" t="s">
        <v>1144</v>
      </c>
      <c r="DIG963" s="7" t="s">
        <v>1144</v>
      </c>
      <c r="DIH963" s="7" t="s">
        <v>1144</v>
      </c>
      <c r="DII963" s="7" t="s">
        <v>1144</v>
      </c>
      <c r="DIJ963" s="7" t="s">
        <v>1144</v>
      </c>
      <c r="DIK963" s="7" t="s">
        <v>1144</v>
      </c>
      <c r="DIL963" s="7" t="s">
        <v>1144</v>
      </c>
      <c r="DIM963" s="7" t="s">
        <v>1144</v>
      </c>
      <c r="DIN963" s="7" t="s">
        <v>1144</v>
      </c>
      <c r="DIO963" s="7" t="s">
        <v>1144</v>
      </c>
      <c r="DIP963" s="7" t="s">
        <v>1144</v>
      </c>
      <c r="DIQ963" s="7" t="s">
        <v>1144</v>
      </c>
      <c r="DIR963" s="7" t="s">
        <v>1144</v>
      </c>
      <c r="DIS963" s="7" t="s">
        <v>1144</v>
      </c>
      <c r="DIT963" s="7" t="s">
        <v>1144</v>
      </c>
      <c r="DIU963" s="7" t="s">
        <v>1144</v>
      </c>
      <c r="DIV963" s="7" t="s">
        <v>1144</v>
      </c>
      <c r="DIW963" s="7" t="s">
        <v>1144</v>
      </c>
      <c r="DIX963" s="7" t="s">
        <v>1144</v>
      </c>
      <c r="DIY963" s="7" t="s">
        <v>1144</v>
      </c>
      <c r="DIZ963" s="7" t="s">
        <v>1144</v>
      </c>
      <c r="DJA963" s="7" t="s">
        <v>1144</v>
      </c>
      <c r="DJB963" s="7" t="s">
        <v>1144</v>
      </c>
      <c r="DJC963" s="7" t="s">
        <v>1144</v>
      </c>
      <c r="DJD963" s="7" t="s">
        <v>1144</v>
      </c>
      <c r="DJE963" s="7" t="s">
        <v>1144</v>
      </c>
      <c r="DJF963" s="7" t="s">
        <v>1144</v>
      </c>
      <c r="DJG963" s="7" t="s">
        <v>1144</v>
      </c>
      <c r="DJH963" s="7" t="s">
        <v>1144</v>
      </c>
      <c r="DJI963" s="7" t="s">
        <v>1144</v>
      </c>
      <c r="DJJ963" s="7" t="s">
        <v>1144</v>
      </c>
      <c r="DJK963" s="7" t="s">
        <v>1144</v>
      </c>
      <c r="DJL963" s="7" t="s">
        <v>1144</v>
      </c>
      <c r="DJM963" s="7" t="s">
        <v>1144</v>
      </c>
      <c r="DJN963" s="7" t="s">
        <v>1144</v>
      </c>
      <c r="DJO963" s="7" t="s">
        <v>1144</v>
      </c>
      <c r="DJP963" s="7" t="s">
        <v>1144</v>
      </c>
      <c r="DJQ963" s="7" t="s">
        <v>1144</v>
      </c>
      <c r="DJR963" s="7" t="s">
        <v>1144</v>
      </c>
      <c r="DJS963" s="7" t="s">
        <v>1144</v>
      </c>
      <c r="DJT963" s="7" t="s">
        <v>1144</v>
      </c>
      <c r="DJU963" s="7" t="s">
        <v>1144</v>
      </c>
      <c r="DJV963" s="7" t="s">
        <v>1144</v>
      </c>
      <c r="DJW963" s="7" t="s">
        <v>1144</v>
      </c>
      <c r="DJX963" s="7" t="s">
        <v>1144</v>
      </c>
      <c r="DJY963" s="7" t="s">
        <v>1144</v>
      </c>
      <c r="DJZ963" s="7" t="s">
        <v>1144</v>
      </c>
      <c r="DKA963" s="7" t="s">
        <v>1144</v>
      </c>
      <c r="DKB963" s="7" t="s">
        <v>1144</v>
      </c>
      <c r="DKC963" s="7" t="s">
        <v>1144</v>
      </c>
      <c r="DKD963" s="7" t="s">
        <v>1144</v>
      </c>
      <c r="DKE963" s="7" t="s">
        <v>1144</v>
      </c>
      <c r="DKF963" s="7" t="s">
        <v>1144</v>
      </c>
      <c r="DKG963" s="7" t="s">
        <v>1144</v>
      </c>
      <c r="DKH963" s="7" t="s">
        <v>1144</v>
      </c>
      <c r="DKI963" s="7" t="s">
        <v>1144</v>
      </c>
      <c r="DKJ963" s="7" t="s">
        <v>1144</v>
      </c>
      <c r="DKK963" s="7" t="s">
        <v>1144</v>
      </c>
      <c r="DKL963" s="7" t="s">
        <v>1144</v>
      </c>
      <c r="DKM963" s="7" t="s">
        <v>1144</v>
      </c>
      <c r="DKN963" s="7" t="s">
        <v>1144</v>
      </c>
      <c r="DKO963" s="7" t="s">
        <v>1144</v>
      </c>
      <c r="DKP963" s="7" t="s">
        <v>1144</v>
      </c>
      <c r="DKQ963" s="7" t="s">
        <v>1144</v>
      </c>
      <c r="DKR963" s="7" t="s">
        <v>1144</v>
      </c>
      <c r="DKS963" s="7" t="s">
        <v>1144</v>
      </c>
      <c r="DKT963" s="7" t="s">
        <v>1144</v>
      </c>
      <c r="DKU963" s="7" t="s">
        <v>1144</v>
      </c>
      <c r="DKV963" s="7" t="s">
        <v>1144</v>
      </c>
      <c r="DKW963" s="7" t="s">
        <v>1144</v>
      </c>
      <c r="DKX963" s="7" t="s">
        <v>1144</v>
      </c>
      <c r="DKY963" s="7" t="s">
        <v>1144</v>
      </c>
      <c r="DKZ963" s="7" t="s">
        <v>1144</v>
      </c>
      <c r="DLA963" s="7" t="s">
        <v>1144</v>
      </c>
      <c r="DLB963" s="7" t="s">
        <v>1144</v>
      </c>
      <c r="DLC963" s="7" t="s">
        <v>1144</v>
      </c>
      <c r="DLD963" s="7" t="s">
        <v>1144</v>
      </c>
      <c r="DLE963" s="7" t="s">
        <v>1144</v>
      </c>
      <c r="DLF963" s="7" t="s">
        <v>1144</v>
      </c>
      <c r="DLG963" s="7" t="s">
        <v>1144</v>
      </c>
      <c r="DLH963" s="7" t="s">
        <v>1144</v>
      </c>
      <c r="DLI963" s="7" t="s">
        <v>1144</v>
      </c>
      <c r="DLJ963" s="7" t="s">
        <v>1144</v>
      </c>
      <c r="DLK963" s="7" t="s">
        <v>1144</v>
      </c>
      <c r="DLL963" s="7" t="s">
        <v>1144</v>
      </c>
      <c r="DLM963" s="7" t="s">
        <v>1144</v>
      </c>
      <c r="DLN963" s="7" t="s">
        <v>1144</v>
      </c>
      <c r="DLO963" s="7" t="s">
        <v>1144</v>
      </c>
      <c r="DLP963" s="7" t="s">
        <v>1144</v>
      </c>
      <c r="DLQ963" s="7" t="s">
        <v>1144</v>
      </c>
      <c r="DLR963" s="7" t="s">
        <v>1144</v>
      </c>
      <c r="DLS963" s="7" t="s">
        <v>1144</v>
      </c>
      <c r="DLT963" s="7" t="s">
        <v>1144</v>
      </c>
      <c r="DLU963" s="7" t="s">
        <v>1144</v>
      </c>
      <c r="DLV963" s="7" t="s">
        <v>1144</v>
      </c>
      <c r="DLW963" s="7" t="s">
        <v>1144</v>
      </c>
      <c r="DLX963" s="7" t="s">
        <v>1144</v>
      </c>
      <c r="DLY963" s="7" t="s">
        <v>1144</v>
      </c>
      <c r="DLZ963" s="7" t="s">
        <v>1144</v>
      </c>
      <c r="DMA963" s="7" t="s">
        <v>1144</v>
      </c>
      <c r="DMB963" s="7" t="s">
        <v>1144</v>
      </c>
      <c r="DMC963" s="7" t="s">
        <v>1144</v>
      </c>
      <c r="DMD963" s="7" t="s">
        <v>1144</v>
      </c>
      <c r="DME963" s="7" t="s">
        <v>1144</v>
      </c>
      <c r="DMF963" s="7" t="s">
        <v>1144</v>
      </c>
      <c r="DMG963" s="7" t="s">
        <v>1144</v>
      </c>
      <c r="DMH963" s="7" t="s">
        <v>1144</v>
      </c>
      <c r="DMI963" s="7" t="s">
        <v>1144</v>
      </c>
      <c r="DMJ963" s="7" t="s">
        <v>1144</v>
      </c>
      <c r="DMK963" s="7" t="s">
        <v>1144</v>
      </c>
      <c r="DML963" s="7" t="s">
        <v>1144</v>
      </c>
      <c r="DMM963" s="7" t="s">
        <v>1144</v>
      </c>
      <c r="DMN963" s="7" t="s">
        <v>1144</v>
      </c>
      <c r="DMO963" s="7" t="s">
        <v>1144</v>
      </c>
      <c r="DMP963" s="7" t="s">
        <v>1144</v>
      </c>
      <c r="DMQ963" s="7" t="s">
        <v>1144</v>
      </c>
      <c r="DMR963" s="7" t="s">
        <v>1144</v>
      </c>
      <c r="DMS963" s="7" t="s">
        <v>1144</v>
      </c>
      <c r="DMT963" s="7" t="s">
        <v>1144</v>
      </c>
      <c r="DMU963" s="7" t="s">
        <v>1144</v>
      </c>
      <c r="DMV963" s="7" t="s">
        <v>1144</v>
      </c>
      <c r="DMW963" s="7" t="s">
        <v>1144</v>
      </c>
      <c r="DMX963" s="7" t="s">
        <v>1144</v>
      </c>
      <c r="DMY963" s="7" t="s">
        <v>1144</v>
      </c>
      <c r="DMZ963" s="7" t="s">
        <v>1144</v>
      </c>
      <c r="DNA963" s="7" t="s">
        <v>1144</v>
      </c>
      <c r="DNB963" s="7" t="s">
        <v>1144</v>
      </c>
      <c r="DNC963" s="7" t="s">
        <v>1144</v>
      </c>
      <c r="DND963" s="7" t="s">
        <v>1144</v>
      </c>
      <c r="DNE963" s="7" t="s">
        <v>1144</v>
      </c>
      <c r="DNF963" s="7" t="s">
        <v>1144</v>
      </c>
      <c r="DNG963" s="7" t="s">
        <v>1144</v>
      </c>
      <c r="DNH963" s="7" t="s">
        <v>1144</v>
      </c>
      <c r="DNI963" s="7" t="s">
        <v>1144</v>
      </c>
      <c r="DNJ963" s="7" t="s">
        <v>1144</v>
      </c>
      <c r="DNK963" s="7" t="s">
        <v>1144</v>
      </c>
      <c r="DNL963" s="7" t="s">
        <v>1144</v>
      </c>
      <c r="DNM963" s="7" t="s">
        <v>1144</v>
      </c>
      <c r="DNN963" s="7" t="s">
        <v>1144</v>
      </c>
      <c r="DNO963" s="7" t="s">
        <v>1144</v>
      </c>
      <c r="DNP963" s="7" t="s">
        <v>1144</v>
      </c>
      <c r="DNQ963" s="7" t="s">
        <v>1144</v>
      </c>
      <c r="DNR963" s="7" t="s">
        <v>1144</v>
      </c>
      <c r="DNS963" s="7" t="s">
        <v>1144</v>
      </c>
      <c r="DNT963" s="7" t="s">
        <v>1144</v>
      </c>
      <c r="DNU963" s="7" t="s">
        <v>1144</v>
      </c>
      <c r="DNV963" s="7" t="s">
        <v>1144</v>
      </c>
      <c r="DNW963" s="7" t="s">
        <v>1144</v>
      </c>
      <c r="DNX963" s="7" t="s">
        <v>1144</v>
      </c>
      <c r="DNY963" s="7" t="s">
        <v>1144</v>
      </c>
      <c r="DNZ963" s="7" t="s">
        <v>1144</v>
      </c>
      <c r="DOA963" s="7" t="s">
        <v>1144</v>
      </c>
      <c r="DOB963" s="7" t="s">
        <v>1144</v>
      </c>
      <c r="DOC963" s="7" t="s">
        <v>1144</v>
      </c>
      <c r="DOD963" s="7" t="s">
        <v>1144</v>
      </c>
      <c r="DOE963" s="7" t="s">
        <v>1144</v>
      </c>
      <c r="DOF963" s="7" t="s">
        <v>1144</v>
      </c>
      <c r="DOG963" s="7" t="s">
        <v>1144</v>
      </c>
      <c r="DOH963" s="7" t="s">
        <v>1144</v>
      </c>
      <c r="DOI963" s="7" t="s">
        <v>1144</v>
      </c>
      <c r="DOJ963" s="7" t="s">
        <v>1144</v>
      </c>
      <c r="DOK963" s="7" t="s">
        <v>1144</v>
      </c>
      <c r="DOL963" s="7" t="s">
        <v>1144</v>
      </c>
      <c r="DOM963" s="7" t="s">
        <v>1144</v>
      </c>
      <c r="DON963" s="7" t="s">
        <v>1144</v>
      </c>
      <c r="DOO963" s="7" t="s">
        <v>1144</v>
      </c>
      <c r="DOP963" s="7" t="s">
        <v>1144</v>
      </c>
      <c r="DOQ963" s="7" t="s">
        <v>1144</v>
      </c>
      <c r="DOR963" s="7" t="s">
        <v>1144</v>
      </c>
      <c r="DOS963" s="7" t="s">
        <v>1144</v>
      </c>
      <c r="DOT963" s="7" t="s">
        <v>1144</v>
      </c>
      <c r="DOU963" s="7" t="s">
        <v>1144</v>
      </c>
      <c r="DOV963" s="7" t="s">
        <v>1144</v>
      </c>
      <c r="DOW963" s="7" t="s">
        <v>1144</v>
      </c>
      <c r="DOX963" s="7" t="s">
        <v>1144</v>
      </c>
      <c r="DOY963" s="7" t="s">
        <v>1144</v>
      </c>
      <c r="DOZ963" s="7" t="s">
        <v>1144</v>
      </c>
      <c r="DPA963" s="7" t="s">
        <v>1144</v>
      </c>
      <c r="DPB963" s="7" t="s">
        <v>1144</v>
      </c>
      <c r="DPC963" s="7" t="s">
        <v>1144</v>
      </c>
      <c r="DPD963" s="7" t="s">
        <v>1144</v>
      </c>
      <c r="DPE963" s="7" t="s">
        <v>1144</v>
      </c>
      <c r="DPF963" s="7" t="s">
        <v>1144</v>
      </c>
      <c r="DPG963" s="7" t="s">
        <v>1144</v>
      </c>
      <c r="DPH963" s="7" t="s">
        <v>1144</v>
      </c>
      <c r="DPI963" s="7" t="s">
        <v>1144</v>
      </c>
      <c r="DPJ963" s="7" t="s">
        <v>1144</v>
      </c>
      <c r="DPK963" s="7" t="s">
        <v>1144</v>
      </c>
      <c r="DPL963" s="7" t="s">
        <v>1144</v>
      </c>
      <c r="DPM963" s="7" t="s">
        <v>1144</v>
      </c>
      <c r="DPN963" s="7" t="s">
        <v>1144</v>
      </c>
      <c r="DPO963" s="7" t="s">
        <v>1144</v>
      </c>
      <c r="DPP963" s="7" t="s">
        <v>1144</v>
      </c>
      <c r="DPQ963" s="7" t="s">
        <v>1144</v>
      </c>
      <c r="DPR963" s="7" t="s">
        <v>1144</v>
      </c>
      <c r="DPS963" s="7" t="s">
        <v>1144</v>
      </c>
      <c r="DPT963" s="7" t="s">
        <v>1144</v>
      </c>
      <c r="DPU963" s="7" t="s">
        <v>1144</v>
      </c>
      <c r="DPV963" s="7" t="s">
        <v>1144</v>
      </c>
      <c r="DPW963" s="7" t="s">
        <v>1144</v>
      </c>
      <c r="DPX963" s="7" t="s">
        <v>1144</v>
      </c>
      <c r="DPY963" s="7" t="s">
        <v>1144</v>
      </c>
      <c r="DPZ963" s="7" t="s">
        <v>1144</v>
      </c>
      <c r="DQA963" s="7" t="s">
        <v>1144</v>
      </c>
      <c r="DQB963" s="7" t="s">
        <v>1144</v>
      </c>
      <c r="DQC963" s="7" t="s">
        <v>1144</v>
      </c>
      <c r="DQD963" s="7" t="s">
        <v>1144</v>
      </c>
      <c r="DQE963" s="7" t="s">
        <v>1144</v>
      </c>
      <c r="DQF963" s="7" t="s">
        <v>1144</v>
      </c>
      <c r="DQG963" s="7" t="s">
        <v>1144</v>
      </c>
      <c r="DQH963" s="7" t="s">
        <v>1144</v>
      </c>
      <c r="DQI963" s="7" t="s">
        <v>1144</v>
      </c>
      <c r="DQJ963" s="7" t="s">
        <v>1144</v>
      </c>
      <c r="DQK963" s="7" t="s">
        <v>1144</v>
      </c>
      <c r="DQL963" s="7" t="s">
        <v>1144</v>
      </c>
      <c r="DQM963" s="7" t="s">
        <v>1144</v>
      </c>
      <c r="DQN963" s="7" t="s">
        <v>1144</v>
      </c>
      <c r="DQO963" s="7" t="s">
        <v>1144</v>
      </c>
      <c r="DQP963" s="7" t="s">
        <v>1144</v>
      </c>
      <c r="DQQ963" s="7" t="s">
        <v>1144</v>
      </c>
      <c r="DQR963" s="7" t="s">
        <v>1144</v>
      </c>
      <c r="DQS963" s="7" t="s">
        <v>1144</v>
      </c>
      <c r="DQT963" s="7" t="s">
        <v>1144</v>
      </c>
      <c r="DQU963" s="7" t="s">
        <v>1144</v>
      </c>
      <c r="DQV963" s="7" t="s">
        <v>1144</v>
      </c>
      <c r="DQW963" s="7" t="s">
        <v>1144</v>
      </c>
      <c r="DQX963" s="7" t="s">
        <v>1144</v>
      </c>
      <c r="DQY963" s="7" t="s">
        <v>1144</v>
      </c>
      <c r="DQZ963" s="7" t="s">
        <v>1144</v>
      </c>
      <c r="DRA963" s="7" t="s">
        <v>1144</v>
      </c>
      <c r="DRB963" s="7" t="s">
        <v>1144</v>
      </c>
      <c r="DRC963" s="7" t="s">
        <v>1144</v>
      </c>
      <c r="DRD963" s="7" t="s">
        <v>1144</v>
      </c>
      <c r="DRE963" s="7" t="s">
        <v>1144</v>
      </c>
      <c r="DRF963" s="7" t="s">
        <v>1144</v>
      </c>
      <c r="DRG963" s="7" t="s">
        <v>1144</v>
      </c>
      <c r="DRH963" s="7" t="s">
        <v>1144</v>
      </c>
      <c r="DRI963" s="7" t="s">
        <v>1144</v>
      </c>
      <c r="DRJ963" s="7" t="s">
        <v>1144</v>
      </c>
      <c r="DRK963" s="7" t="s">
        <v>1144</v>
      </c>
      <c r="DRL963" s="7" t="s">
        <v>1144</v>
      </c>
      <c r="DRM963" s="7" t="s">
        <v>1144</v>
      </c>
      <c r="DRN963" s="7" t="s">
        <v>1144</v>
      </c>
      <c r="DRO963" s="7" t="s">
        <v>1144</v>
      </c>
      <c r="DRP963" s="7" t="s">
        <v>1144</v>
      </c>
      <c r="DRQ963" s="7" t="s">
        <v>1144</v>
      </c>
      <c r="DRR963" s="7" t="s">
        <v>1144</v>
      </c>
      <c r="DRS963" s="7" t="s">
        <v>1144</v>
      </c>
      <c r="DRT963" s="7" t="s">
        <v>1144</v>
      </c>
      <c r="DRU963" s="7" t="s">
        <v>1144</v>
      </c>
      <c r="DRV963" s="7" t="s">
        <v>1144</v>
      </c>
      <c r="DRW963" s="7" t="s">
        <v>1144</v>
      </c>
      <c r="DRX963" s="7" t="s">
        <v>1144</v>
      </c>
      <c r="DRY963" s="7" t="s">
        <v>1144</v>
      </c>
      <c r="DRZ963" s="7" t="s">
        <v>1144</v>
      </c>
      <c r="DSA963" s="7" t="s">
        <v>1144</v>
      </c>
      <c r="DSB963" s="7" t="s">
        <v>1144</v>
      </c>
      <c r="DSC963" s="7" t="s">
        <v>1144</v>
      </c>
      <c r="DSD963" s="7" t="s">
        <v>1144</v>
      </c>
      <c r="DSE963" s="7" t="s">
        <v>1144</v>
      </c>
      <c r="DSF963" s="7" t="s">
        <v>1144</v>
      </c>
      <c r="DSG963" s="7" t="s">
        <v>1144</v>
      </c>
      <c r="DSH963" s="7" t="s">
        <v>1144</v>
      </c>
      <c r="DSI963" s="7" t="s">
        <v>1144</v>
      </c>
      <c r="DSJ963" s="7" t="s">
        <v>1144</v>
      </c>
      <c r="DSK963" s="7" t="s">
        <v>1144</v>
      </c>
      <c r="DSL963" s="7" t="s">
        <v>1144</v>
      </c>
      <c r="DSM963" s="7" t="s">
        <v>1144</v>
      </c>
      <c r="DSN963" s="7" t="s">
        <v>1144</v>
      </c>
      <c r="DSO963" s="7" t="s">
        <v>1144</v>
      </c>
      <c r="DSP963" s="7" t="s">
        <v>1144</v>
      </c>
      <c r="DSQ963" s="7" t="s">
        <v>1144</v>
      </c>
      <c r="DSR963" s="7" t="s">
        <v>1144</v>
      </c>
      <c r="DSS963" s="7" t="s">
        <v>1144</v>
      </c>
      <c r="DST963" s="7" t="s">
        <v>1144</v>
      </c>
      <c r="DSU963" s="7" t="s">
        <v>1144</v>
      </c>
      <c r="DSV963" s="7" t="s">
        <v>1144</v>
      </c>
      <c r="DSW963" s="7" t="s">
        <v>1144</v>
      </c>
      <c r="DSX963" s="7" t="s">
        <v>1144</v>
      </c>
      <c r="DSY963" s="7" t="s">
        <v>1144</v>
      </c>
      <c r="DSZ963" s="7" t="s">
        <v>1144</v>
      </c>
      <c r="DTA963" s="7" t="s">
        <v>1144</v>
      </c>
      <c r="DTB963" s="7" t="s">
        <v>1144</v>
      </c>
      <c r="DTC963" s="7" t="s">
        <v>1144</v>
      </c>
      <c r="DTD963" s="7" t="s">
        <v>1144</v>
      </c>
      <c r="DTE963" s="7" t="s">
        <v>1144</v>
      </c>
      <c r="DTF963" s="7" t="s">
        <v>1144</v>
      </c>
      <c r="DTG963" s="7" t="s">
        <v>1144</v>
      </c>
      <c r="DTH963" s="7" t="s">
        <v>1144</v>
      </c>
      <c r="DTI963" s="7" t="s">
        <v>1144</v>
      </c>
      <c r="DTJ963" s="7" t="s">
        <v>1144</v>
      </c>
      <c r="DTK963" s="7" t="s">
        <v>1144</v>
      </c>
      <c r="DTL963" s="7" t="s">
        <v>1144</v>
      </c>
      <c r="DTM963" s="7" t="s">
        <v>1144</v>
      </c>
      <c r="DTN963" s="7" t="s">
        <v>1144</v>
      </c>
      <c r="DTO963" s="7" t="s">
        <v>1144</v>
      </c>
      <c r="DTP963" s="7" t="s">
        <v>1144</v>
      </c>
      <c r="DTQ963" s="7" t="s">
        <v>1144</v>
      </c>
      <c r="DTR963" s="7" t="s">
        <v>1144</v>
      </c>
      <c r="DTS963" s="7" t="s">
        <v>1144</v>
      </c>
      <c r="DTT963" s="7" t="s">
        <v>1144</v>
      </c>
      <c r="DTU963" s="7" t="s">
        <v>1144</v>
      </c>
      <c r="DTV963" s="7" t="s">
        <v>1144</v>
      </c>
      <c r="DTW963" s="7" t="s">
        <v>1144</v>
      </c>
      <c r="DTX963" s="7" t="s">
        <v>1144</v>
      </c>
      <c r="DTY963" s="7" t="s">
        <v>1144</v>
      </c>
      <c r="DTZ963" s="7" t="s">
        <v>1144</v>
      </c>
      <c r="DUA963" s="7" t="s">
        <v>1144</v>
      </c>
      <c r="DUB963" s="7" t="s">
        <v>1144</v>
      </c>
      <c r="DUC963" s="7" t="s">
        <v>1144</v>
      </c>
      <c r="DUD963" s="7" t="s">
        <v>1144</v>
      </c>
      <c r="DUE963" s="7" t="s">
        <v>1144</v>
      </c>
      <c r="DUF963" s="7" t="s">
        <v>1144</v>
      </c>
      <c r="DUG963" s="7" t="s">
        <v>1144</v>
      </c>
      <c r="DUH963" s="7" t="s">
        <v>1144</v>
      </c>
      <c r="DUI963" s="7" t="s">
        <v>1144</v>
      </c>
      <c r="DUJ963" s="7" t="s">
        <v>1144</v>
      </c>
      <c r="DUK963" s="7" t="s">
        <v>1144</v>
      </c>
      <c r="DUL963" s="7" t="s">
        <v>1144</v>
      </c>
      <c r="DUM963" s="7" t="s">
        <v>1144</v>
      </c>
      <c r="DUN963" s="7" t="s">
        <v>1144</v>
      </c>
      <c r="DUO963" s="7" t="s">
        <v>1144</v>
      </c>
      <c r="DUP963" s="7" t="s">
        <v>1144</v>
      </c>
      <c r="DUQ963" s="7" t="s">
        <v>1144</v>
      </c>
      <c r="DUR963" s="7" t="s">
        <v>1144</v>
      </c>
      <c r="DUS963" s="7" t="s">
        <v>1144</v>
      </c>
      <c r="DUT963" s="7" t="s">
        <v>1144</v>
      </c>
      <c r="DUU963" s="7" t="s">
        <v>1144</v>
      </c>
      <c r="DUV963" s="7" t="s">
        <v>1144</v>
      </c>
      <c r="DUW963" s="7" t="s">
        <v>1144</v>
      </c>
      <c r="DUX963" s="7" t="s">
        <v>1144</v>
      </c>
      <c r="DUY963" s="7" t="s">
        <v>1144</v>
      </c>
      <c r="DUZ963" s="7" t="s">
        <v>1144</v>
      </c>
      <c r="DVA963" s="7" t="s">
        <v>1144</v>
      </c>
      <c r="DVB963" s="7" t="s">
        <v>1144</v>
      </c>
      <c r="DVC963" s="7" t="s">
        <v>1144</v>
      </c>
      <c r="DVD963" s="7" t="s">
        <v>1144</v>
      </c>
      <c r="DVE963" s="7" t="s">
        <v>1144</v>
      </c>
      <c r="DVF963" s="7" t="s">
        <v>1144</v>
      </c>
      <c r="DVG963" s="7" t="s">
        <v>1144</v>
      </c>
      <c r="DVH963" s="7" t="s">
        <v>1144</v>
      </c>
      <c r="DVI963" s="7" t="s">
        <v>1144</v>
      </c>
      <c r="DVJ963" s="7" t="s">
        <v>1144</v>
      </c>
      <c r="DVK963" s="7" t="s">
        <v>1144</v>
      </c>
      <c r="DVL963" s="7" t="s">
        <v>1144</v>
      </c>
      <c r="DVM963" s="7" t="s">
        <v>1144</v>
      </c>
      <c r="DVN963" s="7" t="s">
        <v>1144</v>
      </c>
      <c r="DVO963" s="7" t="s">
        <v>1144</v>
      </c>
      <c r="DVP963" s="7" t="s">
        <v>1144</v>
      </c>
      <c r="DVQ963" s="7" t="s">
        <v>1144</v>
      </c>
      <c r="DVR963" s="7" t="s">
        <v>1144</v>
      </c>
      <c r="DVS963" s="7" t="s">
        <v>1144</v>
      </c>
      <c r="DVT963" s="7" t="s">
        <v>1144</v>
      </c>
      <c r="DVU963" s="7" t="s">
        <v>1144</v>
      </c>
      <c r="DVV963" s="7" t="s">
        <v>1144</v>
      </c>
      <c r="DVW963" s="7" t="s">
        <v>1144</v>
      </c>
      <c r="DVX963" s="7" t="s">
        <v>1144</v>
      </c>
      <c r="DVY963" s="7" t="s">
        <v>1144</v>
      </c>
      <c r="DVZ963" s="7" t="s">
        <v>1144</v>
      </c>
      <c r="DWA963" s="7" t="s">
        <v>1144</v>
      </c>
      <c r="DWB963" s="7" t="s">
        <v>1144</v>
      </c>
      <c r="DWC963" s="7" t="s">
        <v>1144</v>
      </c>
      <c r="DWD963" s="7" t="s">
        <v>1144</v>
      </c>
      <c r="DWE963" s="7" t="s">
        <v>1144</v>
      </c>
      <c r="DWF963" s="7" t="s">
        <v>1144</v>
      </c>
      <c r="DWG963" s="7" t="s">
        <v>1144</v>
      </c>
      <c r="DWH963" s="7" t="s">
        <v>1144</v>
      </c>
      <c r="DWI963" s="7" t="s">
        <v>1144</v>
      </c>
      <c r="DWJ963" s="7" t="s">
        <v>1144</v>
      </c>
      <c r="DWK963" s="7" t="s">
        <v>1144</v>
      </c>
      <c r="DWL963" s="7" t="s">
        <v>1144</v>
      </c>
      <c r="DWM963" s="7" t="s">
        <v>1144</v>
      </c>
      <c r="DWN963" s="7" t="s">
        <v>1144</v>
      </c>
      <c r="DWO963" s="7" t="s">
        <v>1144</v>
      </c>
      <c r="DWP963" s="7" t="s">
        <v>1144</v>
      </c>
      <c r="DWQ963" s="7" t="s">
        <v>1144</v>
      </c>
      <c r="DWR963" s="7" t="s">
        <v>1144</v>
      </c>
      <c r="DWS963" s="7" t="s">
        <v>1144</v>
      </c>
      <c r="DWT963" s="7" t="s">
        <v>1144</v>
      </c>
      <c r="DWU963" s="7" t="s">
        <v>1144</v>
      </c>
      <c r="DWV963" s="7" t="s">
        <v>1144</v>
      </c>
      <c r="DWW963" s="7" t="s">
        <v>1144</v>
      </c>
      <c r="DWX963" s="7" t="s">
        <v>1144</v>
      </c>
      <c r="DWY963" s="7" t="s">
        <v>1144</v>
      </c>
      <c r="DWZ963" s="7" t="s">
        <v>1144</v>
      </c>
      <c r="DXA963" s="7" t="s">
        <v>1144</v>
      </c>
      <c r="DXB963" s="7" t="s">
        <v>1144</v>
      </c>
      <c r="DXC963" s="7" t="s">
        <v>1144</v>
      </c>
      <c r="DXD963" s="7" t="s">
        <v>1144</v>
      </c>
      <c r="DXE963" s="7" t="s">
        <v>1144</v>
      </c>
      <c r="DXF963" s="7" t="s">
        <v>1144</v>
      </c>
      <c r="DXG963" s="7" t="s">
        <v>1144</v>
      </c>
      <c r="DXH963" s="7" t="s">
        <v>1144</v>
      </c>
      <c r="DXI963" s="7" t="s">
        <v>1144</v>
      </c>
      <c r="DXJ963" s="7" t="s">
        <v>1144</v>
      </c>
      <c r="DXK963" s="7" t="s">
        <v>1144</v>
      </c>
      <c r="DXL963" s="7" t="s">
        <v>1144</v>
      </c>
      <c r="DXM963" s="7" t="s">
        <v>1144</v>
      </c>
      <c r="DXN963" s="7" t="s">
        <v>1144</v>
      </c>
      <c r="DXO963" s="7" t="s">
        <v>1144</v>
      </c>
      <c r="DXP963" s="7" t="s">
        <v>1144</v>
      </c>
      <c r="DXQ963" s="7" t="s">
        <v>1144</v>
      </c>
      <c r="DXR963" s="7" t="s">
        <v>1144</v>
      </c>
      <c r="DXS963" s="7" t="s">
        <v>1144</v>
      </c>
      <c r="DXT963" s="7" t="s">
        <v>1144</v>
      </c>
      <c r="DXU963" s="7" t="s">
        <v>1144</v>
      </c>
      <c r="DXV963" s="7" t="s">
        <v>1144</v>
      </c>
      <c r="DXW963" s="7" t="s">
        <v>1144</v>
      </c>
      <c r="DXX963" s="7" t="s">
        <v>1144</v>
      </c>
      <c r="DXY963" s="7" t="s">
        <v>1144</v>
      </c>
      <c r="DXZ963" s="7" t="s">
        <v>1144</v>
      </c>
      <c r="DYA963" s="7" t="s">
        <v>1144</v>
      </c>
      <c r="DYB963" s="7" t="s">
        <v>1144</v>
      </c>
      <c r="DYC963" s="7" t="s">
        <v>1144</v>
      </c>
      <c r="DYD963" s="7" t="s">
        <v>1144</v>
      </c>
      <c r="DYE963" s="7" t="s">
        <v>1144</v>
      </c>
      <c r="DYF963" s="7" t="s">
        <v>1144</v>
      </c>
      <c r="DYG963" s="7" t="s">
        <v>1144</v>
      </c>
      <c r="DYH963" s="7" t="s">
        <v>1144</v>
      </c>
      <c r="DYI963" s="7" t="s">
        <v>1144</v>
      </c>
      <c r="DYJ963" s="7" t="s">
        <v>1144</v>
      </c>
      <c r="DYK963" s="7" t="s">
        <v>1144</v>
      </c>
      <c r="DYL963" s="7" t="s">
        <v>1144</v>
      </c>
      <c r="DYM963" s="7" t="s">
        <v>1144</v>
      </c>
      <c r="DYN963" s="7" t="s">
        <v>1144</v>
      </c>
      <c r="DYO963" s="7" t="s">
        <v>1144</v>
      </c>
      <c r="DYP963" s="7" t="s">
        <v>1144</v>
      </c>
      <c r="DYQ963" s="7" t="s">
        <v>1144</v>
      </c>
      <c r="DYR963" s="7" t="s">
        <v>1144</v>
      </c>
      <c r="DYS963" s="7" t="s">
        <v>1144</v>
      </c>
      <c r="DYT963" s="7" t="s">
        <v>1144</v>
      </c>
      <c r="DYU963" s="7" t="s">
        <v>1144</v>
      </c>
      <c r="DYV963" s="7" t="s">
        <v>1144</v>
      </c>
      <c r="DYW963" s="7" t="s">
        <v>1144</v>
      </c>
      <c r="DYX963" s="7" t="s">
        <v>1144</v>
      </c>
      <c r="DYY963" s="7" t="s">
        <v>1144</v>
      </c>
      <c r="DYZ963" s="7" t="s">
        <v>1144</v>
      </c>
      <c r="DZA963" s="7" t="s">
        <v>1144</v>
      </c>
      <c r="DZB963" s="7" t="s">
        <v>1144</v>
      </c>
      <c r="DZC963" s="7" t="s">
        <v>1144</v>
      </c>
      <c r="DZD963" s="7" t="s">
        <v>1144</v>
      </c>
      <c r="DZE963" s="7" t="s">
        <v>1144</v>
      </c>
      <c r="DZF963" s="7" t="s">
        <v>1144</v>
      </c>
      <c r="DZG963" s="7" t="s">
        <v>1144</v>
      </c>
      <c r="DZH963" s="7" t="s">
        <v>1144</v>
      </c>
      <c r="DZI963" s="7" t="s">
        <v>1144</v>
      </c>
      <c r="DZJ963" s="7" t="s">
        <v>1144</v>
      </c>
      <c r="DZK963" s="7" t="s">
        <v>1144</v>
      </c>
      <c r="DZL963" s="7" t="s">
        <v>1144</v>
      </c>
      <c r="DZM963" s="7" t="s">
        <v>1144</v>
      </c>
      <c r="DZN963" s="7" t="s">
        <v>1144</v>
      </c>
      <c r="DZO963" s="7" t="s">
        <v>1144</v>
      </c>
      <c r="DZP963" s="7" t="s">
        <v>1144</v>
      </c>
      <c r="DZQ963" s="7" t="s">
        <v>1144</v>
      </c>
      <c r="DZR963" s="7" t="s">
        <v>1144</v>
      </c>
      <c r="DZS963" s="7" t="s">
        <v>1144</v>
      </c>
      <c r="DZT963" s="7" t="s">
        <v>1144</v>
      </c>
      <c r="DZU963" s="7" t="s">
        <v>1144</v>
      </c>
      <c r="DZV963" s="7" t="s">
        <v>1144</v>
      </c>
      <c r="DZW963" s="7" t="s">
        <v>1144</v>
      </c>
      <c r="DZX963" s="7" t="s">
        <v>1144</v>
      </c>
      <c r="DZY963" s="7" t="s">
        <v>1144</v>
      </c>
      <c r="DZZ963" s="7" t="s">
        <v>1144</v>
      </c>
      <c r="EAA963" s="7" t="s">
        <v>1144</v>
      </c>
      <c r="EAB963" s="7" t="s">
        <v>1144</v>
      </c>
      <c r="EAC963" s="7" t="s">
        <v>1144</v>
      </c>
      <c r="EAD963" s="7" t="s">
        <v>1144</v>
      </c>
      <c r="EAE963" s="7" t="s">
        <v>1144</v>
      </c>
      <c r="EAF963" s="7" t="s">
        <v>1144</v>
      </c>
      <c r="EAG963" s="7" t="s">
        <v>1144</v>
      </c>
      <c r="EAH963" s="7" t="s">
        <v>1144</v>
      </c>
      <c r="EAI963" s="7" t="s">
        <v>1144</v>
      </c>
      <c r="EAJ963" s="7" t="s">
        <v>1144</v>
      </c>
      <c r="EAK963" s="7" t="s">
        <v>1144</v>
      </c>
      <c r="EAL963" s="7" t="s">
        <v>1144</v>
      </c>
      <c r="EAM963" s="7" t="s">
        <v>1144</v>
      </c>
      <c r="EAN963" s="7" t="s">
        <v>1144</v>
      </c>
      <c r="EAO963" s="7" t="s">
        <v>1144</v>
      </c>
      <c r="EAP963" s="7" t="s">
        <v>1144</v>
      </c>
      <c r="EAQ963" s="7" t="s">
        <v>1144</v>
      </c>
      <c r="EAR963" s="7" t="s">
        <v>1144</v>
      </c>
      <c r="EAS963" s="7" t="s">
        <v>1144</v>
      </c>
      <c r="EAT963" s="7" t="s">
        <v>1144</v>
      </c>
      <c r="EAU963" s="7" t="s">
        <v>1144</v>
      </c>
      <c r="EAV963" s="7" t="s">
        <v>1144</v>
      </c>
      <c r="EAW963" s="7" t="s">
        <v>1144</v>
      </c>
      <c r="EAX963" s="7" t="s">
        <v>1144</v>
      </c>
      <c r="EAY963" s="7" t="s">
        <v>1144</v>
      </c>
      <c r="EAZ963" s="7" t="s">
        <v>1144</v>
      </c>
      <c r="EBA963" s="7" t="s">
        <v>1144</v>
      </c>
      <c r="EBB963" s="7" t="s">
        <v>1144</v>
      </c>
      <c r="EBC963" s="7" t="s">
        <v>1144</v>
      </c>
      <c r="EBD963" s="7" t="s">
        <v>1144</v>
      </c>
      <c r="EBE963" s="7" t="s">
        <v>1144</v>
      </c>
      <c r="EBF963" s="7" t="s">
        <v>1144</v>
      </c>
      <c r="EBG963" s="7" t="s">
        <v>1144</v>
      </c>
      <c r="EBH963" s="7" t="s">
        <v>1144</v>
      </c>
      <c r="EBI963" s="7" t="s">
        <v>1144</v>
      </c>
      <c r="EBJ963" s="7" t="s">
        <v>1144</v>
      </c>
      <c r="EBK963" s="7" t="s">
        <v>1144</v>
      </c>
      <c r="EBL963" s="7" t="s">
        <v>1144</v>
      </c>
      <c r="EBM963" s="7" t="s">
        <v>1144</v>
      </c>
      <c r="EBN963" s="7" t="s">
        <v>1144</v>
      </c>
      <c r="EBO963" s="7" t="s">
        <v>1144</v>
      </c>
      <c r="EBP963" s="7" t="s">
        <v>1144</v>
      </c>
      <c r="EBQ963" s="7" t="s">
        <v>1144</v>
      </c>
      <c r="EBR963" s="7" t="s">
        <v>1144</v>
      </c>
      <c r="EBS963" s="7" t="s">
        <v>1144</v>
      </c>
      <c r="EBT963" s="7" t="s">
        <v>1144</v>
      </c>
      <c r="EBU963" s="7" t="s">
        <v>1144</v>
      </c>
      <c r="EBV963" s="7" t="s">
        <v>1144</v>
      </c>
      <c r="EBW963" s="7" t="s">
        <v>1144</v>
      </c>
      <c r="EBX963" s="7" t="s">
        <v>1144</v>
      </c>
      <c r="EBY963" s="7" t="s">
        <v>1144</v>
      </c>
      <c r="EBZ963" s="7" t="s">
        <v>1144</v>
      </c>
      <c r="ECA963" s="7" t="s">
        <v>1144</v>
      </c>
      <c r="ECB963" s="7" t="s">
        <v>1144</v>
      </c>
      <c r="ECC963" s="7" t="s">
        <v>1144</v>
      </c>
      <c r="ECD963" s="7" t="s">
        <v>1144</v>
      </c>
      <c r="ECE963" s="7" t="s">
        <v>1144</v>
      </c>
      <c r="ECF963" s="7" t="s">
        <v>1144</v>
      </c>
      <c r="ECG963" s="7" t="s">
        <v>1144</v>
      </c>
      <c r="ECH963" s="7" t="s">
        <v>1144</v>
      </c>
      <c r="ECI963" s="7" t="s">
        <v>1144</v>
      </c>
      <c r="ECJ963" s="7" t="s">
        <v>1144</v>
      </c>
      <c r="ECK963" s="7" t="s">
        <v>1144</v>
      </c>
      <c r="ECL963" s="7" t="s">
        <v>1144</v>
      </c>
      <c r="ECM963" s="7" t="s">
        <v>1144</v>
      </c>
      <c r="ECN963" s="7" t="s">
        <v>1144</v>
      </c>
      <c r="ECO963" s="7" t="s">
        <v>1144</v>
      </c>
      <c r="ECP963" s="7" t="s">
        <v>1144</v>
      </c>
      <c r="ECQ963" s="7" t="s">
        <v>1144</v>
      </c>
      <c r="ECR963" s="7" t="s">
        <v>1144</v>
      </c>
      <c r="ECS963" s="7" t="s">
        <v>1144</v>
      </c>
      <c r="ECT963" s="7" t="s">
        <v>1144</v>
      </c>
      <c r="ECU963" s="7" t="s">
        <v>1144</v>
      </c>
      <c r="ECV963" s="7" t="s">
        <v>1144</v>
      </c>
      <c r="ECW963" s="7" t="s">
        <v>1144</v>
      </c>
      <c r="ECX963" s="7" t="s">
        <v>1144</v>
      </c>
      <c r="ECY963" s="7" t="s">
        <v>1144</v>
      </c>
      <c r="ECZ963" s="7" t="s">
        <v>1144</v>
      </c>
      <c r="EDA963" s="7" t="s">
        <v>1144</v>
      </c>
      <c r="EDB963" s="7" t="s">
        <v>1144</v>
      </c>
      <c r="EDC963" s="7" t="s">
        <v>1144</v>
      </c>
      <c r="EDD963" s="7" t="s">
        <v>1144</v>
      </c>
      <c r="EDE963" s="7" t="s">
        <v>1144</v>
      </c>
      <c r="EDF963" s="7" t="s">
        <v>1144</v>
      </c>
      <c r="EDG963" s="7" t="s">
        <v>1144</v>
      </c>
      <c r="EDH963" s="7" t="s">
        <v>1144</v>
      </c>
      <c r="EDI963" s="7" t="s">
        <v>1144</v>
      </c>
      <c r="EDJ963" s="7" t="s">
        <v>1144</v>
      </c>
      <c r="EDK963" s="7" t="s">
        <v>1144</v>
      </c>
      <c r="EDL963" s="7" t="s">
        <v>1144</v>
      </c>
      <c r="EDM963" s="7" t="s">
        <v>1144</v>
      </c>
      <c r="EDN963" s="7" t="s">
        <v>1144</v>
      </c>
      <c r="EDO963" s="7" t="s">
        <v>1144</v>
      </c>
      <c r="EDP963" s="7" t="s">
        <v>1144</v>
      </c>
      <c r="EDQ963" s="7" t="s">
        <v>1144</v>
      </c>
      <c r="EDR963" s="7" t="s">
        <v>1144</v>
      </c>
      <c r="EDS963" s="7" t="s">
        <v>1144</v>
      </c>
      <c r="EDT963" s="7" t="s">
        <v>1144</v>
      </c>
      <c r="EDU963" s="7" t="s">
        <v>1144</v>
      </c>
      <c r="EDV963" s="7" t="s">
        <v>1144</v>
      </c>
      <c r="EDW963" s="7" t="s">
        <v>1144</v>
      </c>
      <c r="EDX963" s="7" t="s">
        <v>1144</v>
      </c>
      <c r="EDY963" s="7" t="s">
        <v>1144</v>
      </c>
      <c r="EDZ963" s="7" t="s">
        <v>1144</v>
      </c>
      <c r="EEA963" s="7" t="s">
        <v>1144</v>
      </c>
      <c r="EEB963" s="7" t="s">
        <v>1144</v>
      </c>
      <c r="EEC963" s="7" t="s">
        <v>1144</v>
      </c>
      <c r="EED963" s="7" t="s">
        <v>1144</v>
      </c>
      <c r="EEE963" s="7" t="s">
        <v>1144</v>
      </c>
      <c r="EEF963" s="7" t="s">
        <v>1144</v>
      </c>
      <c r="EEG963" s="7" t="s">
        <v>1144</v>
      </c>
      <c r="EEH963" s="7" t="s">
        <v>1144</v>
      </c>
      <c r="EEI963" s="7" t="s">
        <v>1144</v>
      </c>
      <c r="EEJ963" s="7" t="s">
        <v>1144</v>
      </c>
      <c r="EEK963" s="7" t="s">
        <v>1144</v>
      </c>
      <c r="EEL963" s="7" t="s">
        <v>1144</v>
      </c>
      <c r="EEM963" s="7" t="s">
        <v>1144</v>
      </c>
      <c r="EEN963" s="7" t="s">
        <v>1144</v>
      </c>
      <c r="EEO963" s="7" t="s">
        <v>1144</v>
      </c>
      <c r="EEP963" s="7" t="s">
        <v>1144</v>
      </c>
      <c r="EEQ963" s="7" t="s">
        <v>1144</v>
      </c>
      <c r="EER963" s="7" t="s">
        <v>1144</v>
      </c>
      <c r="EES963" s="7" t="s">
        <v>1144</v>
      </c>
      <c r="EET963" s="7" t="s">
        <v>1144</v>
      </c>
      <c r="EEU963" s="7" t="s">
        <v>1144</v>
      </c>
      <c r="EEV963" s="7" t="s">
        <v>1144</v>
      </c>
      <c r="EEW963" s="7" t="s">
        <v>1144</v>
      </c>
      <c r="EEX963" s="7" t="s">
        <v>1144</v>
      </c>
      <c r="EEY963" s="7" t="s">
        <v>1144</v>
      </c>
      <c r="EEZ963" s="7" t="s">
        <v>1144</v>
      </c>
      <c r="EFA963" s="7" t="s">
        <v>1144</v>
      </c>
      <c r="EFB963" s="7" t="s">
        <v>1144</v>
      </c>
      <c r="EFC963" s="7" t="s">
        <v>1144</v>
      </c>
      <c r="EFD963" s="7" t="s">
        <v>1144</v>
      </c>
      <c r="EFE963" s="7" t="s">
        <v>1144</v>
      </c>
      <c r="EFF963" s="7" t="s">
        <v>1144</v>
      </c>
      <c r="EFG963" s="7" t="s">
        <v>1144</v>
      </c>
      <c r="EFH963" s="7" t="s">
        <v>1144</v>
      </c>
      <c r="EFI963" s="7" t="s">
        <v>1144</v>
      </c>
      <c r="EFJ963" s="7" t="s">
        <v>1144</v>
      </c>
      <c r="EFK963" s="7" t="s">
        <v>1144</v>
      </c>
      <c r="EFL963" s="7" t="s">
        <v>1144</v>
      </c>
      <c r="EFM963" s="7" t="s">
        <v>1144</v>
      </c>
      <c r="EFN963" s="7" t="s">
        <v>1144</v>
      </c>
      <c r="EFO963" s="7" t="s">
        <v>1144</v>
      </c>
      <c r="EFP963" s="7" t="s">
        <v>1144</v>
      </c>
      <c r="EFQ963" s="7" t="s">
        <v>1144</v>
      </c>
      <c r="EFR963" s="7" t="s">
        <v>1144</v>
      </c>
      <c r="EFS963" s="7" t="s">
        <v>1144</v>
      </c>
      <c r="EFT963" s="7" t="s">
        <v>1144</v>
      </c>
      <c r="EFU963" s="7" t="s">
        <v>1144</v>
      </c>
      <c r="EFV963" s="7" t="s">
        <v>1144</v>
      </c>
      <c r="EFW963" s="7" t="s">
        <v>1144</v>
      </c>
      <c r="EFX963" s="7" t="s">
        <v>1144</v>
      </c>
      <c r="EFY963" s="7" t="s">
        <v>1144</v>
      </c>
      <c r="EFZ963" s="7" t="s">
        <v>1144</v>
      </c>
      <c r="EGA963" s="7" t="s">
        <v>1144</v>
      </c>
      <c r="EGB963" s="7" t="s">
        <v>1144</v>
      </c>
      <c r="EGC963" s="7" t="s">
        <v>1144</v>
      </c>
      <c r="EGD963" s="7" t="s">
        <v>1144</v>
      </c>
      <c r="EGE963" s="7" t="s">
        <v>1144</v>
      </c>
      <c r="EGF963" s="7" t="s">
        <v>1144</v>
      </c>
      <c r="EGG963" s="7" t="s">
        <v>1144</v>
      </c>
      <c r="EGH963" s="7" t="s">
        <v>1144</v>
      </c>
      <c r="EGI963" s="7" t="s">
        <v>1144</v>
      </c>
      <c r="EGJ963" s="7" t="s">
        <v>1144</v>
      </c>
      <c r="EGK963" s="7" t="s">
        <v>1144</v>
      </c>
      <c r="EGL963" s="7" t="s">
        <v>1144</v>
      </c>
      <c r="EGM963" s="7" t="s">
        <v>1144</v>
      </c>
      <c r="EGN963" s="7" t="s">
        <v>1144</v>
      </c>
      <c r="EGO963" s="7" t="s">
        <v>1144</v>
      </c>
      <c r="EGP963" s="7" t="s">
        <v>1144</v>
      </c>
      <c r="EGQ963" s="7" t="s">
        <v>1144</v>
      </c>
      <c r="EGR963" s="7" t="s">
        <v>1144</v>
      </c>
      <c r="EGS963" s="7" t="s">
        <v>1144</v>
      </c>
      <c r="EGT963" s="7" t="s">
        <v>1144</v>
      </c>
      <c r="EGU963" s="7" t="s">
        <v>1144</v>
      </c>
      <c r="EGV963" s="7" t="s">
        <v>1144</v>
      </c>
      <c r="EGW963" s="7" t="s">
        <v>1144</v>
      </c>
      <c r="EGX963" s="7" t="s">
        <v>1144</v>
      </c>
      <c r="EGY963" s="7" t="s">
        <v>1144</v>
      </c>
      <c r="EGZ963" s="7" t="s">
        <v>1144</v>
      </c>
      <c r="EHA963" s="7" t="s">
        <v>1144</v>
      </c>
      <c r="EHB963" s="7" t="s">
        <v>1144</v>
      </c>
      <c r="EHC963" s="7" t="s">
        <v>1144</v>
      </c>
      <c r="EHD963" s="7" t="s">
        <v>1144</v>
      </c>
      <c r="EHE963" s="7" t="s">
        <v>1144</v>
      </c>
      <c r="EHF963" s="7" t="s">
        <v>1144</v>
      </c>
      <c r="EHG963" s="7" t="s">
        <v>1144</v>
      </c>
      <c r="EHH963" s="7" t="s">
        <v>1144</v>
      </c>
      <c r="EHI963" s="7" t="s">
        <v>1144</v>
      </c>
      <c r="EHJ963" s="7" t="s">
        <v>1144</v>
      </c>
      <c r="EHK963" s="7" t="s">
        <v>1144</v>
      </c>
      <c r="EHL963" s="7" t="s">
        <v>1144</v>
      </c>
      <c r="EHM963" s="7" t="s">
        <v>1144</v>
      </c>
      <c r="EHN963" s="7" t="s">
        <v>1144</v>
      </c>
      <c r="EHO963" s="7" t="s">
        <v>1144</v>
      </c>
      <c r="EHP963" s="7" t="s">
        <v>1144</v>
      </c>
      <c r="EHQ963" s="7" t="s">
        <v>1144</v>
      </c>
      <c r="EHR963" s="7" t="s">
        <v>1144</v>
      </c>
      <c r="EHS963" s="7" t="s">
        <v>1144</v>
      </c>
      <c r="EHT963" s="7" t="s">
        <v>1144</v>
      </c>
      <c r="EHU963" s="7" t="s">
        <v>1144</v>
      </c>
      <c r="EHV963" s="7" t="s">
        <v>1144</v>
      </c>
      <c r="EHW963" s="7" t="s">
        <v>1144</v>
      </c>
      <c r="EHX963" s="7" t="s">
        <v>1144</v>
      </c>
      <c r="EHY963" s="7" t="s">
        <v>1144</v>
      </c>
      <c r="EHZ963" s="7" t="s">
        <v>1144</v>
      </c>
      <c r="EIA963" s="7" t="s">
        <v>1144</v>
      </c>
      <c r="EIB963" s="7" t="s">
        <v>1144</v>
      </c>
      <c r="EIC963" s="7" t="s">
        <v>1144</v>
      </c>
      <c r="EID963" s="7" t="s">
        <v>1144</v>
      </c>
      <c r="EIE963" s="7" t="s">
        <v>1144</v>
      </c>
      <c r="EIF963" s="7" t="s">
        <v>1144</v>
      </c>
      <c r="EIG963" s="7" t="s">
        <v>1144</v>
      </c>
      <c r="EIH963" s="7" t="s">
        <v>1144</v>
      </c>
      <c r="EII963" s="7" t="s">
        <v>1144</v>
      </c>
      <c r="EIJ963" s="7" t="s">
        <v>1144</v>
      </c>
      <c r="EIK963" s="7" t="s">
        <v>1144</v>
      </c>
      <c r="EIL963" s="7" t="s">
        <v>1144</v>
      </c>
      <c r="EIM963" s="7" t="s">
        <v>1144</v>
      </c>
      <c r="EIN963" s="7" t="s">
        <v>1144</v>
      </c>
      <c r="EIO963" s="7" t="s">
        <v>1144</v>
      </c>
      <c r="EIP963" s="7" t="s">
        <v>1144</v>
      </c>
      <c r="EIQ963" s="7" t="s">
        <v>1144</v>
      </c>
      <c r="EIR963" s="7" t="s">
        <v>1144</v>
      </c>
      <c r="EIS963" s="7" t="s">
        <v>1144</v>
      </c>
      <c r="EIT963" s="7" t="s">
        <v>1144</v>
      </c>
      <c r="EIU963" s="7" t="s">
        <v>1144</v>
      </c>
      <c r="EIV963" s="7" t="s">
        <v>1144</v>
      </c>
      <c r="EIW963" s="7" t="s">
        <v>1144</v>
      </c>
      <c r="EIX963" s="7" t="s">
        <v>1144</v>
      </c>
      <c r="EIY963" s="7" t="s">
        <v>1144</v>
      </c>
      <c r="EIZ963" s="7" t="s">
        <v>1144</v>
      </c>
      <c r="EJA963" s="7" t="s">
        <v>1144</v>
      </c>
      <c r="EJB963" s="7" t="s">
        <v>1144</v>
      </c>
      <c r="EJC963" s="7" t="s">
        <v>1144</v>
      </c>
      <c r="EJD963" s="7" t="s">
        <v>1144</v>
      </c>
      <c r="EJE963" s="7" t="s">
        <v>1144</v>
      </c>
      <c r="EJF963" s="7" t="s">
        <v>1144</v>
      </c>
      <c r="EJG963" s="7" t="s">
        <v>1144</v>
      </c>
      <c r="EJH963" s="7" t="s">
        <v>1144</v>
      </c>
      <c r="EJI963" s="7" t="s">
        <v>1144</v>
      </c>
      <c r="EJJ963" s="7" t="s">
        <v>1144</v>
      </c>
      <c r="EJK963" s="7" t="s">
        <v>1144</v>
      </c>
      <c r="EJL963" s="7" t="s">
        <v>1144</v>
      </c>
      <c r="EJM963" s="7" t="s">
        <v>1144</v>
      </c>
      <c r="EJN963" s="7" t="s">
        <v>1144</v>
      </c>
      <c r="EJO963" s="7" t="s">
        <v>1144</v>
      </c>
      <c r="EJP963" s="7" t="s">
        <v>1144</v>
      </c>
      <c r="EJQ963" s="7" t="s">
        <v>1144</v>
      </c>
      <c r="EJR963" s="7" t="s">
        <v>1144</v>
      </c>
      <c r="EJS963" s="7" t="s">
        <v>1144</v>
      </c>
      <c r="EJT963" s="7" t="s">
        <v>1144</v>
      </c>
      <c r="EJU963" s="7" t="s">
        <v>1144</v>
      </c>
      <c r="EJV963" s="7" t="s">
        <v>1144</v>
      </c>
      <c r="EJW963" s="7" t="s">
        <v>1144</v>
      </c>
      <c r="EJX963" s="7" t="s">
        <v>1144</v>
      </c>
      <c r="EJY963" s="7" t="s">
        <v>1144</v>
      </c>
      <c r="EJZ963" s="7" t="s">
        <v>1144</v>
      </c>
      <c r="EKA963" s="7" t="s">
        <v>1144</v>
      </c>
      <c r="EKB963" s="7" t="s">
        <v>1144</v>
      </c>
      <c r="EKC963" s="7" t="s">
        <v>1144</v>
      </c>
      <c r="EKD963" s="7" t="s">
        <v>1144</v>
      </c>
      <c r="EKE963" s="7" t="s">
        <v>1144</v>
      </c>
      <c r="EKF963" s="7" t="s">
        <v>1144</v>
      </c>
      <c r="EKG963" s="7" t="s">
        <v>1144</v>
      </c>
      <c r="EKH963" s="7" t="s">
        <v>1144</v>
      </c>
      <c r="EKI963" s="7" t="s">
        <v>1144</v>
      </c>
      <c r="EKJ963" s="7" t="s">
        <v>1144</v>
      </c>
      <c r="EKK963" s="7" t="s">
        <v>1144</v>
      </c>
      <c r="EKL963" s="7" t="s">
        <v>1144</v>
      </c>
      <c r="EKM963" s="7" t="s">
        <v>1144</v>
      </c>
      <c r="EKN963" s="7" t="s">
        <v>1144</v>
      </c>
      <c r="EKO963" s="7" t="s">
        <v>1144</v>
      </c>
      <c r="EKP963" s="7" t="s">
        <v>1144</v>
      </c>
      <c r="EKQ963" s="7" t="s">
        <v>1144</v>
      </c>
      <c r="EKR963" s="7" t="s">
        <v>1144</v>
      </c>
      <c r="EKS963" s="7" t="s">
        <v>1144</v>
      </c>
      <c r="EKT963" s="7" t="s">
        <v>1144</v>
      </c>
      <c r="EKU963" s="7" t="s">
        <v>1144</v>
      </c>
      <c r="EKV963" s="7" t="s">
        <v>1144</v>
      </c>
      <c r="EKW963" s="7" t="s">
        <v>1144</v>
      </c>
      <c r="EKX963" s="7" t="s">
        <v>1144</v>
      </c>
      <c r="EKY963" s="7" t="s">
        <v>1144</v>
      </c>
      <c r="EKZ963" s="7" t="s">
        <v>1144</v>
      </c>
      <c r="ELA963" s="7" t="s">
        <v>1144</v>
      </c>
      <c r="ELB963" s="7" t="s">
        <v>1144</v>
      </c>
      <c r="ELC963" s="7" t="s">
        <v>1144</v>
      </c>
      <c r="ELD963" s="7" t="s">
        <v>1144</v>
      </c>
      <c r="ELE963" s="7" t="s">
        <v>1144</v>
      </c>
      <c r="ELF963" s="7" t="s">
        <v>1144</v>
      </c>
      <c r="ELG963" s="7" t="s">
        <v>1144</v>
      </c>
      <c r="ELH963" s="7" t="s">
        <v>1144</v>
      </c>
      <c r="ELI963" s="7" t="s">
        <v>1144</v>
      </c>
      <c r="ELJ963" s="7" t="s">
        <v>1144</v>
      </c>
      <c r="ELK963" s="7" t="s">
        <v>1144</v>
      </c>
      <c r="ELL963" s="7" t="s">
        <v>1144</v>
      </c>
      <c r="ELM963" s="7" t="s">
        <v>1144</v>
      </c>
      <c r="ELN963" s="7" t="s">
        <v>1144</v>
      </c>
      <c r="ELO963" s="7" t="s">
        <v>1144</v>
      </c>
      <c r="ELP963" s="7" t="s">
        <v>1144</v>
      </c>
      <c r="ELQ963" s="7" t="s">
        <v>1144</v>
      </c>
      <c r="ELR963" s="7" t="s">
        <v>1144</v>
      </c>
      <c r="ELS963" s="7" t="s">
        <v>1144</v>
      </c>
      <c r="ELT963" s="7" t="s">
        <v>1144</v>
      </c>
      <c r="ELU963" s="7" t="s">
        <v>1144</v>
      </c>
      <c r="ELV963" s="7" t="s">
        <v>1144</v>
      </c>
      <c r="ELW963" s="7" t="s">
        <v>1144</v>
      </c>
      <c r="ELX963" s="7" t="s">
        <v>1144</v>
      </c>
      <c r="ELY963" s="7" t="s">
        <v>1144</v>
      </c>
      <c r="ELZ963" s="7" t="s">
        <v>1144</v>
      </c>
      <c r="EMA963" s="7" t="s">
        <v>1144</v>
      </c>
      <c r="EMB963" s="7" t="s">
        <v>1144</v>
      </c>
      <c r="EMC963" s="7" t="s">
        <v>1144</v>
      </c>
      <c r="EMD963" s="7" t="s">
        <v>1144</v>
      </c>
      <c r="EME963" s="7" t="s">
        <v>1144</v>
      </c>
      <c r="EMF963" s="7" t="s">
        <v>1144</v>
      </c>
      <c r="EMG963" s="7" t="s">
        <v>1144</v>
      </c>
      <c r="EMH963" s="7" t="s">
        <v>1144</v>
      </c>
      <c r="EMI963" s="7" t="s">
        <v>1144</v>
      </c>
      <c r="EMJ963" s="7" t="s">
        <v>1144</v>
      </c>
      <c r="EMK963" s="7" t="s">
        <v>1144</v>
      </c>
      <c r="EML963" s="7" t="s">
        <v>1144</v>
      </c>
      <c r="EMM963" s="7" t="s">
        <v>1144</v>
      </c>
      <c r="EMN963" s="7" t="s">
        <v>1144</v>
      </c>
      <c r="EMO963" s="7" t="s">
        <v>1144</v>
      </c>
      <c r="EMP963" s="7" t="s">
        <v>1144</v>
      </c>
      <c r="EMQ963" s="7" t="s">
        <v>1144</v>
      </c>
      <c r="EMR963" s="7" t="s">
        <v>1144</v>
      </c>
      <c r="EMS963" s="7" t="s">
        <v>1144</v>
      </c>
      <c r="EMT963" s="7" t="s">
        <v>1144</v>
      </c>
      <c r="EMU963" s="7" t="s">
        <v>1144</v>
      </c>
      <c r="EMV963" s="7" t="s">
        <v>1144</v>
      </c>
      <c r="EMW963" s="7" t="s">
        <v>1144</v>
      </c>
      <c r="EMX963" s="7" t="s">
        <v>1144</v>
      </c>
      <c r="EMY963" s="7" t="s">
        <v>1144</v>
      </c>
      <c r="EMZ963" s="7" t="s">
        <v>1144</v>
      </c>
      <c r="ENA963" s="7" t="s">
        <v>1144</v>
      </c>
      <c r="ENB963" s="7" t="s">
        <v>1144</v>
      </c>
      <c r="ENC963" s="7" t="s">
        <v>1144</v>
      </c>
      <c r="END963" s="7" t="s">
        <v>1144</v>
      </c>
      <c r="ENE963" s="7" t="s">
        <v>1144</v>
      </c>
      <c r="ENF963" s="7" t="s">
        <v>1144</v>
      </c>
      <c r="ENG963" s="7" t="s">
        <v>1144</v>
      </c>
      <c r="ENH963" s="7" t="s">
        <v>1144</v>
      </c>
      <c r="ENI963" s="7" t="s">
        <v>1144</v>
      </c>
      <c r="ENJ963" s="7" t="s">
        <v>1144</v>
      </c>
      <c r="ENK963" s="7" t="s">
        <v>1144</v>
      </c>
      <c r="ENL963" s="7" t="s">
        <v>1144</v>
      </c>
      <c r="ENM963" s="7" t="s">
        <v>1144</v>
      </c>
      <c r="ENN963" s="7" t="s">
        <v>1144</v>
      </c>
      <c r="ENO963" s="7" t="s">
        <v>1144</v>
      </c>
      <c r="ENP963" s="7" t="s">
        <v>1144</v>
      </c>
      <c r="ENQ963" s="7" t="s">
        <v>1144</v>
      </c>
      <c r="ENR963" s="7" t="s">
        <v>1144</v>
      </c>
      <c r="ENS963" s="7" t="s">
        <v>1144</v>
      </c>
      <c r="ENT963" s="7" t="s">
        <v>1144</v>
      </c>
      <c r="ENU963" s="7" t="s">
        <v>1144</v>
      </c>
      <c r="ENV963" s="7" t="s">
        <v>1144</v>
      </c>
      <c r="ENW963" s="7" t="s">
        <v>1144</v>
      </c>
      <c r="ENX963" s="7" t="s">
        <v>1144</v>
      </c>
      <c r="ENY963" s="7" t="s">
        <v>1144</v>
      </c>
      <c r="ENZ963" s="7" t="s">
        <v>1144</v>
      </c>
      <c r="EOA963" s="7" t="s">
        <v>1144</v>
      </c>
      <c r="EOB963" s="7" t="s">
        <v>1144</v>
      </c>
      <c r="EOC963" s="7" t="s">
        <v>1144</v>
      </c>
      <c r="EOD963" s="7" t="s">
        <v>1144</v>
      </c>
      <c r="EOE963" s="7" t="s">
        <v>1144</v>
      </c>
      <c r="EOF963" s="7" t="s">
        <v>1144</v>
      </c>
      <c r="EOG963" s="7" t="s">
        <v>1144</v>
      </c>
      <c r="EOH963" s="7" t="s">
        <v>1144</v>
      </c>
      <c r="EOI963" s="7" t="s">
        <v>1144</v>
      </c>
      <c r="EOJ963" s="7" t="s">
        <v>1144</v>
      </c>
      <c r="EOK963" s="7" t="s">
        <v>1144</v>
      </c>
      <c r="EOL963" s="7" t="s">
        <v>1144</v>
      </c>
      <c r="EOM963" s="7" t="s">
        <v>1144</v>
      </c>
      <c r="EON963" s="7" t="s">
        <v>1144</v>
      </c>
      <c r="EOO963" s="7" t="s">
        <v>1144</v>
      </c>
      <c r="EOP963" s="7" t="s">
        <v>1144</v>
      </c>
      <c r="EOQ963" s="7" t="s">
        <v>1144</v>
      </c>
      <c r="EOR963" s="7" t="s">
        <v>1144</v>
      </c>
      <c r="EOS963" s="7" t="s">
        <v>1144</v>
      </c>
      <c r="EOT963" s="7" t="s">
        <v>1144</v>
      </c>
      <c r="EOU963" s="7" t="s">
        <v>1144</v>
      </c>
      <c r="EOV963" s="7" t="s">
        <v>1144</v>
      </c>
      <c r="EOW963" s="7" t="s">
        <v>1144</v>
      </c>
      <c r="EOX963" s="7" t="s">
        <v>1144</v>
      </c>
      <c r="EOY963" s="7" t="s">
        <v>1144</v>
      </c>
      <c r="EOZ963" s="7" t="s">
        <v>1144</v>
      </c>
      <c r="EPA963" s="7" t="s">
        <v>1144</v>
      </c>
      <c r="EPB963" s="7" t="s">
        <v>1144</v>
      </c>
      <c r="EPC963" s="7" t="s">
        <v>1144</v>
      </c>
      <c r="EPD963" s="7" t="s">
        <v>1144</v>
      </c>
      <c r="EPE963" s="7" t="s">
        <v>1144</v>
      </c>
      <c r="EPF963" s="7" t="s">
        <v>1144</v>
      </c>
      <c r="EPG963" s="7" t="s">
        <v>1144</v>
      </c>
      <c r="EPH963" s="7" t="s">
        <v>1144</v>
      </c>
      <c r="EPI963" s="7" t="s">
        <v>1144</v>
      </c>
      <c r="EPJ963" s="7" t="s">
        <v>1144</v>
      </c>
      <c r="EPK963" s="7" t="s">
        <v>1144</v>
      </c>
      <c r="EPL963" s="7" t="s">
        <v>1144</v>
      </c>
      <c r="EPM963" s="7" t="s">
        <v>1144</v>
      </c>
      <c r="EPN963" s="7" t="s">
        <v>1144</v>
      </c>
      <c r="EPO963" s="7" t="s">
        <v>1144</v>
      </c>
      <c r="EPP963" s="7" t="s">
        <v>1144</v>
      </c>
      <c r="EPQ963" s="7" t="s">
        <v>1144</v>
      </c>
      <c r="EPR963" s="7" t="s">
        <v>1144</v>
      </c>
      <c r="EPS963" s="7" t="s">
        <v>1144</v>
      </c>
      <c r="EPT963" s="7" t="s">
        <v>1144</v>
      </c>
      <c r="EPU963" s="7" t="s">
        <v>1144</v>
      </c>
      <c r="EPV963" s="7" t="s">
        <v>1144</v>
      </c>
      <c r="EPW963" s="7" t="s">
        <v>1144</v>
      </c>
      <c r="EPX963" s="7" t="s">
        <v>1144</v>
      </c>
      <c r="EPY963" s="7" t="s">
        <v>1144</v>
      </c>
      <c r="EPZ963" s="7" t="s">
        <v>1144</v>
      </c>
      <c r="EQA963" s="7" t="s">
        <v>1144</v>
      </c>
      <c r="EQB963" s="7" t="s">
        <v>1144</v>
      </c>
      <c r="EQC963" s="7" t="s">
        <v>1144</v>
      </c>
      <c r="EQD963" s="7" t="s">
        <v>1144</v>
      </c>
      <c r="EQE963" s="7" t="s">
        <v>1144</v>
      </c>
      <c r="EQF963" s="7" t="s">
        <v>1144</v>
      </c>
      <c r="EQG963" s="7" t="s">
        <v>1144</v>
      </c>
      <c r="EQH963" s="7" t="s">
        <v>1144</v>
      </c>
      <c r="EQI963" s="7" t="s">
        <v>1144</v>
      </c>
      <c r="EQJ963" s="7" t="s">
        <v>1144</v>
      </c>
      <c r="EQK963" s="7" t="s">
        <v>1144</v>
      </c>
      <c r="EQL963" s="7" t="s">
        <v>1144</v>
      </c>
      <c r="EQM963" s="7" t="s">
        <v>1144</v>
      </c>
      <c r="EQN963" s="7" t="s">
        <v>1144</v>
      </c>
      <c r="EQO963" s="7" t="s">
        <v>1144</v>
      </c>
      <c r="EQP963" s="7" t="s">
        <v>1144</v>
      </c>
      <c r="EQQ963" s="7" t="s">
        <v>1144</v>
      </c>
      <c r="EQR963" s="7" t="s">
        <v>1144</v>
      </c>
      <c r="EQS963" s="7" t="s">
        <v>1144</v>
      </c>
      <c r="EQT963" s="7" t="s">
        <v>1144</v>
      </c>
      <c r="EQU963" s="7" t="s">
        <v>1144</v>
      </c>
      <c r="EQV963" s="7" t="s">
        <v>1144</v>
      </c>
      <c r="EQW963" s="7" t="s">
        <v>1144</v>
      </c>
      <c r="EQX963" s="7" t="s">
        <v>1144</v>
      </c>
      <c r="EQY963" s="7" t="s">
        <v>1144</v>
      </c>
      <c r="EQZ963" s="7" t="s">
        <v>1144</v>
      </c>
      <c r="ERA963" s="7" t="s">
        <v>1144</v>
      </c>
      <c r="ERB963" s="7" t="s">
        <v>1144</v>
      </c>
      <c r="ERC963" s="7" t="s">
        <v>1144</v>
      </c>
      <c r="ERD963" s="7" t="s">
        <v>1144</v>
      </c>
      <c r="ERE963" s="7" t="s">
        <v>1144</v>
      </c>
      <c r="ERF963" s="7" t="s">
        <v>1144</v>
      </c>
      <c r="ERG963" s="7" t="s">
        <v>1144</v>
      </c>
      <c r="ERH963" s="7" t="s">
        <v>1144</v>
      </c>
      <c r="ERI963" s="7" t="s">
        <v>1144</v>
      </c>
      <c r="ERJ963" s="7" t="s">
        <v>1144</v>
      </c>
      <c r="ERK963" s="7" t="s">
        <v>1144</v>
      </c>
      <c r="ERL963" s="7" t="s">
        <v>1144</v>
      </c>
      <c r="ERM963" s="7" t="s">
        <v>1144</v>
      </c>
      <c r="ERN963" s="7" t="s">
        <v>1144</v>
      </c>
      <c r="ERO963" s="7" t="s">
        <v>1144</v>
      </c>
      <c r="ERP963" s="7" t="s">
        <v>1144</v>
      </c>
      <c r="ERQ963" s="7" t="s">
        <v>1144</v>
      </c>
      <c r="ERR963" s="7" t="s">
        <v>1144</v>
      </c>
      <c r="ERS963" s="7" t="s">
        <v>1144</v>
      </c>
      <c r="ERT963" s="7" t="s">
        <v>1144</v>
      </c>
      <c r="ERU963" s="7" t="s">
        <v>1144</v>
      </c>
      <c r="ERV963" s="7" t="s">
        <v>1144</v>
      </c>
      <c r="ERW963" s="7" t="s">
        <v>1144</v>
      </c>
      <c r="ERX963" s="7" t="s">
        <v>1144</v>
      </c>
      <c r="ERY963" s="7" t="s">
        <v>1144</v>
      </c>
      <c r="ERZ963" s="7" t="s">
        <v>1144</v>
      </c>
      <c r="ESA963" s="7" t="s">
        <v>1144</v>
      </c>
      <c r="ESB963" s="7" t="s">
        <v>1144</v>
      </c>
      <c r="ESC963" s="7" t="s">
        <v>1144</v>
      </c>
      <c r="ESD963" s="7" t="s">
        <v>1144</v>
      </c>
      <c r="ESE963" s="7" t="s">
        <v>1144</v>
      </c>
      <c r="ESF963" s="7" t="s">
        <v>1144</v>
      </c>
      <c r="ESG963" s="7" t="s">
        <v>1144</v>
      </c>
      <c r="ESH963" s="7" t="s">
        <v>1144</v>
      </c>
      <c r="ESI963" s="7" t="s">
        <v>1144</v>
      </c>
      <c r="ESJ963" s="7" t="s">
        <v>1144</v>
      </c>
      <c r="ESK963" s="7" t="s">
        <v>1144</v>
      </c>
      <c r="ESL963" s="7" t="s">
        <v>1144</v>
      </c>
      <c r="ESM963" s="7" t="s">
        <v>1144</v>
      </c>
      <c r="ESN963" s="7" t="s">
        <v>1144</v>
      </c>
      <c r="ESO963" s="7" t="s">
        <v>1144</v>
      </c>
      <c r="ESP963" s="7" t="s">
        <v>1144</v>
      </c>
      <c r="ESQ963" s="7" t="s">
        <v>1144</v>
      </c>
      <c r="ESR963" s="7" t="s">
        <v>1144</v>
      </c>
      <c r="ESS963" s="7" t="s">
        <v>1144</v>
      </c>
      <c r="EST963" s="7" t="s">
        <v>1144</v>
      </c>
      <c r="ESU963" s="7" t="s">
        <v>1144</v>
      </c>
      <c r="ESV963" s="7" t="s">
        <v>1144</v>
      </c>
      <c r="ESW963" s="7" t="s">
        <v>1144</v>
      </c>
      <c r="ESX963" s="7" t="s">
        <v>1144</v>
      </c>
      <c r="ESY963" s="7" t="s">
        <v>1144</v>
      </c>
      <c r="ESZ963" s="7" t="s">
        <v>1144</v>
      </c>
      <c r="ETA963" s="7" t="s">
        <v>1144</v>
      </c>
      <c r="ETB963" s="7" t="s">
        <v>1144</v>
      </c>
      <c r="ETC963" s="7" t="s">
        <v>1144</v>
      </c>
      <c r="ETD963" s="7" t="s">
        <v>1144</v>
      </c>
      <c r="ETE963" s="7" t="s">
        <v>1144</v>
      </c>
      <c r="ETF963" s="7" t="s">
        <v>1144</v>
      </c>
      <c r="ETG963" s="7" t="s">
        <v>1144</v>
      </c>
      <c r="ETH963" s="7" t="s">
        <v>1144</v>
      </c>
      <c r="ETI963" s="7" t="s">
        <v>1144</v>
      </c>
      <c r="ETJ963" s="7" t="s">
        <v>1144</v>
      </c>
      <c r="ETK963" s="7" t="s">
        <v>1144</v>
      </c>
      <c r="ETL963" s="7" t="s">
        <v>1144</v>
      </c>
      <c r="ETM963" s="7" t="s">
        <v>1144</v>
      </c>
      <c r="ETN963" s="7" t="s">
        <v>1144</v>
      </c>
      <c r="ETO963" s="7" t="s">
        <v>1144</v>
      </c>
      <c r="ETP963" s="7" t="s">
        <v>1144</v>
      </c>
      <c r="ETQ963" s="7" t="s">
        <v>1144</v>
      </c>
      <c r="ETR963" s="7" t="s">
        <v>1144</v>
      </c>
      <c r="ETS963" s="7" t="s">
        <v>1144</v>
      </c>
      <c r="ETT963" s="7" t="s">
        <v>1144</v>
      </c>
      <c r="ETU963" s="7" t="s">
        <v>1144</v>
      </c>
      <c r="ETV963" s="7" t="s">
        <v>1144</v>
      </c>
      <c r="ETW963" s="7" t="s">
        <v>1144</v>
      </c>
      <c r="ETX963" s="7" t="s">
        <v>1144</v>
      </c>
      <c r="ETY963" s="7" t="s">
        <v>1144</v>
      </c>
      <c r="ETZ963" s="7" t="s">
        <v>1144</v>
      </c>
      <c r="EUA963" s="7" t="s">
        <v>1144</v>
      </c>
      <c r="EUB963" s="7" t="s">
        <v>1144</v>
      </c>
      <c r="EUC963" s="7" t="s">
        <v>1144</v>
      </c>
      <c r="EUD963" s="7" t="s">
        <v>1144</v>
      </c>
      <c r="EUE963" s="7" t="s">
        <v>1144</v>
      </c>
      <c r="EUF963" s="7" t="s">
        <v>1144</v>
      </c>
      <c r="EUG963" s="7" t="s">
        <v>1144</v>
      </c>
      <c r="EUH963" s="7" t="s">
        <v>1144</v>
      </c>
      <c r="EUI963" s="7" t="s">
        <v>1144</v>
      </c>
      <c r="EUJ963" s="7" t="s">
        <v>1144</v>
      </c>
      <c r="EUK963" s="7" t="s">
        <v>1144</v>
      </c>
      <c r="EUL963" s="7" t="s">
        <v>1144</v>
      </c>
      <c r="EUM963" s="7" t="s">
        <v>1144</v>
      </c>
      <c r="EUN963" s="7" t="s">
        <v>1144</v>
      </c>
      <c r="EUO963" s="7" t="s">
        <v>1144</v>
      </c>
      <c r="EUP963" s="7" t="s">
        <v>1144</v>
      </c>
      <c r="EUQ963" s="7" t="s">
        <v>1144</v>
      </c>
      <c r="EUR963" s="7" t="s">
        <v>1144</v>
      </c>
      <c r="EUS963" s="7" t="s">
        <v>1144</v>
      </c>
      <c r="EUT963" s="7" t="s">
        <v>1144</v>
      </c>
      <c r="EUU963" s="7" t="s">
        <v>1144</v>
      </c>
      <c r="EUV963" s="7" t="s">
        <v>1144</v>
      </c>
      <c r="EUW963" s="7" t="s">
        <v>1144</v>
      </c>
      <c r="EUX963" s="7" t="s">
        <v>1144</v>
      </c>
      <c r="EUY963" s="7" t="s">
        <v>1144</v>
      </c>
      <c r="EUZ963" s="7" t="s">
        <v>1144</v>
      </c>
      <c r="EVA963" s="7" t="s">
        <v>1144</v>
      </c>
      <c r="EVB963" s="7" t="s">
        <v>1144</v>
      </c>
      <c r="EVC963" s="7" t="s">
        <v>1144</v>
      </c>
      <c r="EVD963" s="7" t="s">
        <v>1144</v>
      </c>
      <c r="EVE963" s="7" t="s">
        <v>1144</v>
      </c>
      <c r="EVF963" s="7" t="s">
        <v>1144</v>
      </c>
      <c r="EVG963" s="7" t="s">
        <v>1144</v>
      </c>
      <c r="EVH963" s="7" t="s">
        <v>1144</v>
      </c>
      <c r="EVI963" s="7" t="s">
        <v>1144</v>
      </c>
      <c r="EVJ963" s="7" t="s">
        <v>1144</v>
      </c>
      <c r="EVK963" s="7" t="s">
        <v>1144</v>
      </c>
      <c r="EVL963" s="7" t="s">
        <v>1144</v>
      </c>
      <c r="EVM963" s="7" t="s">
        <v>1144</v>
      </c>
      <c r="EVN963" s="7" t="s">
        <v>1144</v>
      </c>
      <c r="EVO963" s="7" t="s">
        <v>1144</v>
      </c>
      <c r="EVP963" s="7" t="s">
        <v>1144</v>
      </c>
      <c r="EVQ963" s="7" t="s">
        <v>1144</v>
      </c>
      <c r="EVR963" s="7" t="s">
        <v>1144</v>
      </c>
      <c r="EVS963" s="7" t="s">
        <v>1144</v>
      </c>
      <c r="EVT963" s="7" t="s">
        <v>1144</v>
      </c>
      <c r="EVU963" s="7" t="s">
        <v>1144</v>
      </c>
      <c r="EVV963" s="7" t="s">
        <v>1144</v>
      </c>
      <c r="EVW963" s="7" t="s">
        <v>1144</v>
      </c>
      <c r="EVX963" s="7" t="s">
        <v>1144</v>
      </c>
      <c r="EVY963" s="7" t="s">
        <v>1144</v>
      </c>
      <c r="EVZ963" s="7" t="s">
        <v>1144</v>
      </c>
      <c r="EWA963" s="7" t="s">
        <v>1144</v>
      </c>
      <c r="EWB963" s="7" t="s">
        <v>1144</v>
      </c>
      <c r="EWC963" s="7" t="s">
        <v>1144</v>
      </c>
      <c r="EWD963" s="7" t="s">
        <v>1144</v>
      </c>
      <c r="EWE963" s="7" t="s">
        <v>1144</v>
      </c>
      <c r="EWF963" s="7" t="s">
        <v>1144</v>
      </c>
      <c r="EWG963" s="7" t="s">
        <v>1144</v>
      </c>
      <c r="EWH963" s="7" t="s">
        <v>1144</v>
      </c>
      <c r="EWI963" s="7" t="s">
        <v>1144</v>
      </c>
      <c r="EWJ963" s="7" t="s">
        <v>1144</v>
      </c>
      <c r="EWK963" s="7" t="s">
        <v>1144</v>
      </c>
      <c r="EWL963" s="7" t="s">
        <v>1144</v>
      </c>
      <c r="EWM963" s="7" t="s">
        <v>1144</v>
      </c>
      <c r="EWN963" s="7" t="s">
        <v>1144</v>
      </c>
      <c r="EWO963" s="7" t="s">
        <v>1144</v>
      </c>
      <c r="EWP963" s="7" t="s">
        <v>1144</v>
      </c>
      <c r="EWQ963" s="7" t="s">
        <v>1144</v>
      </c>
      <c r="EWR963" s="7" t="s">
        <v>1144</v>
      </c>
      <c r="EWS963" s="7" t="s">
        <v>1144</v>
      </c>
      <c r="EWT963" s="7" t="s">
        <v>1144</v>
      </c>
      <c r="EWU963" s="7" t="s">
        <v>1144</v>
      </c>
      <c r="EWV963" s="7" t="s">
        <v>1144</v>
      </c>
      <c r="EWW963" s="7" t="s">
        <v>1144</v>
      </c>
      <c r="EWX963" s="7" t="s">
        <v>1144</v>
      </c>
      <c r="EWY963" s="7" t="s">
        <v>1144</v>
      </c>
      <c r="EWZ963" s="7" t="s">
        <v>1144</v>
      </c>
      <c r="EXA963" s="7" t="s">
        <v>1144</v>
      </c>
      <c r="EXB963" s="7" t="s">
        <v>1144</v>
      </c>
      <c r="EXC963" s="7" t="s">
        <v>1144</v>
      </c>
      <c r="EXD963" s="7" t="s">
        <v>1144</v>
      </c>
      <c r="EXE963" s="7" t="s">
        <v>1144</v>
      </c>
      <c r="EXF963" s="7" t="s">
        <v>1144</v>
      </c>
      <c r="EXG963" s="7" t="s">
        <v>1144</v>
      </c>
      <c r="EXH963" s="7" t="s">
        <v>1144</v>
      </c>
      <c r="EXI963" s="7" t="s">
        <v>1144</v>
      </c>
      <c r="EXJ963" s="7" t="s">
        <v>1144</v>
      </c>
      <c r="EXK963" s="7" t="s">
        <v>1144</v>
      </c>
      <c r="EXL963" s="7" t="s">
        <v>1144</v>
      </c>
      <c r="EXM963" s="7" t="s">
        <v>1144</v>
      </c>
      <c r="EXN963" s="7" t="s">
        <v>1144</v>
      </c>
      <c r="EXO963" s="7" t="s">
        <v>1144</v>
      </c>
      <c r="EXP963" s="7" t="s">
        <v>1144</v>
      </c>
      <c r="EXQ963" s="7" t="s">
        <v>1144</v>
      </c>
      <c r="EXR963" s="7" t="s">
        <v>1144</v>
      </c>
      <c r="EXS963" s="7" t="s">
        <v>1144</v>
      </c>
      <c r="EXT963" s="7" t="s">
        <v>1144</v>
      </c>
      <c r="EXU963" s="7" t="s">
        <v>1144</v>
      </c>
      <c r="EXV963" s="7" t="s">
        <v>1144</v>
      </c>
      <c r="EXW963" s="7" t="s">
        <v>1144</v>
      </c>
      <c r="EXX963" s="7" t="s">
        <v>1144</v>
      </c>
      <c r="EXY963" s="7" t="s">
        <v>1144</v>
      </c>
      <c r="EXZ963" s="7" t="s">
        <v>1144</v>
      </c>
      <c r="EYA963" s="7" t="s">
        <v>1144</v>
      </c>
      <c r="EYB963" s="7" t="s">
        <v>1144</v>
      </c>
      <c r="EYC963" s="7" t="s">
        <v>1144</v>
      </c>
      <c r="EYD963" s="7" t="s">
        <v>1144</v>
      </c>
      <c r="EYE963" s="7" t="s">
        <v>1144</v>
      </c>
      <c r="EYF963" s="7" t="s">
        <v>1144</v>
      </c>
      <c r="EYG963" s="7" t="s">
        <v>1144</v>
      </c>
      <c r="EYH963" s="7" t="s">
        <v>1144</v>
      </c>
      <c r="EYI963" s="7" t="s">
        <v>1144</v>
      </c>
      <c r="EYJ963" s="7" t="s">
        <v>1144</v>
      </c>
      <c r="EYK963" s="7" t="s">
        <v>1144</v>
      </c>
      <c r="EYL963" s="7" t="s">
        <v>1144</v>
      </c>
      <c r="EYM963" s="7" t="s">
        <v>1144</v>
      </c>
      <c r="EYN963" s="7" t="s">
        <v>1144</v>
      </c>
      <c r="EYO963" s="7" t="s">
        <v>1144</v>
      </c>
      <c r="EYP963" s="7" t="s">
        <v>1144</v>
      </c>
      <c r="EYQ963" s="7" t="s">
        <v>1144</v>
      </c>
      <c r="EYR963" s="7" t="s">
        <v>1144</v>
      </c>
      <c r="EYS963" s="7" t="s">
        <v>1144</v>
      </c>
      <c r="EYT963" s="7" t="s">
        <v>1144</v>
      </c>
      <c r="EYU963" s="7" t="s">
        <v>1144</v>
      </c>
      <c r="EYV963" s="7" t="s">
        <v>1144</v>
      </c>
      <c r="EYW963" s="7" t="s">
        <v>1144</v>
      </c>
      <c r="EYX963" s="7" t="s">
        <v>1144</v>
      </c>
      <c r="EYY963" s="7" t="s">
        <v>1144</v>
      </c>
      <c r="EYZ963" s="7" t="s">
        <v>1144</v>
      </c>
      <c r="EZA963" s="7" t="s">
        <v>1144</v>
      </c>
      <c r="EZB963" s="7" t="s">
        <v>1144</v>
      </c>
      <c r="EZC963" s="7" t="s">
        <v>1144</v>
      </c>
      <c r="EZD963" s="7" t="s">
        <v>1144</v>
      </c>
      <c r="EZE963" s="7" t="s">
        <v>1144</v>
      </c>
      <c r="EZF963" s="7" t="s">
        <v>1144</v>
      </c>
      <c r="EZG963" s="7" t="s">
        <v>1144</v>
      </c>
      <c r="EZH963" s="7" t="s">
        <v>1144</v>
      </c>
      <c r="EZI963" s="7" t="s">
        <v>1144</v>
      </c>
      <c r="EZJ963" s="7" t="s">
        <v>1144</v>
      </c>
      <c r="EZK963" s="7" t="s">
        <v>1144</v>
      </c>
      <c r="EZL963" s="7" t="s">
        <v>1144</v>
      </c>
      <c r="EZM963" s="7" t="s">
        <v>1144</v>
      </c>
      <c r="EZN963" s="7" t="s">
        <v>1144</v>
      </c>
      <c r="EZO963" s="7" t="s">
        <v>1144</v>
      </c>
      <c r="EZP963" s="7" t="s">
        <v>1144</v>
      </c>
      <c r="EZQ963" s="7" t="s">
        <v>1144</v>
      </c>
      <c r="EZR963" s="7" t="s">
        <v>1144</v>
      </c>
      <c r="EZS963" s="7" t="s">
        <v>1144</v>
      </c>
      <c r="EZT963" s="7" t="s">
        <v>1144</v>
      </c>
      <c r="EZU963" s="7" t="s">
        <v>1144</v>
      </c>
      <c r="EZV963" s="7" t="s">
        <v>1144</v>
      </c>
      <c r="EZW963" s="7" t="s">
        <v>1144</v>
      </c>
      <c r="EZX963" s="7" t="s">
        <v>1144</v>
      </c>
      <c r="EZY963" s="7" t="s">
        <v>1144</v>
      </c>
      <c r="EZZ963" s="7" t="s">
        <v>1144</v>
      </c>
      <c r="FAA963" s="7" t="s">
        <v>1144</v>
      </c>
      <c r="FAB963" s="7" t="s">
        <v>1144</v>
      </c>
      <c r="FAC963" s="7" t="s">
        <v>1144</v>
      </c>
      <c r="FAD963" s="7" t="s">
        <v>1144</v>
      </c>
      <c r="FAE963" s="7" t="s">
        <v>1144</v>
      </c>
      <c r="FAF963" s="7" t="s">
        <v>1144</v>
      </c>
      <c r="FAG963" s="7" t="s">
        <v>1144</v>
      </c>
      <c r="FAH963" s="7" t="s">
        <v>1144</v>
      </c>
      <c r="FAI963" s="7" t="s">
        <v>1144</v>
      </c>
      <c r="FAJ963" s="7" t="s">
        <v>1144</v>
      </c>
      <c r="FAK963" s="7" t="s">
        <v>1144</v>
      </c>
      <c r="FAL963" s="7" t="s">
        <v>1144</v>
      </c>
      <c r="FAM963" s="7" t="s">
        <v>1144</v>
      </c>
      <c r="FAN963" s="7" t="s">
        <v>1144</v>
      </c>
      <c r="FAO963" s="7" t="s">
        <v>1144</v>
      </c>
      <c r="FAP963" s="7" t="s">
        <v>1144</v>
      </c>
      <c r="FAQ963" s="7" t="s">
        <v>1144</v>
      </c>
      <c r="FAR963" s="7" t="s">
        <v>1144</v>
      </c>
      <c r="FAS963" s="7" t="s">
        <v>1144</v>
      </c>
      <c r="FAT963" s="7" t="s">
        <v>1144</v>
      </c>
      <c r="FAU963" s="7" t="s">
        <v>1144</v>
      </c>
      <c r="FAV963" s="7" t="s">
        <v>1144</v>
      </c>
      <c r="FAW963" s="7" t="s">
        <v>1144</v>
      </c>
      <c r="FAX963" s="7" t="s">
        <v>1144</v>
      </c>
      <c r="FAY963" s="7" t="s">
        <v>1144</v>
      </c>
      <c r="FAZ963" s="7" t="s">
        <v>1144</v>
      </c>
      <c r="FBA963" s="7" t="s">
        <v>1144</v>
      </c>
      <c r="FBB963" s="7" t="s">
        <v>1144</v>
      </c>
      <c r="FBC963" s="7" t="s">
        <v>1144</v>
      </c>
      <c r="FBD963" s="7" t="s">
        <v>1144</v>
      </c>
      <c r="FBE963" s="7" t="s">
        <v>1144</v>
      </c>
      <c r="FBF963" s="7" t="s">
        <v>1144</v>
      </c>
      <c r="FBG963" s="7" t="s">
        <v>1144</v>
      </c>
      <c r="FBH963" s="7" t="s">
        <v>1144</v>
      </c>
      <c r="FBI963" s="7" t="s">
        <v>1144</v>
      </c>
      <c r="FBJ963" s="7" t="s">
        <v>1144</v>
      </c>
      <c r="FBK963" s="7" t="s">
        <v>1144</v>
      </c>
      <c r="FBL963" s="7" t="s">
        <v>1144</v>
      </c>
      <c r="FBM963" s="7" t="s">
        <v>1144</v>
      </c>
      <c r="FBN963" s="7" t="s">
        <v>1144</v>
      </c>
      <c r="FBO963" s="7" t="s">
        <v>1144</v>
      </c>
      <c r="FBP963" s="7" t="s">
        <v>1144</v>
      </c>
      <c r="FBQ963" s="7" t="s">
        <v>1144</v>
      </c>
      <c r="FBR963" s="7" t="s">
        <v>1144</v>
      </c>
      <c r="FBS963" s="7" t="s">
        <v>1144</v>
      </c>
      <c r="FBT963" s="7" t="s">
        <v>1144</v>
      </c>
      <c r="FBU963" s="7" t="s">
        <v>1144</v>
      </c>
      <c r="FBV963" s="7" t="s">
        <v>1144</v>
      </c>
      <c r="FBW963" s="7" t="s">
        <v>1144</v>
      </c>
      <c r="FBX963" s="7" t="s">
        <v>1144</v>
      </c>
      <c r="FBY963" s="7" t="s">
        <v>1144</v>
      </c>
      <c r="FBZ963" s="7" t="s">
        <v>1144</v>
      </c>
      <c r="FCA963" s="7" t="s">
        <v>1144</v>
      </c>
      <c r="FCB963" s="7" t="s">
        <v>1144</v>
      </c>
      <c r="FCC963" s="7" t="s">
        <v>1144</v>
      </c>
      <c r="FCD963" s="7" t="s">
        <v>1144</v>
      </c>
      <c r="FCE963" s="7" t="s">
        <v>1144</v>
      </c>
      <c r="FCF963" s="7" t="s">
        <v>1144</v>
      </c>
      <c r="FCG963" s="7" t="s">
        <v>1144</v>
      </c>
      <c r="FCH963" s="7" t="s">
        <v>1144</v>
      </c>
      <c r="FCI963" s="7" t="s">
        <v>1144</v>
      </c>
      <c r="FCJ963" s="7" t="s">
        <v>1144</v>
      </c>
      <c r="FCK963" s="7" t="s">
        <v>1144</v>
      </c>
      <c r="FCL963" s="7" t="s">
        <v>1144</v>
      </c>
      <c r="FCM963" s="7" t="s">
        <v>1144</v>
      </c>
      <c r="FCN963" s="7" t="s">
        <v>1144</v>
      </c>
      <c r="FCO963" s="7" t="s">
        <v>1144</v>
      </c>
      <c r="FCP963" s="7" t="s">
        <v>1144</v>
      </c>
      <c r="FCQ963" s="7" t="s">
        <v>1144</v>
      </c>
      <c r="FCR963" s="7" t="s">
        <v>1144</v>
      </c>
      <c r="FCS963" s="7" t="s">
        <v>1144</v>
      </c>
      <c r="FCT963" s="7" t="s">
        <v>1144</v>
      </c>
      <c r="FCU963" s="7" t="s">
        <v>1144</v>
      </c>
      <c r="FCV963" s="7" t="s">
        <v>1144</v>
      </c>
      <c r="FCW963" s="7" t="s">
        <v>1144</v>
      </c>
      <c r="FCX963" s="7" t="s">
        <v>1144</v>
      </c>
      <c r="FCY963" s="7" t="s">
        <v>1144</v>
      </c>
      <c r="FCZ963" s="7" t="s">
        <v>1144</v>
      </c>
      <c r="FDA963" s="7" t="s">
        <v>1144</v>
      </c>
      <c r="FDB963" s="7" t="s">
        <v>1144</v>
      </c>
      <c r="FDC963" s="7" t="s">
        <v>1144</v>
      </c>
      <c r="FDD963" s="7" t="s">
        <v>1144</v>
      </c>
      <c r="FDE963" s="7" t="s">
        <v>1144</v>
      </c>
      <c r="FDF963" s="7" t="s">
        <v>1144</v>
      </c>
      <c r="FDG963" s="7" t="s">
        <v>1144</v>
      </c>
      <c r="FDH963" s="7" t="s">
        <v>1144</v>
      </c>
      <c r="FDI963" s="7" t="s">
        <v>1144</v>
      </c>
      <c r="FDJ963" s="7" t="s">
        <v>1144</v>
      </c>
      <c r="FDK963" s="7" t="s">
        <v>1144</v>
      </c>
      <c r="FDL963" s="7" t="s">
        <v>1144</v>
      </c>
      <c r="FDM963" s="7" t="s">
        <v>1144</v>
      </c>
      <c r="FDN963" s="7" t="s">
        <v>1144</v>
      </c>
      <c r="FDO963" s="7" t="s">
        <v>1144</v>
      </c>
      <c r="FDP963" s="7" t="s">
        <v>1144</v>
      </c>
      <c r="FDQ963" s="7" t="s">
        <v>1144</v>
      </c>
      <c r="FDR963" s="7" t="s">
        <v>1144</v>
      </c>
      <c r="FDS963" s="7" t="s">
        <v>1144</v>
      </c>
      <c r="FDT963" s="7" t="s">
        <v>1144</v>
      </c>
      <c r="FDU963" s="7" t="s">
        <v>1144</v>
      </c>
      <c r="FDV963" s="7" t="s">
        <v>1144</v>
      </c>
      <c r="FDW963" s="7" t="s">
        <v>1144</v>
      </c>
      <c r="FDX963" s="7" t="s">
        <v>1144</v>
      </c>
      <c r="FDY963" s="7" t="s">
        <v>1144</v>
      </c>
      <c r="FDZ963" s="7" t="s">
        <v>1144</v>
      </c>
      <c r="FEA963" s="7" t="s">
        <v>1144</v>
      </c>
      <c r="FEB963" s="7" t="s">
        <v>1144</v>
      </c>
      <c r="FEC963" s="7" t="s">
        <v>1144</v>
      </c>
      <c r="FED963" s="7" t="s">
        <v>1144</v>
      </c>
      <c r="FEE963" s="7" t="s">
        <v>1144</v>
      </c>
      <c r="FEF963" s="7" t="s">
        <v>1144</v>
      </c>
      <c r="FEG963" s="7" t="s">
        <v>1144</v>
      </c>
      <c r="FEH963" s="7" t="s">
        <v>1144</v>
      </c>
      <c r="FEI963" s="7" t="s">
        <v>1144</v>
      </c>
      <c r="FEJ963" s="7" t="s">
        <v>1144</v>
      </c>
      <c r="FEK963" s="7" t="s">
        <v>1144</v>
      </c>
      <c r="FEL963" s="7" t="s">
        <v>1144</v>
      </c>
      <c r="FEM963" s="7" t="s">
        <v>1144</v>
      </c>
      <c r="FEN963" s="7" t="s">
        <v>1144</v>
      </c>
      <c r="FEO963" s="7" t="s">
        <v>1144</v>
      </c>
      <c r="FEP963" s="7" t="s">
        <v>1144</v>
      </c>
      <c r="FEQ963" s="7" t="s">
        <v>1144</v>
      </c>
      <c r="FER963" s="7" t="s">
        <v>1144</v>
      </c>
      <c r="FES963" s="7" t="s">
        <v>1144</v>
      </c>
      <c r="FET963" s="7" t="s">
        <v>1144</v>
      </c>
      <c r="FEU963" s="7" t="s">
        <v>1144</v>
      </c>
      <c r="FEV963" s="7" t="s">
        <v>1144</v>
      </c>
      <c r="FEW963" s="7" t="s">
        <v>1144</v>
      </c>
      <c r="FEX963" s="7" t="s">
        <v>1144</v>
      </c>
      <c r="FEY963" s="7" t="s">
        <v>1144</v>
      </c>
      <c r="FEZ963" s="7" t="s">
        <v>1144</v>
      </c>
      <c r="FFA963" s="7" t="s">
        <v>1144</v>
      </c>
      <c r="FFB963" s="7" t="s">
        <v>1144</v>
      </c>
      <c r="FFC963" s="7" t="s">
        <v>1144</v>
      </c>
      <c r="FFD963" s="7" t="s">
        <v>1144</v>
      </c>
      <c r="FFE963" s="7" t="s">
        <v>1144</v>
      </c>
      <c r="FFF963" s="7" t="s">
        <v>1144</v>
      </c>
      <c r="FFG963" s="7" t="s">
        <v>1144</v>
      </c>
      <c r="FFH963" s="7" t="s">
        <v>1144</v>
      </c>
      <c r="FFI963" s="7" t="s">
        <v>1144</v>
      </c>
      <c r="FFJ963" s="7" t="s">
        <v>1144</v>
      </c>
      <c r="FFK963" s="7" t="s">
        <v>1144</v>
      </c>
      <c r="FFL963" s="7" t="s">
        <v>1144</v>
      </c>
      <c r="FFM963" s="7" t="s">
        <v>1144</v>
      </c>
      <c r="FFN963" s="7" t="s">
        <v>1144</v>
      </c>
      <c r="FFO963" s="7" t="s">
        <v>1144</v>
      </c>
      <c r="FFP963" s="7" t="s">
        <v>1144</v>
      </c>
      <c r="FFQ963" s="7" t="s">
        <v>1144</v>
      </c>
      <c r="FFR963" s="7" t="s">
        <v>1144</v>
      </c>
      <c r="FFS963" s="7" t="s">
        <v>1144</v>
      </c>
      <c r="FFT963" s="7" t="s">
        <v>1144</v>
      </c>
      <c r="FFU963" s="7" t="s">
        <v>1144</v>
      </c>
      <c r="FFV963" s="7" t="s">
        <v>1144</v>
      </c>
      <c r="FFW963" s="7" t="s">
        <v>1144</v>
      </c>
      <c r="FFX963" s="7" t="s">
        <v>1144</v>
      </c>
      <c r="FFY963" s="7" t="s">
        <v>1144</v>
      </c>
      <c r="FFZ963" s="7" t="s">
        <v>1144</v>
      </c>
      <c r="FGA963" s="7" t="s">
        <v>1144</v>
      </c>
      <c r="FGB963" s="7" t="s">
        <v>1144</v>
      </c>
      <c r="FGC963" s="7" t="s">
        <v>1144</v>
      </c>
      <c r="FGD963" s="7" t="s">
        <v>1144</v>
      </c>
      <c r="FGE963" s="7" t="s">
        <v>1144</v>
      </c>
      <c r="FGF963" s="7" t="s">
        <v>1144</v>
      </c>
      <c r="FGG963" s="7" t="s">
        <v>1144</v>
      </c>
      <c r="FGH963" s="7" t="s">
        <v>1144</v>
      </c>
      <c r="FGI963" s="7" t="s">
        <v>1144</v>
      </c>
      <c r="FGJ963" s="7" t="s">
        <v>1144</v>
      </c>
      <c r="FGK963" s="7" t="s">
        <v>1144</v>
      </c>
      <c r="FGL963" s="7" t="s">
        <v>1144</v>
      </c>
      <c r="FGM963" s="7" t="s">
        <v>1144</v>
      </c>
      <c r="FGN963" s="7" t="s">
        <v>1144</v>
      </c>
      <c r="FGO963" s="7" t="s">
        <v>1144</v>
      </c>
      <c r="FGP963" s="7" t="s">
        <v>1144</v>
      </c>
      <c r="FGQ963" s="7" t="s">
        <v>1144</v>
      </c>
      <c r="FGR963" s="7" t="s">
        <v>1144</v>
      </c>
      <c r="FGS963" s="7" t="s">
        <v>1144</v>
      </c>
      <c r="FGT963" s="7" t="s">
        <v>1144</v>
      </c>
      <c r="FGU963" s="7" t="s">
        <v>1144</v>
      </c>
      <c r="FGV963" s="7" t="s">
        <v>1144</v>
      </c>
      <c r="FGW963" s="7" t="s">
        <v>1144</v>
      </c>
      <c r="FGX963" s="7" t="s">
        <v>1144</v>
      </c>
      <c r="FGY963" s="7" t="s">
        <v>1144</v>
      </c>
      <c r="FGZ963" s="7" t="s">
        <v>1144</v>
      </c>
      <c r="FHA963" s="7" t="s">
        <v>1144</v>
      </c>
      <c r="FHB963" s="7" t="s">
        <v>1144</v>
      </c>
      <c r="FHC963" s="7" t="s">
        <v>1144</v>
      </c>
      <c r="FHD963" s="7" t="s">
        <v>1144</v>
      </c>
      <c r="FHE963" s="7" t="s">
        <v>1144</v>
      </c>
      <c r="FHF963" s="7" t="s">
        <v>1144</v>
      </c>
      <c r="FHG963" s="7" t="s">
        <v>1144</v>
      </c>
      <c r="FHH963" s="7" t="s">
        <v>1144</v>
      </c>
      <c r="FHI963" s="7" t="s">
        <v>1144</v>
      </c>
      <c r="FHJ963" s="7" t="s">
        <v>1144</v>
      </c>
      <c r="FHK963" s="7" t="s">
        <v>1144</v>
      </c>
      <c r="FHL963" s="7" t="s">
        <v>1144</v>
      </c>
      <c r="FHM963" s="7" t="s">
        <v>1144</v>
      </c>
      <c r="FHN963" s="7" t="s">
        <v>1144</v>
      </c>
      <c r="FHO963" s="7" t="s">
        <v>1144</v>
      </c>
      <c r="FHP963" s="7" t="s">
        <v>1144</v>
      </c>
      <c r="FHQ963" s="7" t="s">
        <v>1144</v>
      </c>
      <c r="FHR963" s="7" t="s">
        <v>1144</v>
      </c>
      <c r="FHS963" s="7" t="s">
        <v>1144</v>
      </c>
      <c r="FHT963" s="7" t="s">
        <v>1144</v>
      </c>
      <c r="FHU963" s="7" t="s">
        <v>1144</v>
      </c>
      <c r="FHV963" s="7" t="s">
        <v>1144</v>
      </c>
      <c r="FHW963" s="7" t="s">
        <v>1144</v>
      </c>
      <c r="FHX963" s="7" t="s">
        <v>1144</v>
      </c>
      <c r="FHY963" s="7" t="s">
        <v>1144</v>
      </c>
      <c r="FHZ963" s="7" t="s">
        <v>1144</v>
      </c>
      <c r="FIA963" s="7" t="s">
        <v>1144</v>
      </c>
      <c r="FIB963" s="7" t="s">
        <v>1144</v>
      </c>
      <c r="FIC963" s="7" t="s">
        <v>1144</v>
      </c>
      <c r="FID963" s="7" t="s">
        <v>1144</v>
      </c>
      <c r="FIE963" s="7" t="s">
        <v>1144</v>
      </c>
      <c r="FIF963" s="7" t="s">
        <v>1144</v>
      </c>
      <c r="FIG963" s="7" t="s">
        <v>1144</v>
      </c>
      <c r="FIH963" s="7" t="s">
        <v>1144</v>
      </c>
      <c r="FII963" s="7" t="s">
        <v>1144</v>
      </c>
      <c r="FIJ963" s="7" t="s">
        <v>1144</v>
      </c>
      <c r="FIK963" s="7" t="s">
        <v>1144</v>
      </c>
      <c r="FIL963" s="7" t="s">
        <v>1144</v>
      </c>
      <c r="FIM963" s="7" t="s">
        <v>1144</v>
      </c>
      <c r="FIN963" s="7" t="s">
        <v>1144</v>
      </c>
      <c r="FIO963" s="7" t="s">
        <v>1144</v>
      </c>
      <c r="FIP963" s="7" t="s">
        <v>1144</v>
      </c>
      <c r="FIQ963" s="7" t="s">
        <v>1144</v>
      </c>
      <c r="FIR963" s="7" t="s">
        <v>1144</v>
      </c>
      <c r="FIS963" s="7" t="s">
        <v>1144</v>
      </c>
      <c r="FIT963" s="7" t="s">
        <v>1144</v>
      </c>
      <c r="FIU963" s="7" t="s">
        <v>1144</v>
      </c>
      <c r="FIV963" s="7" t="s">
        <v>1144</v>
      </c>
      <c r="FIW963" s="7" t="s">
        <v>1144</v>
      </c>
      <c r="FIX963" s="7" t="s">
        <v>1144</v>
      </c>
      <c r="FIY963" s="7" t="s">
        <v>1144</v>
      </c>
      <c r="FIZ963" s="7" t="s">
        <v>1144</v>
      </c>
      <c r="FJA963" s="7" t="s">
        <v>1144</v>
      </c>
      <c r="FJB963" s="7" t="s">
        <v>1144</v>
      </c>
      <c r="FJC963" s="7" t="s">
        <v>1144</v>
      </c>
      <c r="FJD963" s="7" t="s">
        <v>1144</v>
      </c>
      <c r="FJE963" s="7" t="s">
        <v>1144</v>
      </c>
      <c r="FJF963" s="7" t="s">
        <v>1144</v>
      </c>
      <c r="FJG963" s="7" t="s">
        <v>1144</v>
      </c>
      <c r="FJH963" s="7" t="s">
        <v>1144</v>
      </c>
      <c r="FJI963" s="7" t="s">
        <v>1144</v>
      </c>
      <c r="FJJ963" s="7" t="s">
        <v>1144</v>
      </c>
      <c r="FJK963" s="7" t="s">
        <v>1144</v>
      </c>
      <c r="FJL963" s="7" t="s">
        <v>1144</v>
      </c>
      <c r="FJM963" s="7" t="s">
        <v>1144</v>
      </c>
      <c r="FJN963" s="7" t="s">
        <v>1144</v>
      </c>
      <c r="FJO963" s="7" t="s">
        <v>1144</v>
      </c>
      <c r="FJP963" s="7" t="s">
        <v>1144</v>
      </c>
      <c r="FJQ963" s="7" t="s">
        <v>1144</v>
      </c>
      <c r="FJR963" s="7" t="s">
        <v>1144</v>
      </c>
      <c r="FJS963" s="7" t="s">
        <v>1144</v>
      </c>
      <c r="FJT963" s="7" t="s">
        <v>1144</v>
      </c>
      <c r="FJU963" s="7" t="s">
        <v>1144</v>
      </c>
      <c r="FJV963" s="7" t="s">
        <v>1144</v>
      </c>
      <c r="FJW963" s="7" t="s">
        <v>1144</v>
      </c>
      <c r="FJX963" s="7" t="s">
        <v>1144</v>
      </c>
      <c r="FJY963" s="7" t="s">
        <v>1144</v>
      </c>
      <c r="FJZ963" s="7" t="s">
        <v>1144</v>
      </c>
      <c r="FKA963" s="7" t="s">
        <v>1144</v>
      </c>
      <c r="FKB963" s="7" t="s">
        <v>1144</v>
      </c>
      <c r="FKC963" s="7" t="s">
        <v>1144</v>
      </c>
      <c r="FKD963" s="7" t="s">
        <v>1144</v>
      </c>
      <c r="FKE963" s="7" t="s">
        <v>1144</v>
      </c>
      <c r="FKF963" s="7" t="s">
        <v>1144</v>
      </c>
      <c r="FKG963" s="7" t="s">
        <v>1144</v>
      </c>
      <c r="FKH963" s="7" t="s">
        <v>1144</v>
      </c>
      <c r="FKI963" s="7" t="s">
        <v>1144</v>
      </c>
      <c r="FKJ963" s="7" t="s">
        <v>1144</v>
      </c>
      <c r="FKK963" s="7" t="s">
        <v>1144</v>
      </c>
      <c r="FKL963" s="7" t="s">
        <v>1144</v>
      </c>
      <c r="FKM963" s="7" t="s">
        <v>1144</v>
      </c>
      <c r="FKN963" s="7" t="s">
        <v>1144</v>
      </c>
      <c r="FKO963" s="7" t="s">
        <v>1144</v>
      </c>
      <c r="FKP963" s="7" t="s">
        <v>1144</v>
      </c>
      <c r="FKQ963" s="7" t="s">
        <v>1144</v>
      </c>
      <c r="FKR963" s="7" t="s">
        <v>1144</v>
      </c>
      <c r="FKS963" s="7" t="s">
        <v>1144</v>
      </c>
      <c r="FKT963" s="7" t="s">
        <v>1144</v>
      </c>
      <c r="FKU963" s="7" t="s">
        <v>1144</v>
      </c>
      <c r="FKV963" s="7" t="s">
        <v>1144</v>
      </c>
      <c r="FKW963" s="7" t="s">
        <v>1144</v>
      </c>
      <c r="FKX963" s="7" t="s">
        <v>1144</v>
      </c>
      <c r="FKY963" s="7" t="s">
        <v>1144</v>
      </c>
      <c r="FKZ963" s="7" t="s">
        <v>1144</v>
      </c>
      <c r="FLA963" s="7" t="s">
        <v>1144</v>
      </c>
      <c r="FLB963" s="7" t="s">
        <v>1144</v>
      </c>
      <c r="FLC963" s="7" t="s">
        <v>1144</v>
      </c>
      <c r="FLD963" s="7" t="s">
        <v>1144</v>
      </c>
      <c r="FLE963" s="7" t="s">
        <v>1144</v>
      </c>
      <c r="FLF963" s="7" t="s">
        <v>1144</v>
      </c>
      <c r="FLG963" s="7" t="s">
        <v>1144</v>
      </c>
      <c r="FLH963" s="7" t="s">
        <v>1144</v>
      </c>
      <c r="FLI963" s="7" t="s">
        <v>1144</v>
      </c>
      <c r="FLJ963" s="7" t="s">
        <v>1144</v>
      </c>
      <c r="FLK963" s="7" t="s">
        <v>1144</v>
      </c>
      <c r="FLL963" s="7" t="s">
        <v>1144</v>
      </c>
      <c r="FLM963" s="7" t="s">
        <v>1144</v>
      </c>
      <c r="FLN963" s="7" t="s">
        <v>1144</v>
      </c>
      <c r="FLO963" s="7" t="s">
        <v>1144</v>
      </c>
      <c r="FLP963" s="7" t="s">
        <v>1144</v>
      </c>
      <c r="FLQ963" s="7" t="s">
        <v>1144</v>
      </c>
      <c r="FLR963" s="7" t="s">
        <v>1144</v>
      </c>
      <c r="FLS963" s="7" t="s">
        <v>1144</v>
      </c>
      <c r="FLT963" s="7" t="s">
        <v>1144</v>
      </c>
      <c r="FLU963" s="7" t="s">
        <v>1144</v>
      </c>
      <c r="FLV963" s="7" t="s">
        <v>1144</v>
      </c>
      <c r="FLW963" s="7" t="s">
        <v>1144</v>
      </c>
      <c r="FLX963" s="7" t="s">
        <v>1144</v>
      </c>
      <c r="FLY963" s="7" t="s">
        <v>1144</v>
      </c>
      <c r="FLZ963" s="7" t="s">
        <v>1144</v>
      </c>
      <c r="FMA963" s="7" t="s">
        <v>1144</v>
      </c>
      <c r="FMB963" s="7" t="s">
        <v>1144</v>
      </c>
      <c r="FMC963" s="7" t="s">
        <v>1144</v>
      </c>
      <c r="FMD963" s="7" t="s">
        <v>1144</v>
      </c>
      <c r="FME963" s="7" t="s">
        <v>1144</v>
      </c>
      <c r="FMF963" s="7" t="s">
        <v>1144</v>
      </c>
      <c r="FMG963" s="7" t="s">
        <v>1144</v>
      </c>
      <c r="FMH963" s="7" t="s">
        <v>1144</v>
      </c>
      <c r="FMI963" s="7" t="s">
        <v>1144</v>
      </c>
      <c r="FMJ963" s="7" t="s">
        <v>1144</v>
      </c>
      <c r="FMK963" s="7" t="s">
        <v>1144</v>
      </c>
      <c r="FML963" s="7" t="s">
        <v>1144</v>
      </c>
      <c r="FMM963" s="7" t="s">
        <v>1144</v>
      </c>
      <c r="FMN963" s="7" t="s">
        <v>1144</v>
      </c>
      <c r="FMO963" s="7" t="s">
        <v>1144</v>
      </c>
      <c r="FMP963" s="7" t="s">
        <v>1144</v>
      </c>
      <c r="FMQ963" s="7" t="s">
        <v>1144</v>
      </c>
      <c r="FMR963" s="7" t="s">
        <v>1144</v>
      </c>
      <c r="FMS963" s="7" t="s">
        <v>1144</v>
      </c>
      <c r="FMT963" s="7" t="s">
        <v>1144</v>
      </c>
      <c r="FMU963" s="7" t="s">
        <v>1144</v>
      </c>
      <c r="FMV963" s="7" t="s">
        <v>1144</v>
      </c>
      <c r="FMW963" s="7" t="s">
        <v>1144</v>
      </c>
      <c r="FMX963" s="7" t="s">
        <v>1144</v>
      </c>
      <c r="FMY963" s="7" t="s">
        <v>1144</v>
      </c>
      <c r="FMZ963" s="7" t="s">
        <v>1144</v>
      </c>
      <c r="FNA963" s="7" t="s">
        <v>1144</v>
      </c>
      <c r="FNB963" s="7" t="s">
        <v>1144</v>
      </c>
      <c r="FNC963" s="7" t="s">
        <v>1144</v>
      </c>
      <c r="FND963" s="7" t="s">
        <v>1144</v>
      </c>
      <c r="FNE963" s="7" t="s">
        <v>1144</v>
      </c>
      <c r="FNF963" s="7" t="s">
        <v>1144</v>
      </c>
      <c r="FNG963" s="7" t="s">
        <v>1144</v>
      </c>
      <c r="FNH963" s="7" t="s">
        <v>1144</v>
      </c>
      <c r="FNI963" s="7" t="s">
        <v>1144</v>
      </c>
      <c r="FNJ963" s="7" t="s">
        <v>1144</v>
      </c>
      <c r="FNK963" s="7" t="s">
        <v>1144</v>
      </c>
      <c r="FNL963" s="7" t="s">
        <v>1144</v>
      </c>
      <c r="FNM963" s="7" t="s">
        <v>1144</v>
      </c>
      <c r="FNN963" s="7" t="s">
        <v>1144</v>
      </c>
      <c r="FNO963" s="7" t="s">
        <v>1144</v>
      </c>
      <c r="FNP963" s="7" t="s">
        <v>1144</v>
      </c>
      <c r="FNQ963" s="7" t="s">
        <v>1144</v>
      </c>
      <c r="FNR963" s="7" t="s">
        <v>1144</v>
      </c>
      <c r="FNS963" s="7" t="s">
        <v>1144</v>
      </c>
      <c r="FNT963" s="7" t="s">
        <v>1144</v>
      </c>
      <c r="FNU963" s="7" t="s">
        <v>1144</v>
      </c>
      <c r="FNV963" s="7" t="s">
        <v>1144</v>
      </c>
      <c r="FNW963" s="7" t="s">
        <v>1144</v>
      </c>
      <c r="FNX963" s="7" t="s">
        <v>1144</v>
      </c>
      <c r="FNY963" s="7" t="s">
        <v>1144</v>
      </c>
      <c r="FNZ963" s="7" t="s">
        <v>1144</v>
      </c>
      <c r="FOA963" s="7" t="s">
        <v>1144</v>
      </c>
      <c r="FOB963" s="7" t="s">
        <v>1144</v>
      </c>
      <c r="FOC963" s="7" t="s">
        <v>1144</v>
      </c>
      <c r="FOD963" s="7" t="s">
        <v>1144</v>
      </c>
      <c r="FOE963" s="7" t="s">
        <v>1144</v>
      </c>
      <c r="FOF963" s="7" t="s">
        <v>1144</v>
      </c>
      <c r="FOG963" s="7" t="s">
        <v>1144</v>
      </c>
      <c r="FOH963" s="7" t="s">
        <v>1144</v>
      </c>
      <c r="FOI963" s="7" t="s">
        <v>1144</v>
      </c>
      <c r="FOJ963" s="7" t="s">
        <v>1144</v>
      </c>
      <c r="FOK963" s="7" t="s">
        <v>1144</v>
      </c>
      <c r="FOL963" s="7" t="s">
        <v>1144</v>
      </c>
      <c r="FOM963" s="7" t="s">
        <v>1144</v>
      </c>
      <c r="FON963" s="7" t="s">
        <v>1144</v>
      </c>
      <c r="FOO963" s="7" t="s">
        <v>1144</v>
      </c>
      <c r="FOP963" s="7" t="s">
        <v>1144</v>
      </c>
      <c r="FOQ963" s="7" t="s">
        <v>1144</v>
      </c>
      <c r="FOR963" s="7" t="s">
        <v>1144</v>
      </c>
      <c r="FOS963" s="7" t="s">
        <v>1144</v>
      </c>
      <c r="FOT963" s="7" t="s">
        <v>1144</v>
      </c>
      <c r="FOU963" s="7" t="s">
        <v>1144</v>
      </c>
      <c r="FOV963" s="7" t="s">
        <v>1144</v>
      </c>
      <c r="FOW963" s="7" t="s">
        <v>1144</v>
      </c>
      <c r="FOX963" s="7" t="s">
        <v>1144</v>
      </c>
      <c r="FOY963" s="7" t="s">
        <v>1144</v>
      </c>
      <c r="FOZ963" s="7" t="s">
        <v>1144</v>
      </c>
      <c r="FPA963" s="7" t="s">
        <v>1144</v>
      </c>
      <c r="FPB963" s="7" t="s">
        <v>1144</v>
      </c>
      <c r="FPC963" s="7" t="s">
        <v>1144</v>
      </c>
      <c r="FPD963" s="7" t="s">
        <v>1144</v>
      </c>
      <c r="FPE963" s="7" t="s">
        <v>1144</v>
      </c>
      <c r="FPF963" s="7" t="s">
        <v>1144</v>
      </c>
      <c r="FPG963" s="7" t="s">
        <v>1144</v>
      </c>
      <c r="FPH963" s="7" t="s">
        <v>1144</v>
      </c>
      <c r="FPI963" s="7" t="s">
        <v>1144</v>
      </c>
      <c r="FPJ963" s="7" t="s">
        <v>1144</v>
      </c>
      <c r="FPK963" s="7" t="s">
        <v>1144</v>
      </c>
      <c r="FPL963" s="7" t="s">
        <v>1144</v>
      </c>
      <c r="FPM963" s="7" t="s">
        <v>1144</v>
      </c>
      <c r="FPN963" s="7" t="s">
        <v>1144</v>
      </c>
      <c r="FPO963" s="7" t="s">
        <v>1144</v>
      </c>
      <c r="FPP963" s="7" t="s">
        <v>1144</v>
      </c>
      <c r="FPQ963" s="7" t="s">
        <v>1144</v>
      </c>
      <c r="FPR963" s="7" t="s">
        <v>1144</v>
      </c>
      <c r="FPS963" s="7" t="s">
        <v>1144</v>
      </c>
      <c r="FPT963" s="7" t="s">
        <v>1144</v>
      </c>
      <c r="FPU963" s="7" t="s">
        <v>1144</v>
      </c>
      <c r="FPV963" s="7" t="s">
        <v>1144</v>
      </c>
      <c r="FPW963" s="7" t="s">
        <v>1144</v>
      </c>
      <c r="FPX963" s="7" t="s">
        <v>1144</v>
      </c>
      <c r="FPY963" s="7" t="s">
        <v>1144</v>
      </c>
      <c r="FPZ963" s="7" t="s">
        <v>1144</v>
      </c>
      <c r="FQA963" s="7" t="s">
        <v>1144</v>
      </c>
      <c r="FQB963" s="7" t="s">
        <v>1144</v>
      </c>
      <c r="FQC963" s="7" t="s">
        <v>1144</v>
      </c>
      <c r="FQD963" s="7" t="s">
        <v>1144</v>
      </c>
      <c r="FQE963" s="7" t="s">
        <v>1144</v>
      </c>
      <c r="FQF963" s="7" t="s">
        <v>1144</v>
      </c>
      <c r="FQG963" s="7" t="s">
        <v>1144</v>
      </c>
      <c r="FQH963" s="7" t="s">
        <v>1144</v>
      </c>
      <c r="FQI963" s="7" t="s">
        <v>1144</v>
      </c>
      <c r="FQJ963" s="7" t="s">
        <v>1144</v>
      </c>
      <c r="FQK963" s="7" t="s">
        <v>1144</v>
      </c>
      <c r="FQL963" s="7" t="s">
        <v>1144</v>
      </c>
      <c r="FQM963" s="7" t="s">
        <v>1144</v>
      </c>
      <c r="FQN963" s="7" t="s">
        <v>1144</v>
      </c>
      <c r="FQO963" s="7" t="s">
        <v>1144</v>
      </c>
      <c r="FQP963" s="7" t="s">
        <v>1144</v>
      </c>
      <c r="FQQ963" s="7" t="s">
        <v>1144</v>
      </c>
      <c r="FQR963" s="7" t="s">
        <v>1144</v>
      </c>
      <c r="FQS963" s="7" t="s">
        <v>1144</v>
      </c>
      <c r="FQT963" s="7" t="s">
        <v>1144</v>
      </c>
      <c r="FQU963" s="7" t="s">
        <v>1144</v>
      </c>
      <c r="FQV963" s="7" t="s">
        <v>1144</v>
      </c>
      <c r="FQW963" s="7" t="s">
        <v>1144</v>
      </c>
      <c r="FQX963" s="7" t="s">
        <v>1144</v>
      </c>
      <c r="FQY963" s="7" t="s">
        <v>1144</v>
      </c>
      <c r="FQZ963" s="7" t="s">
        <v>1144</v>
      </c>
      <c r="FRA963" s="7" t="s">
        <v>1144</v>
      </c>
      <c r="FRB963" s="7" t="s">
        <v>1144</v>
      </c>
      <c r="FRC963" s="7" t="s">
        <v>1144</v>
      </c>
      <c r="FRD963" s="7" t="s">
        <v>1144</v>
      </c>
      <c r="FRE963" s="7" t="s">
        <v>1144</v>
      </c>
      <c r="FRF963" s="7" t="s">
        <v>1144</v>
      </c>
      <c r="FRG963" s="7" t="s">
        <v>1144</v>
      </c>
      <c r="FRH963" s="7" t="s">
        <v>1144</v>
      </c>
      <c r="FRI963" s="7" t="s">
        <v>1144</v>
      </c>
      <c r="FRJ963" s="7" t="s">
        <v>1144</v>
      </c>
      <c r="FRK963" s="7" t="s">
        <v>1144</v>
      </c>
      <c r="FRL963" s="7" t="s">
        <v>1144</v>
      </c>
      <c r="FRM963" s="7" t="s">
        <v>1144</v>
      </c>
      <c r="FRN963" s="7" t="s">
        <v>1144</v>
      </c>
      <c r="FRO963" s="7" t="s">
        <v>1144</v>
      </c>
      <c r="FRP963" s="7" t="s">
        <v>1144</v>
      </c>
      <c r="FRQ963" s="7" t="s">
        <v>1144</v>
      </c>
      <c r="FRR963" s="7" t="s">
        <v>1144</v>
      </c>
      <c r="FRS963" s="7" t="s">
        <v>1144</v>
      </c>
      <c r="FRT963" s="7" t="s">
        <v>1144</v>
      </c>
      <c r="FRU963" s="7" t="s">
        <v>1144</v>
      </c>
      <c r="FRV963" s="7" t="s">
        <v>1144</v>
      </c>
      <c r="FRW963" s="7" t="s">
        <v>1144</v>
      </c>
      <c r="FRX963" s="7" t="s">
        <v>1144</v>
      </c>
      <c r="FRY963" s="7" t="s">
        <v>1144</v>
      </c>
      <c r="FRZ963" s="7" t="s">
        <v>1144</v>
      </c>
      <c r="FSA963" s="7" t="s">
        <v>1144</v>
      </c>
      <c r="FSB963" s="7" t="s">
        <v>1144</v>
      </c>
      <c r="FSC963" s="7" t="s">
        <v>1144</v>
      </c>
      <c r="FSD963" s="7" t="s">
        <v>1144</v>
      </c>
      <c r="FSE963" s="7" t="s">
        <v>1144</v>
      </c>
      <c r="FSF963" s="7" t="s">
        <v>1144</v>
      </c>
      <c r="FSG963" s="7" t="s">
        <v>1144</v>
      </c>
      <c r="FSH963" s="7" t="s">
        <v>1144</v>
      </c>
      <c r="FSI963" s="7" t="s">
        <v>1144</v>
      </c>
      <c r="FSJ963" s="7" t="s">
        <v>1144</v>
      </c>
      <c r="FSK963" s="7" t="s">
        <v>1144</v>
      </c>
      <c r="FSL963" s="7" t="s">
        <v>1144</v>
      </c>
      <c r="FSM963" s="7" t="s">
        <v>1144</v>
      </c>
      <c r="FSN963" s="7" t="s">
        <v>1144</v>
      </c>
      <c r="FSO963" s="7" t="s">
        <v>1144</v>
      </c>
      <c r="FSP963" s="7" t="s">
        <v>1144</v>
      </c>
      <c r="FSQ963" s="7" t="s">
        <v>1144</v>
      </c>
      <c r="FSR963" s="7" t="s">
        <v>1144</v>
      </c>
      <c r="FSS963" s="7" t="s">
        <v>1144</v>
      </c>
      <c r="FST963" s="7" t="s">
        <v>1144</v>
      </c>
      <c r="FSU963" s="7" t="s">
        <v>1144</v>
      </c>
      <c r="FSV963" s="7" t="s">
        <v>1144</v>
      </c>
      <c r="FSW963" s="7" t="s">
        <v>1144</v>
      </c>
      <c r="FSX963" s="7" t="s">
        <v>1144</v>
      </c>
      <c r="FSY963" s="7" t="s">
        <v>1144</v>
      </c>
      <c r="FSZ963" s="7" t="s">
        <v>1144</v>
      </c>
      <c r="FTA963" s="7" t="s">
        <v>1144</v>
      </c>
      <c r="FTB963" s="7" t="s">
        <v>1144</v>
      </c>
      <c r="FTC963" s="7" t="s">
        <v>1144</v>
      </c>
      <c r="FTD963" s="7" t="s">
        <v>1144</v>
      </c>
      <c r="FTE963" s="7" t="s">
        <v>1144</v>
      </c>
      <c r="FTF963" s="7" t="s">
        <v>1144</v>
      </c>
      <c r="FTG963" s="7" t="s">
        <v>1144</v>
      </c>
      <c r="FTH963" s="7" t="s">
        <v>1144</v>
      </c>
      <c r="FTI963" s="7" t="s">
        <v>1144</v>
      </c>
      <c r="FTJ963" s="7" t="s">
        <v>1144</v>
      </c>
      <c r="FTK963" s="7" t="s">
        <v>1144</v>
      </c>
      <c r="FTL963" s="7" t="s">
        <v>1144</v>
      </c>
      <c r="FTM963" s="7" t="s">
        <v>1144</v>
      </c>
      <c r="FTN963" s="7" t="s">
        <v>1144</v>
      </c>
      <c r="FTO963" s="7" t="s">
        <v>1144</v>
      </c>
      <c r="FTP963" s="7" t="s">
        <v>1144</v>
      </c>
      <c r="FTQ963" s="7" t="s">
        <v>1144</v>
      </c>
      <c r="FTR963" s="7" t="s">
        <v>1144</v>
      </c>
      <c r="FTS963" s="7" t="s">
        <v>1144</v>
      </c>
      <c r="FTT963" s="7" t="s">
        <v>1144</v>
      </c>
      <c r="FTU963" s="7" t="s">
        <v>1144</v>
      </c>
      <c r="FTV963" s="7" t="s">
        <v>1144</v>
      </c>
      <c r="FTW963" s="7" t="s">
        <v>1144</v>
      </c>
      <c r="FTX963" s="7" t="s">
        <v>1144</v>
      </c>
      <c r="FTY963" s="7" t="s">
        <v>1144</v>
      </c>
      <c r="FTZ963" s="7" t="s">
        <v>1144</v>
      </c>
      <c r="FUA963" s="7" t="s">
        <v>1144</v>
      </c>
      <c r="FUB963" s="7" t="s">
        <v>1144</v>
      </c>
      <c r="FUC963" s="7" t="s">
        <v>1144</v>
      </c>
      <c r="FUD963" s="7" t="s">
        <v>1144</v>
      </c>
      <c r="FUE963" s="7" t="s">
        <v>1144</v>
      </c>
      <c r="FUF963" s="7" t="s">
        <v>1144</v>
      </c>
      <c r="FUG963" s="7" t="s">
        <v>1144</v>
      </c>
      <c r="FUH963" s="7" t="s">
        <v>1144</v>
      </c>
      <c r="FUI963" s="7" t="s">
        <v>1144</v>
      </c>
      <c r="FUJ963" s="7" t="s">
        <v>1144</v>
      </c>
      <c r="FUK963" s="7" t="s">
        <v>1144</v>
      </c>
      <c r="FUL963" s="7" t="s">
        <v>1144</v>
      </c>
      <c r="FUM963" s="7" t="s">
        <v>1144</v>
      </c>
      <c r="FUN963" s="7" t="s">
        <v>1144</v>
      </c>
      <c r="FUO963" s="7" t="s">
        <v>1144</v>
      </c>
      <c r="FUP963" s="7" t="s">
        <v>1144</v>
      </c>
      <c r="FUQ963" s="7" t="s">
        <v>1144</v>
      </c>
      <c r="FUR963" s="7" t="s">
        <v>1144</v>
      </c>
      <c r="FUS963" s="7" t="s">
        <v>1144</v>
      </c>
      <c r="FUT963" s="7" t="s">
        <v>1144</v>
      </c>
      <c r="FUU963" s="7" t="s">
        <v>1144</v>
      </c>
      <c r="FUV963" s="7" t="s">
        <v>1144</v>
      </c>
      <c r="FUW963" s="7" t="s">
        <v>1144</v>
      </c>
      <c r="FUX963" s="7" t="s">
        <v>1144</v>
      </c>
      <c r="FUY963" s="7" t="s">
        <v>1144</v>
      </c>
      <c r="FUZ963" s="7" t="s">
        <v>1144</v>
      </c>
      <c r="FVA963" s="7" t="s">
        <v>1144</v>
      </c>
      <c r="FVB963" s="7" t="s">
        <v>1144</v>
      </c>
      <c r="FVC963" s="7" t="s">
        <v>1144</v>
      </c>
      <c r="FVD963" s="7" t="s">
        <v>1144</v>
      </c>
      <c r="FVE963" s="7" t="s">
        <v>1144</v>
      </c>
      <c r="FVF963" s="7" t="s">
        <v>1144</v>
      </c>
      <c r="FVG963" s="7" t="s">
        <v>1144</v>
      </c>
      <c r="FVH963" s="7" t="s">
        <v>1144</v>
      </c>
      <c r="FVI963" s="7" t="s">
        <v>1144</v>
      </c>
      <c r="FVJ963" s="7" t="s">
        <v>1144</v>
      </c>
      <c r="FVK963" s="7" t="s">
        <v>1144</v>
      </c>
      <c r="FVL963" s="7" t="s">
        <v>1144</v>
      </c>
      <c r="FVM963" s="7" t="s">
        <v>1144</v>
      </c>
      <c r="FVN963" s="7" t="s">
        <v>1144</v>
      </c>
      <c r="FVO963" s="7" t="s">
        <v>1144</v>
      </c>
      <c r="FVP963" s="7" t="s">
        <v>1144</v>
      </c>
      <c r="FVQ963" s="7" t="s">
        <v>1144</v>
      </c>
      <c r="FVR963" s="7" t="s">
        <v>1144</v>
      </c>
      <c r="FVS963" s="7" t="s">
        <v>1144</v>
      </c>
      <c r="FVT963" s="7" t="s">
        <v>1144</v>
      </c>
      <c r="FVU963" s="7" t="s">
        <v>1144</v>
      </c>
      <c r="FVV963" s="7" t="s">
        <v>1144</v>
      </c>
      <c r="FVW963" s="7" t="s">
        <v>1144</v>
      </c>
      <c r="FVX963" s="7" t="s">
        <v>1144</v>
      </c>
      <c r="FVY963" s="7" t="s">
        <v>1144</v>
      </c>
      <c r="FVZ963" s="7" t="s">
        <v>1144</v>
      </c>
      <c r="FWA963" s="7" t="s">
        <v>1144</v>
      </c>
      <c r="FWB963" s="7" t="s">
        <v>1144</v>
      </c>
      <c r="FWC963" s="7" t="s">
        <v>1144</v>
      </c>
      <c r="FWD963" s="7" t="s">
        <v>1144</v>
      </c>
      <c r="FWE963" s="7" t="s">
        <v>1144</v>
      </c>
      <c r="FWF963" s="7" t="s">
        <v>1144</v>
      </c>
      <c r="FWG963" s="7" t="s">
        <v>1144</v>
      </c>
      <c r="FWH963" s="7" t="s">
        <v>1144</v>
      </c>
      <c r="FWI963" s="7" t="s">
        <v>1144</v>
      </c>
      <c r="FWJ963" s="7" t="s">
        <v>1144</v>
      </c>
      <c r="FWK963" s="7" t="s">
        <v>1144</v>
      </c>
      <c r="FWL963" s="7" t="s">
        <v>1144</v>
      </c>
      <c r="FWM963" s="7" t="s">
        <v>1144</v>
      </c>
      <c r="FWN963" s="7" t="s">
        <v>1144</v>
      </c>
      <c r="FWO963" s="7" t="s">
        <v>1144</v>
      </c>
      <c r="FWP963" s="7" t="s">
        <v>1144</v>
      </c>
      <c r="FWQ963" s="7" t="s">
        <v>1144</v>
      </c>
      <c r="FWR963" s="7" t="s">
        <v>1144</v>
      </c>
      <c r="FWS963" s="7" t="s">
        <v>1144</v>
      </c>
      <c r="FWT963" s="7" t="s">
        <v>1144</v>
      </c>
      <c r="FWU963" s="7" t="s">
        <v>1144</v>
      </c>
      <c r="FWV963" s="7" t="s">
        <v>1144</v>
      </c>
      <c r="FWW963" s="7" t="s">
        <v>1144</v>
      </c>
      <c r="FWX963" s="7" t="s">
        <v>1144</v>
      </c>
      <c r="FWY963" s="7" t="s">
        <v>1144</v>
      </c>
      <c r="FWZ963" s="7" t="s">
        <v>1144</v>
      </c>
      <c r="FXA963" s="7" t="s">
        <v>1144</v>
      </c>
      <c r="FXB963" s="7" t="s">
        <v>1144</v>
      </c>
      <c r="FXC963" s="7" t="s">
        <v>1144</v>
      </c>
      <c r="FXD963" s="7" t="s">
        <v>1144</v>
      </c>
      <c r="FXE963" s="7" t="s">
        <v>1144</v>
      </c>
      <c r="FXF963" s="7" t="s">
        <v>1144</v>
      </c>
      <c r="FXG963" s="7" t="s">
        <v>1144</v>
      </c>
      <c r="FXH963" s="7" t="s">
        <v>1144</v>
      </c>
      <c r="FXI963" s="7" t="s">
        <v>1144</v>
      </c>
      <c r="FXJ963" s="7" t="s">
        <v>1144</v>
      </c>
      <c r="FXK963" s="7" t="s">
        <v>1144</v>
      </c>
      <c r="FXL963" s="7" t="s">
        <v>1144</v>
      </c>
      <c r="FXM963" s="7" t="s">
        <v>1144</v>
      </c>
      <c r="FXN963" s="7" t="s">
        <v>1144</v>
      </c>
      <c r="FXO963" s="7" t="s">
        <v>1144</v>
      </c>
      <c r="FXP963" s="7" t="s">
        <v>1144</v>
      </c>
      <c r="FXQ963" s="7" t="s">
        <v>1144</v>
      </c>
      <c r="FXR963" s="7" t="s">
        <v>1144</v>
      </c>
      <c r="FXS963" s="7" t="s">
        <v>1144</v>
      </c>
      <c r="FXT963" s="7" t="s">
        <v>1144</v>
      </c>
      <c r="FXU963" s="7" t="s">
        <v>1144</v>
      </c>
      <c r="FXV963" s="7" t="s">
        <v>1144</v>
      </c>
      <c r="FXW963" s="7" t="s">
        <v>1144</v>
      </c>
      <c r="FXX963" s="7" t="s">
        <v>1144</v>
      </c>
      <c r="FXY963" s="7" t="s">
        <v>1144</v>
      </c>
      <c r="FXZ963" s="7" t="s">
        <v>1144</v>
      </c>
      <c r="FYA963" s="7" t="s">
        <v>1144</v>
      </c>
      <c r="FYB963" s="7" t="s">
        <v>1144</v>
      </c>
      <c r="FYC963" s="7" t="s">
        <v>1144</v>
      </c>
      <c r="FYD963" s="7" t="s">
        <v>1144</v>
      </c>
      <c r="FYE963" s="7" t="s">
        <v>1144</v>
      </c>
      <c r="FYF963" s="7" t="s">
        <v>1144</v>
      </c>
      <c r="FYG963" s="7" t="s">
        <v>1144</v>
      </c>
      <c r="FYH963" s="7" t="s">
        <v>1144</v>
      </c>
      <c r="FYI963" s="7" t="s">
        <v>1144</v>
      </c>
      <c r="FYJ963" s="7" t="s">
        <v>1144</v>
      </c>
      <c r="FYK963" s="7" t="s">
        <v>1144</v>
      </c>
      <c r="FYL963" s="7" t="s">
        <v>1144</v>
      </c>
      <c r="FYM963" s="7" t="s">
        <v>1144</v>
      </c>
      <c r="FYN963" s="7" t="s">
        <v>1144</v>
      </c>
      <c r="FYO963" s="7" t="s">
        <v>1144</v>
      </c>
      <c r="FYP963" s="7" t="s">
        <v>1144</v>
      </c>
      <c r="FYQ963" s="7" t="s">
        <v>1144</v>
      </c>
      <c r="FYR963" s="7" t="s">
        <v>1144</v>
      </c>
      <c r="FYS963" s="7" t="s">
        <v>1144</v>
      </c>
      <c r="FYT963" s="7" t="s">
        <v>1144</v>
      </c>
      <c r="FYU963" s="7" t="s">
        <v>1144</v>
      </c>
      <c r="FYV963" s="7" t="s">
        <v>1144</v>
      </c>
      <c r="FYW963" s="7" t="s">
        <v>1144</v>
      </c>
      <c r="FYX963" s="7" t="s">
        <v>1144</v>
      </c>
      <c r="FYY963" s="7" t="s">
        <v>1144</v>
      </c>
      <c r="FYZ963" s="7" t="s">
        <v>1144</v>
      </c>
      <c r="FZA963" s="7" t="s">
        <v>1144</v>
      </c>
      <c r="FZB963" s="7" t="s">
        <v>1144</v>
      </c>
      <c r="FZC963" s="7" t="s">
        <v>1144</v>
      </c>
      <c r="FZD963" s="7" t="s">
        <v>1144</v>
      </c>
      <c r="FZE963" s="7" t="s">
        <v>1144</v>
      </c>
      <c r="FZF963" s="7" t="s">
        <v>1144</v>
      </c>
      <c r="FZG963" s="7" t="s">
        <v>1144</v>
      </c>
      <c r="FZH963" s="7" t="s">
        <v>1144</v>
      </c>
      <c r="FZI963" s="7" t="s">
        <v>1144</v>
      </c>
      <c r="FZJ963" s="7" t="s">
        <v>1144</v>
      </c>
      <c r="FZK963" s="7" t="s">
        <v>1144</v>
      </c>
      <c r="FZL963" s="7" t="s">
        <v>1144</v>
      </c>
      <c r="FZM963" s="7" t="s">
        <v>1144</v>
      </c>
      <c r="FZN963" s="7" t="s">
        <v>1144</v>
      </c>
      <c r="FZO963" s="7" t="s">
        <v>1144</v>
      </c>
      <c r="FZP963" s="7" t="s">
        <v>1144</v>
      </c>
      <c r="FZQ963" s="7" t="s">
        <v>1144</v>
      </c>
      <c r="FZR963" s="7" t="s">
        <v>1144</v>
      </c>
      <c r="FZS963" s="7" t="s">
        <v>1144</v>
      </c>
      <c r="FZT963" s="7" t="s">
        <v>1144</v>
      </c>
      <c r="FZU963" s="7" t="s">
        <v>1144</v>
      </c>
      <c r="FZV963" s="7" t="s">
        <v>1144</v>
      </c>
      <c r="FZW963" s="7" t="s">
        <v>1144</v>
      </c>
      <c r="FZX963" s="7" t="s">
        <v>1144</v>
      </c>
      <c r="FZY963" s="7" t="s">
        <v>1144</v>
      </c>
      <c r="FZZ963" s="7" t="s">
        <v>1144</v>
      </c>
      <c r="GAA963" s="7" t="s">
        <v>1144</v>
      </c>
      <c r="GAB963" s="7" t="s">
        <v>1144</v>
      </c>
      <c r="GAC963" s="7" t="s">
        <v>1144</v>
      </c>
      <c r="GAD963" s="7" t="s">
        <v>1144</v>
      </c>
      <c r="GAE963" s="7" t="s">
        <v>1144</v>
      </c>
      <c r="GAF963" s="7" t="s">
        <v>1144</v>
      </c>
      <c r="GAG963" s="7" t="s">
        <v>1144</v>
      </c>
      <c r="GAH963" s="7" t="s">
        <v>1144</v>
      </c>
      <c r="GAI963" s="7" t="s">
        <v>1144</v>
      </c>
      <c r="GAJ963" s="7" t="s">
        <v>1144</v>
      </c>
      <c r="GAK963" s="7" t="s">
        <v>1144</v>
      </c>
      <c r="GAL963" s="7" t="s">
        <v>1144</v>
      </c>
      <c r="GAM963" s="7" t="s">
        <v>1144</v>
      </c>
      <c r="GAN963" s="7" t="s">
        <v>1144</v>
      </c>
      <c r="GAO963" s="7" t="s">
        <v>1144</v>
      </c>
      <c r="GAP963" s="7" t="s">
        <v>1144</v>
      </c>
      <c r="GAQ963" s="7" t="s">
        <v>1144</v>
      </c>
      <c r="GAR963" s="7" t="s">
        <v>1144</v>
      </c>
      <c r="GAS963" s="7" t="s">
        <v>1144</v>
      </c>
      <c r="GAT963" s="7" t="s">
        <v>1144</v>
      </c>
      <c r="GAU963" s="7" t="s">
        <v>1144</v>
      </c>
      <c r="GAV963" s="7" t="s">
        <v>1144</v>
      </c>
      <c r="GAW963" s="7" t="s">
        <v>1144</v>
      </c>
      <c r="GAX963" s="7" t="s">
        <v>1144</v>
      </c>
      <c r="GAY963" s="7" t="s">
        <v>1144</v>
      </c>
      <c r="GAZ963" s="7" t="s">
        <v>1144</v>
      </c>
      <c r="GBA963" s="7" t="s">
        <v>1144</v>
      </c>
      <c r="GBB963" s="7" t="s">
        <v>1144</v>
      </c>
      <c r="GBC963" s="7" t="s">
        <v>1144</v>
      </c>
      <c r="GBD963" s="7" t="s">
        <v>1144</v>
      </c>
      <c r="GBE963" s="7" t="s">
        <v>1144</v>
      </c>
      <c r="GBF963" s="7" t="s">
        <v>1144</v>
      </c>
      <c r="GBG963" s="7" t="s">
        <v>1144</v>
      </c>
      <c r="GBH963" s="7" t="s">
        <v>1144</v>
      </c>
      <c r="GBI963" s="7" t="s">
        <v>1144</v>
      </c>
      <c r="GBJ963" s="7" t="s">
        <v>1144</v>
      </c>
      <c r="GBK963" s="7" t="s">
        <v>1144</v>
      </c>
      <c r="GBL963" s="7" t="s">
        <v>1144</v>
      </c>
      <c r="GBM963" s="7" t="s">
        <v>1144</v>
      </c>
      <c r="GBN963" s="7" t="s">
        <v>1144</v>
      </c>
      <c r="GBO963" s="7" t="s">
        <v>1144</v>
      </c>
      <c r="GBP963" s="7" t="s">
        <v>1144</v>
      </c>
      <c r="GBQ963" s="7" t="s">
        <v>1144</v>
      </c>
      <c r="GBR963" s="7" t="s">
        <v>1144</v>
      </c>
      <c r="GBS963" s="7" t="s">
        <v>1144</v>
      </c>
      <c r="GBT963" s="7" t="s">
        <v>1144</v>
      </c>
      <c r="GBU963" s="7" t="s">
        <v>1144</v>
      </c>
      <c r="GBV963" s="7" t="s">
        <v>1144</v>
      </c>
      <c r="GBW963" s="7" t="s">
        <v>1144</v>
      </c>
      <c r="GBX963" s="7" t="s">
        <v>1144</v>
      </c>
      <c r="GBY963" s="7" t="s">
        <v>1144</v>
      </c>
      <c r="GBZ963" s="7" t="s">
        <v>1144</v>
      </c>
      <c r="GCA963" s="7" t="s">
        <v>1144</v>
      </c>
      <c r="GCB963" s="7" t="s">
        <v>1144</v>
      </c>
      <c r="GCC963" s="7" t="s">
        <v>1144</v>
      </c>
      <c r="GCD963" s="7" t="s">
        <v>1144</v>
      </c>
      <c r="GCE963" s="7" t="s">
        <v>1144</v>
      </c>
      <c r="GCF963" s="7" t="s">
        <v>1144</v>
      </c>
      <c r="GCG963" s="7" t="s">
        <v>1144</v>
      </c>
      <c r="GCH963" s="7" t="s">
        <v>1144</v>
      </c>
      <c r="GCI963" s="7" t="s">
        <v>1144</v>
      </c>
      <c r="GCJ963" s="7" t="s">
        <v>1144</v>
      </c>
      <c r="GCK963" s="7" t="s">
        <v>1144</v>
      </c>
      <c r="GCL963" s="7" t="s">
        <v>1144</v>
      </c>
      <c r="GCM963" s="7" t="s">
        <v>1144</v>
      </c>
      <c r="GCN963" s="7" t="s">
        <v>1144</v>
      </c>
      <c r="GCO963" s="7" t="s">
        <v>1144</v>
      </c>
      <c r="GCP963" s="7" t="s">
        <v>1144</v>
      </c>
      <c r="GCQ963" s="7" t="s">
        <v>1144</v>
      </c>
      <c r="GCR963" s="7" t="s">
        <v>1144</v>
      </c>
      <c r="GCS963" s="7" t="s">
        <v>1144</v>
      </c>
      <c r="GCT963" s="7" t="s">
        <v>1144</v>
      </c>
      <c r="GCU963" s="7" t="s">
        <v>1144</v>
      </c>
      <c r="GCV963" s="7" t="s">
        <v>1144</v>
      </c>
      <c r="GCW963" s="7" t="s">
        <v>1144</v>
      </c>
      <c r="GCX963" s="7" t="s">
        <v>1144</v>
      </c>
      <c r="GCY963" s="7" t="s">
        <v>1144</v>
      </c>
      <c r="GCZ963" s="7" t="s">
        <v>1144</v>
      </c>
      <c r="GDA963" s="7" t="s">
        <v>1144</v>
      </c>
      <c r="GDB963" s="7" t="s">
        <v>1144</v>
      </c>
      <c r="GDC963" s="7" t="s">
        <v>1144</v>
      </c>
      <c r="GDD963" s="7" t="s">
        <v>1144</v>
      </c>
      <c r="GDE963" s="7" t="s">
        <v>1144</v>
      </c>
      <c r="GDF963" s="7" t="s">
        <v>1144</v>
      </c>
      <c r="GDG963" s="7" t="s">
        <v>1144</v>
      </c>
      <c r="GDH963" s="7" t="s">
        <v>1144</v>
      </c>
      <c r="GDI963" s="7" t="s">
        <v>1144</v>
      </c>
      <c r="GDJ963" s="7" t="s">
        <v>1144</v>
      </c>
      <c r="GDK963" s="7" t="s">
        <v>1144</v>
      </c>
      <c r="GDL963" s="7" t="s">
        <v>1144</v>
      </c>
      <c r="GDM963" s="7" t="s">
        <v>1144</v>
      </c>
      <c r="GDN963" s="7" t="s">
        <v>1144</v>
      </c>
      <c r="GDO963" s="7" t="s">
        <v>1144</v>
      </c>
      <c r="GDP963" s="7" t="s">
        <v>1144</v>
      </c>
      <c r="GDQ963" s="7" t="s">
        <v>1144</v>
      </c>
      <c r="GDR963" s="7" t="s">
        <v>1144</v>
      </c>
      <c r="GDS963" s="7" t="s">
        <v>1144</v>
      </c>
      <c r="GDT963" s="7" t="s">
        <v>1144</v>
      </c>
      <c r="GDU963" s="7" t="s">
        <v>1144</v>
      </c>
      <c r="GDV963" s="7" t="s">
        <v>1144</v>
      </c>
      <c r="GDW963" s="7" t="s">
        <v>1144</v>
      </c>
      <c r="GDX963" s="7" t="s">
        <v>1144</v>
      </c>
      <c r="GDY963" s="7" t="s">
        <v>1144</v>
      </c>
      <c r="GDZ963" s="7" t="s">
        <v>1144</v>
      </c>
      <c r="GEA963" s="7" t="s">
        <v>1144</v>
      </c>
      <c r="GEB963" s="7" t="s">
        <v>1144</v>
      </c>
      <c r="GEC963" s="7" t="s">
        <v>1144</v>
      </c>
      <c r="GED963" s="7" t="s">
        <v>1144</v>
      </c>
      <c r="GEE963" s="7" t="s">
        <v>1144</v>
      </c>
      <c r="GEF963" s="7" t="s">
        <v>1144</v>
      </c>
      <c r="GEG963" s="7" t="s">
        <v>1144</v>
      </c>
      <c r="GEH963" s="7" t="s">
        <v>1144</v>
      </c>
      <c r="GEI963" s="7" t="s">
        <v>1144</v>
      </c>
      <c r="GEJ963" s="7" t="s">
        <v>1144</v>
      </c>
      <c r="GEK963" s="7" t="s">
        <v>1144</v>
      </c>
      <c r="GEL963" s="7" t="s">
        <v>1144</v>
      </c>
      <c r="GEM963" s="7" t="s">
        <v>1144</v>
      </c>
      <c r="GEN963" s="7" t="s">
        <v>1144</v>
      </c>
      <c r="GEO963" s="7" t="s">
        <v>1144</v>
      </c>
      <c r="GEP963" s="7" t="s">
        <v>1144</v>
      </c>
      <c r="GEQ963" s="7" t="s">
        <v>1144</v>
      </c>
      <c r="GER963" s="7" t="s">
        <v>1144</v>
      </c>
      <c r="GES963" s="7" t="s">
        <v>1144</v>
      </c>
      <c r="GET963" s="7" t="s">
        <v>1144</v>
      </c>
      <c r="GEU963" s="7" t="s">
        <v>1144</v>
      </c>
      <c r="GEV963" s="7" t="s">
        <v>1144</v>
      </c>
      <c r="GEW963" s="7" t="s">
        <v>1144</v>
      </c>
      <c r="GEX963" s="7" t="s">
        <v>1144</v>
      </c>
      <c r="GEY963" s="7" t="s">
        <v>1144</v>
      </c>
      <c r="GEZ963" s="7" t="s">
        <v>1144</v>
      </c>
      <c r="GFA963" s="7" t="s">
        <v>1144</v>
      </c>
      <c r="GFB963" s="7" t="s">
        <v>1144</v>
      </c>
      <c r="GFC963" s="7" t="s">
        <v>1144</v>
      </c>
      <c r="GFD963" s="7" t="s">
        <v>1144</v>
      </c>
      <c r="GFE963" s="7" t="s">
        <v>1144</v>
      </c>
      <c r="GFF963" s="7" t="s">
        <v>1144</v>
      </c>
      <c r="GFG963" s="7" t="s">
        <v>1144</v>
      </c>
      <c r="GFH963" s="7" t="s">
        <v>1144</v>
      </c>
      <c r="GFI963" s="7" t="s">
        <v>1144</v>
      </c>
      <c r="GFJ963" s="7" t="s">
        <v>1144</v>
      </c>
      <c r="GFK963" s="7" t="s">
        <v>1144</v>
      </c>
      <c r="GFL963" s="7" t="s">
        <v>1144</v>
      </c>
      <c r="GFM963" s="7" t="s">
        <v>1144</v>
      </c>
      <c r="GFN963" s="7" t="s">
        <v>1144</v>
      </c>
      <c r="GFO963" s="7" t="s">
        <v>1144</v>
      </c>
      <c r="GFP963" s="7" t="s">
        <v>1144</v>
      </c>
      <c r="GFQ963" s="7" t="s">
        <v>1144</v>
      </c>
      <c r="GFR963" s="7" t="s">
        <v>1144</v>
      </c>
      <c r="GFS963" s="7" t="s">
        <v>1144</v>
      </c>
      <c r="GFT963" s="7" t="s">
        <v>1144</v>
      </c>
      <c r="GFU963" s="7" t="s">
        <v>1144</v>
      </c>
      <c r="GFV963" s="7" t="s">
        <v>1144</v>
      </c>
      <c r="GFW963" s="7" t="s">
        <v>1144</v>
      </c>
      <c r="GFX963" s="7" t="s">
        <v>1144</v>
      </c>
      <c r="GFY963" s="7" t="s">
        <v>1144</v>
      </c>
      <c r="GFZ963" s="7" t="s">
        <v>1144</v>
      </c>
      <c r="GGA963" s="7" t="s">
        <v>1144</v>
      </c>
      <c r="GGB963" s="7" t="s">
        <v>1144</v>
      </c>
      <c r="GGC963" s="7" t="s">
        <v>1144</v>
      </c>
      <c r="GGD963" s="7" t="s">
        <v>1144</v>
      </c>
      <c r="GGE963" s="7" t="s">
        <v>1144</v>
      </c>
      <c r="GGF963" s="7" t="s">
        <v>1144</v>
      </c>
      <c r="GGG963" s="7" t="s">
        <v>1144</v>
      </c>
      <c r="GGH963" s="7" t="s">
        <v>1144</v>
      </c>
      <c r="GGI963" s="7" t="s">
        <v>1144</v>
      </c>
      <c r="GGJ963" s="7" t="s">
        <v>1144</v>
      </c>
      <c r="GGK963" s="7" t="s">
        <v>1144</v>
      </c>
      <c r="GGL963" s="7" t="s">
        <v>1144</v>
      </c>
      <c r="GGM963" s="7" t="s">
        <v>1144</v>
      </c>
      <c r="GGN963" s="7" t="s">
        <v>1144</v>
      </c>
      <c r="GGO963" s="7" t="s">
        <v>1144</v>
      </c>
      <c r="GGP963" s="7" t="s">
        <v>1144</v>
      </c>
      <c r="GGQ963" s="7" t="s">
        <v>1144</v>
      </c>
      <c r="GGR963" s="7" t="s">
        <v>1144</v>
      </c>
      <c r="GGS963" s="7" t="s">
        <v>1144</v>
      </c>
      <c r="GGT963" s="7" t="s">
        <v>1144</v>
      </c>
      <c r="GGU963" s="7" t="s">
        <v>1144</v>
      </c>
      <c r="GGV963" s="7" t="s">
        <v>1144</v>
      </c>
      <c r="GGW963" s="7" t="s">
        <v>1144</v>
      </c>
      <c r="GGX963" s="7" t="s">
        <v>1144</v>
      </c>
      <c r="GGY963" s="7" t="s">
        <v>1144</v>
      </c>
      <c r="GGZ963" s="7" t="s">
        <v>1144</v>
      </c>
      <c r="GHA963" s="7" t="s">
        <v>1144</v>
      </c>
      <c r="GHB963" s="7" t="s">
        <v>1144</v>
      </c>
      <c r="GHC963" s="7" t="s">
        <v>1144</v>
      </c>
      <c r="GHD963" s="7" t="s">
        <v>1144</v>
      </c>
      <c r="GHE963" s="7" t="s">
        <v>1144</v>
      </c>
      <c r="GHF963" s="7" t="s">
        <v>1144</v>
      </c>
      <c r="GHG963" s="7" t="s">
        <v>1144</v>
      </c>
      <c r="GHH963" s="7" t="s">
        <v>1144</v>
      </c>
      <c r="GHI963" s="7" t="s">
        <v>1144</v>
      </c>
      <c r="GHJ963" s="7" t="s">
        <v>1144</v>
      </c>
      <c r="GHK963" s="7" t="s">
        <v>1144</v>
      </c>
      <c r="GHL963" s="7" t="s">
        <v>1144</v>
      </c>
      <c r="GHM963" s="7" t="s">
        <v>1144</v>
      </c>
      <c r="GHN963" s="7" t="s">
        <v>1144</v>
      </c>
      <c r="GHO963" s="7" t="s">
        <v>1144</v>
      </c>
      <c r="GHP963" s="7" t="s">
        <v>1144</v>
      </c>
      <c r="GHQ963" s="7" t="s">
        <v>1144</v>
      </c>
      <c r="GHR963" s="7" t="s">
        <v>1144</v>
      </c>
      <c r="GHS963" s="7" t="s">
        <v>1144</v>
      </c>
      <c r="GHT963" s="7" t="s">
        <v>1144</v>
      </c>
      <c r="GHU963" s="7" t="s">
        <v>1144</v>
      </c>
      <c r="GHV963" s="7" t="s">
        <v>1144</v>
      </c>
      <c r="GHW963" s="7" t="s">
        <v>1144</v>
      </c>
      <c r="GHX963" s="7" t="s">
        <v>1144</v>
      </c>
      <c r="GHY963" s="7" t="s">
        <v>1144</v>
      </c>
      <c r="GHZ963" s="7" t="s">
        <v>1144</v>
      </c>
      <c r="GIA963" s="7" t="s">
        <v>1144</v>
      </c>
      <c r="GIB963" s="7" t="s">
        <v>1144</v>
      </c>
      <c r="GIC963" s="7" t="s">
        <v>1144</v>
      </c>
      <c r="GID963" s="7" t="s">
        <v>1144</v>
      </c>
      <c r="GIE963" s="7" t="s">
        <v>1144</v>
      </c>
      <c r="GIF963" s="7" t="s">
        <v>1144</v>
      </c>
      <c r="GIG963" s="7" t="s">
        <v>1144</v>
      </c>
      <c r="GIH963" s="7" t="s">
        <v>1144</v>
      </c>
      <c r="GII963" s="7" t="s">
        <v>1144</v>
      </c>
      <c r="GIJ963" s="7" t="s">
        <v>1144</v>
      </c>
      <c r="GIK963" s="7" t="s">
        <v>1144</v>
      </c>
      <c r="GIL963" s="7" t="s">
        <v>1144</v>
      </c>
      <c r="GIM963" s="7" t="s">
        <v>1144</v>
      </c>
      <c r="GIN963" s="7" t="s">
        <v>1144</v>
      </c>
      <c r="GIO963" s="7" t="s">
        <v>1144</v>
      </c>
      <c r="GIP963" s="7" t="s">
        <v>1144</v>
      </c>
      <c r="GIQ963" s="7" t="s">
        <v>1144</v>
      </c>
      <c r="GIR963" s="7" t="s">
        <v>1144</v>
      </c>
      <c r="GIS963" s="7" t="s">
        <v>1144</v>
      </c>
      <c r="GIT963" s="7" t="s">
        <v>1144</v>
      </c>
      <c r="GIU963" s="7" t="s">
        <v>1144</v>
      </c>
      <c r="GIV963" s="7" t="s">
        <v>1144</v>
      </c>
      <c r="GIW963" s="7" t="s">
        <v>1144</v>
      </c>
      <c r="GIX963" s="7" t="s">
        <v>1144</v>
      </c>
      <c r="GIY963" s="7" t="s">
        <v>1144</v>
      </c>
      <c r="GIZ963" s="7" t="s">
        <v>1144</v>
      </c>
      <c r="GJA963" s="7" t="s">
        <v>1144</v>
      </c>
      <c r="GJB963" s="7" t="s">
        <v>1144</v>
      </c>
      <c r="GJC963" s="7" t="s">
        <v>1144</v>
      </c>
      <c r="GJD963" s="7" t="s">
        <v>1144</v>
      </c>
      <c r="GJE963" s="7" t="s">
        <v>1144</v>
      </c>
      <c r="GJF963" s="7" t="s">
        <v>1144</v>
      </c>
      <c r="GJG963" s="7" t="s">
        <v>1144</v>
      </c>
      <c r="GJH963" s="7" t="s">
        <v>1144</v>
      </c>
      <c r="GJI963" s="7" t="s">
        <v>1144</v>
      </c>
      <c r="GJJ963" s="7" t="s">
        <v>1144</v>
      </c>
      <c r="GJK963" s="7" t="s">
        <v>1144</v>
      </c>
      <c r="GJL963" s="7" t="s">
        <v>1144</v>
      </c>
      <c r="GJM963" s="7" t="s">
        <v>1144</v>
      </c>
      <c r="GJN963" s="7" t="s">
        <v>1144</v>
      </c>
      <c r="GJO963" s="7" t="s">
        <v>1144</v>
      </c>
      <c r="GJP963" s="7" t="s">
        <v>1144</v>
      </c>
      <c r="GJQ963" s="7" t="s">
        <v>1144</v>
      </c>
      <c r="GJR963" s="7" t="s">
        <v>1144</v>
      </c>
      <c r="GJS963" s="7" t="s">
        <v>1144</v>
      </c>
      <c r="GJT963" s="7" t="s">
        <v>1144</v>
      </c>
      <c r="GJU963" s="7" t="s">
        <v>1144</v>
      </c>
      <c r="GJV963" s="7" t="s">
        <v>1144</v>
      </c>
      <c r="GJW963" s="7" t="s">
        <v>1144</v>
      </c>
      <c r="GJX963" s="7" t="s">
        <v>1144</v>
      </c>
      <c r="GJY963" s="7" t="s">
        <v>1144</v>
      </c>
      <c r="GJZ963" s="7" t="s">
        <v>1144</v>
      </c>
      <c r="GKA963" s="7" t="s">
        <v>1144</v>
      </c>
      <c r="GKB963" s="7" t="s">
        <v>1144</v>
      </c>
      <c r="GKC963" s="7" t="s">
        <v>1144</v>
      </c>
      <c r="GKD963" s="7" t="s">
        <v>1144</v>
      </c>
      <c r="GKE963" s="7" t="s">
        <v>1144</v>
      </c>
      <c r="GKF963" s="7" t="s">
        <v>1144</v>
      </c>
      <c r="GKG963" s="7" t="s">
        <v>1144</v>
      </c>
      <c r="GKH963" s="7" t="s">
        <v>1144</v>
      </c>
      <c r="GKI963" s="7" t="s">
        <v>1144</v>
      </c>
      <c r="GKJ963" s="7" t="s">
        <v>1144</v>
      </c>
      <c r="GKK963" s="7" t="s">
        <v>1144</v>
      </c>
      <c r="GKL963" s="7" t="s">
        <v>1144</v>
      </c>
      <c r="GKM963" s="7" t="s">
        <v>1144</v>
      </c>
      <c r="GKN963" s="7" t="s">
        <v>1144</v>
      </c>
      <c r="GKO963" s="7" t="s">
        <v>1144</v>
      </c>
      <c r="GKP963" s="7" t="s">
        <v>1144</v>
      </c>
      <c r="GKQ963" s="7" t="s">
        <v>1144</v>
      </c>
      <c r="GKR963" s="7" t="s">
        <v>1144</v>
      </c>
      <c r="GKS963" s="7" t="s">
        <v>1144</v>
      </c>
      <c r="GKT963" s="7" t="s">
        <v>1144</v>
      </c>
      <c r="GKU963" s="7" t="s">
        <v>1144</v>
      </c>
      <c r="GKV963" s="7" t="s">
        <v>1144</v>
      </c>
      <c r="GKW963" s="7" t="s">
        <v>1144</v>
      </c>
      <c r="GKX963" s="7" t="s">
        <v>1144</v>
      </c>
      <c r="GKY963" s="7" t="s">
        <v>1144</v>
      </c>
      <c r="GKZ963" s="7" t="s">
        <v>1144</v>
      </c>
      <c r="GLA963" s="7" t="s">
        <v>1144</v>
      </c>
      <c r="GLB963" s="7" t="s">
        <v>1144</v>
      </c>
      <c r="GLC963" s="7" t="s">
        <v>1144</v>
      </c>
      <c r="GLD963" s="7" t="s">
        <v>1144</v>
      </c>
      <c r="GLE963" s="7" t="s">
        <v>1144</v>
      </c>
      <c r="GLF963" s="7" t="s">
        <v>1144</v>
      </c>
      <c r="GLG963" s="7" t="s">
        <v>1144</v>
      </c>
      <c r="GLH963" s="7" t="s">
        <v>1144</v>
      </c>
      <c r="GLI963" s="7" t="s">
        <v>1144</v>
      </c>
      <c r="GLJ963" s="7" t="s">
        <v>1144</v>
      </c>
      <c r="GLK963" s="7" t="s">
        <v>1144</v>
      </c>
      <c r="GLL963" s="7" t="s">
        <v>1144</v>
      </c>
      <c r="GLM963" s="7" t="s">
        <v>1144</v>
      </c>
      <c r="GLN963" s="7" t="s">
        <v>1144</v>
      </c>
      <c r="GLO963" s="7" t="s">
        <v>1144</v>
      </c>
      <c r="GLP963" s="7" t="s">
        <v>1144</v>
      </c>
      <c r="GLQ963" s="7" t="s">
        <v>1144</v>
      </c>
      <c r="GLR963" s="7" t="s">
        <v>1144</v>
      </c>
      <c r="GLS963" s="7" t="s">
        <v>1144</v>
      </c>
      <c r="GLT963" s="7" t="s">
        <v>1144</v>
      </c>
      <c r="GLU963" s="7" t="s">
        <v>1144</v>
      </c>
      <c r="GLV963" s="7" t="s">
        <v>1144</v>
      </c>
      <c r="GLW963" s="7" t="s">
        <v>1144</v>
      </c>
      <c r="GLX963" s="7" t="s">
        <v>1144</v>
      </c>
      <c r="GLY963" s="7" t="s">
        <v>1144</v>
      </c>
      <c r="GLZ963" s="7" t="s">
        <v>1144</v>
      </c>
      <c r="GMA963" s="7" t="s">
        <v>1144</v>
      </c>
      <c r="GMB963" s="7" t="s">
        <v>1144</v>
      </c>
      <c r="GMC963" s="7" t="s">
        <v>1144</v>
      </c>
      <c r="GMD963" s="7" t="s">
        <v>1144</v>
      </c>
      <c r="GME963" s="7" t="s">
        <v>1144</v>
      </c>
      <c r="GMF963" s="7" t="s">
        <v>1144</v>
      </c>
      <c r="GMG963" s="7" t="s">
        <v>1144</v>
      </c>
      <c r="GMH963" s="7" t="s">
        <v>1144</v>
      </c>
      <c r="GMI963" s="7" t="s">
        <v>1144</v>
      </c>
      <c r="GMJ963" s="7" t="s">
        <v>1144</v>
      </c>
      <c r="GMK963" s="7" t="s">
        <v>1144</v>
      </c>
      <c r="GML963" s="7" t="s">
        <v>1144</v>
      </c>
      <c r="GMM963" s="7" t="s">
        <v>1144</v>
      </c>
      <c r="GMN963" s="7" t="s">
        <v>1144</v>
      </c>
      <c r="GMO963" s="7" t="s">
        <v>1144</v>
      </c>
      <c r="GMP963" s="7" t="s">
        <v>1144</v>
      </c>
      <c r="GMQ963" s="7" t="s">
        <v>1144</v>
      </c>
      <c r="GMR963" s="7" t="s">
        <v>1144</v>
      </c>
      <c r="GMS963" s="7" t="s">
        <v>1144</v>
      </c>
      <c r="GMT963" s="7" t="s">
        <v>1144</v>
      </c>
      <c r="GMU963" s="7" t="s">
        <v>1144</v>
      </c>
      <c r="GMV963" s="7" t="s">
        <v>1144</v>
      </c>
      <c r="GMW963" s="7" t="s">
        <v>1144</v>
      </c>
      <c r="GMX963" s="7" t="s">
        <v>1144</v>
      </c>
      <c r="GMY963" s="7" t="s">
        <v>1144</v>
      </c>
      <c r="GMZ963" s="7" t="s">
        <v>1144</v>
      </c>
      <c r="GNA963" s="7" t="s">
        <v>1144</v>
      </c>
      <c r="GNB963" s="7" t="s">
        <v>1144</v>
      </c>
      <c r="GNC963" s="7" t="s">
        <v>1144</v>
      </c>
      <c r="GND963" s="7" t="s">
        <v>1144</v>
      </c>
      <c r="GNE963" s="7" t="s">
        <v>1144</v>
      </c>
      <c r="GNF963" s="7" t="s">
        <v>1144</v>
      </c>
      <c r="GNG963" s="7" t="s">
        <v>1144</v>
      </c>
      <c r="GNH963" s="7" t="s">
        <v>1144</v>
      </c>
      <c r="GNI963" s="7" t="s">
        <v>1144</v>
      </c>
      <c r="GNJ963" s="7" t="s">
        <v>1144</v>
      </c>
      <c r="GNK963" s="7" t="s">
        <v>1144</v>
      </c>
      <c r="GNL963" s="7" t="s">
        <v>1144</v>
      </c>
      <c r="GNM963" s="7" t="s">
        <v>1144</v>
      </c>
      <c r="GNN963" s="7" t="s">
        <v>1144</v>
      </c>
      <c r="GNO963" s="7" t="s">
        <v>1144</v>
      </c>
      <c r="GNP963" s="7" t="s">
        <v>1144</v>
      </c>
      <c r="GNQ963" s="7" t="s">
        <v>1144</v>
      </c>
      <c r="GNR963" s="7" t="s">
        <v>1144</v>
      </c>
      <c r="GNS963" s="7" t="s">
        <v>1144</v>
      </c>
      <c r="GNT963" s="7" t="s">
        <v>1144</v>
      </c>
      <c r="GNU963" s="7" t="s">
        <v>1144</v>
      </c>
      <c r="GNV963" s="7" t="s">
        <v>1144</v>
      </c>
      <c r="GNW963" s="7" t="s">
        <v>1144</v>
      </c>
      <c r="GNX963" s="7" t="s">
        <v>1144</v>
      </c>
      <c r="GNY963" s="7" t="s">
        <v>1144</v>
      </c>
      <c r="GNZ963" s="7" t="s">
        <v>1144</v>
      </c>
      <c r="GOA963" s="7" t="s">
        <v>1144</v>
      </c>
      <c r="GOB963" s="7" t="s">
        <v>1144</v>
      </c>
      <c r="GOC963" s="7" t="s">
        <v>1144</v>
      </c>
      <c r="GOD963" s="7" t="s">
        <v>1144</v>
      </c>
      <c r="GOE963" s="7" t="s">
        <v>1144</v>
      </c>
      <c r="GOF963" s="7" t="s">
        <v>1144</v>
      </c>
      <c r="GOG963" s="7" t="s">
        <v>1144</v>
      </c>
      <c r="GOH963" s="7" t="s">
        <v>1144</v>
      </c>
      <c r="GOI963" s="7" t="s">
        <v>1144</v>
      </c>
      <c r="GOJ963" s="7" t="s">
        <v>1144</v>
      </c>
      <c r="GOK963" s="7" t="s">
        <v>1144</v>
      </c>
      <c r="GOL963" s="7" t="s">
        <v>1144</v>
      </c>
      <c r="GOM963" s="7" t="s">
        <v>1144</v>
      </c>
      <c r="GON963" s="7" t="s">
        <v>1144</v>
      </c>
      <c r="GOO963" s="7" t="s">
        <v>1144</v>
      </c>
      <c r="GOP963" s="7" t="s">
        <v>1144</v>
      </c>
      <c r="GOQ963" s="7" t="s">
        <v>1144</v>
      </c>
      <c r="GOR963" s="7" t="s">
        <v>1144</v>
      </c>
      <c r="GOS963" s="7" t="s">
        <v>1144</v>
      </c>
      <c r="GOT963" s="7" t="s">
        <v>1144</v>
      </c>
      <c r="GOU963" s="7" t="s">
        <v>1144</v>
      </c>
      <c r="GOV963" s="7" t="s">
        <v>1144</v>
      </c>
      <c r="GOW963" s="7" t="s">
        <v>1144</v>
      </c>
      <c r="GOX963" s="7" t="s">
        <v>1144</v>
      </c>
      <c r="GOY963" s="7" t="s">
        <v>1144</v>
      </c>
      <c r="GOZ963" s="7" t="s">
        <v>1144</v>
      </c>
      <c r="GPA963" s="7" t="s">
        <v>1144</v>
      </c>
      <c r="GPB963" s="7" t="s">
        <v>1144</v>
      </c>
      <c r="GPC963" s="7" t="s">
        <v>1144</v>
      </c>
      <c r="GPD963" s="7" t="s">
        <v>1144</v>
      </c>
      <c r="GPE963" s="7" t="s">
        <v>1144</v>
      </c>
      <c r="GPF963" s="7" t="s">
        <v>1144</v>
      </c>
      <c r="GPG963" s="7" t="s">
        <v>1144</v>
      </c>
      <c r="GPH963" s="7" t="s">
        <v>1144</v>
      </c>
      <c r="GPI963" s="7" t="s">
        <v>1144</v>
      </c>
      <c r="GPJ963" s="7" t="s">
        <v>1144</v>
      </c>
      <c r="GPK963" s="7" t="s">
        <v>1144</v>
      </c>
      <c r="GPL963" s="7" t="s">
        <v>1144</v>
      </c>
      <c r="GPM963" s="7" t="s">
        <v>1144</v>
      </c>
      <c r="GPN963" s="7" t="s">
        <v>1144</v>
      </c>
      <c r="GPO963" s="7" t="s">
        <v>1144</v>
      </c>
      <c r="GPP963" s="7" t="s">
        <v>1144</v>
      </c>
      <c r="GPQ963" s="7" t="s">
        <v>1144</v>
      </c>
      <c r="GPR963" s="7" t="s">
        <v>1144</v>
      </c>
      <c r="GPS963" s="7" t="s">
        <v>1144</v>
      </c>
      <c r="GPT963" s="7" t="s">
        <v>1144</v>
      </c>
      <c r="GPU963" s="7" t="s">
        <v>1144</v>
      </c>
      <c r="GPV963" s="7" t="s">
        <v>1144</v>
      </c>
      <c r="GPW963" s="7" t="s">
        <v>1144</v>
      </c>
      <c r="GPX963" s="7" t="s">
        <v>1144</v>
      </c>
      <c r="GPY963" s="7" t="s">
        <v>1144</v>
      </c>
      <c r="GPZ963" s="7" t="s">
        <v>1144</v>
      </c>
      <c r="GQA963" s="7" t="s">
        <v>1144</v>
      </c>
      <c r="GQB963" s="7" t="s">
        <v>1144</v>
      </c>
      <c r="GQC963" s="7" t="s">
        <v>1144</v>
      </c>
      <c r="GQD963" s="7" t="s">
        <v>1144</v>
      </c>
      <c r="GQE963" s="7" t="s">
        <v>1144</v>
      </c>
      <c r="GQF963" s="7" t="s">
        <v>1144</v>
      </c>
      <c r="GQG963" s="7" t="s">
        <v>1144</v>
      </c>
      <c r="GQH963" s="7" t="s">
        <v>1144</v>
      </c>
      <c r="GQI963" s="7" t="s">
        <v>1144</v>
      </c>
      <c r="GQJ963" s="7" t="s">
        <v>1144</v>
      </c>
      <c r="GQK963" s="7" t="s">
        <v>1144</v>
      </c>
      <c r="GQL963" s="7" t="s">
        <v>1144</v>
      </c>
      <c r="GQM963" s="7" t="s">
        <v>1144</v>
      </c>
      <c r="GQN963" s="7" t="s">
        <v>1144</v>
      </c>
      <c r="GQO963" s="7" t="s">
        <v>1144</v>
      </c>
      <c r="GQP963" s="7" t="s">
        <v>1144</v>
      </c>
      <c r="GQQ963" s="7" t="s">
        <v>1144</v>
      </c>
      <c r="GQR963" s="7" t="s">
        <v>1144</v>
      </c>
      <c r="GQS963" s="7" t="s">
        <v>1144</v>
      </c>
      <c r="GQT963" s="7" t="s">
        <v>1144</v>
      </c>
      <c r="GQU963" s="7" t="s">
        <v>1144</v>
      </c>
      <c r="GQV963" s="7" t="s">
        <v>1144</v>
      </c>
      <c r="GQW963" s="7" t="s">
        <v>1144</v>
      </c>
      <c r="GQX963" s="7" t="s">
        <v>1144</v>
      </c>
      <c r="GQY963" s="7" t="s">
        <v>1144</v>
      </c>
      <c r="GQZ963" s="7" t="s">
        <v>1144</v>
      </c>
      <c r="GRA963" s="7" t="s">
        <v>1144</v>
      </c>
      <c r="GRB963" s="7" t="s">
        <v>1144</v>
      </c>
      <c r="GRC963" s="7" t="s">
        <v>1144</v>
      </c>
      <c r="GRD963" s="7" t="s">
        <v>1144</v>
      </c>
      <c r="GRE963" s="7" t="s">
        <v>1144</v>
      </c>
      <c r="GRF963" s="7" t="s">
        <v>1144</v>
      </c>
      <c r="GRG963" s="7" t="s">
        <v>1144</v>
      </c>
      <c r="GRH963" s="7" t="s">
        <v>1144</v>
      </c>
      <c r="GRI963" s="7" t="s">
        <v>1144</v>
      </c>
      <c r="GRJ963" s="7" t="s">
        <v>1144</v>
      </c>
      <c r="GRK963" s="7" t="s">
        <v>1144</v>
      </c>
      <c r="GRL963" s="7" t="s">
        <v>1144</v>
      </c>
      <c r="GRM963" s="7" t="s">
        <v>1144</v>
      </c>
      <c r="GRN963" s="7" t="s">
        <v>1144</v>
      </c>
      <c r="GRO963" s="7" t="s">
        <v>1144</v>
      </c>
      <c r="GRP963" s="7" t="s">
        <v>1144</v>
      </c>
      <c r="GRQ963" s="7" t="s">
        <v>1144</v>
      </c>
      <c r="GRR963" s="7" t="s">
        <v>1144</v>
      </c>
      <c r="GRS963" s="7" t="s">
        <v>1144</v>
      </c>
      <c r="GRT963" s="7" t="s">
        <v>1144</v>
      </c>
      <c r="GRU963" s="7" t="s">
        <v>1144</v>
      </c>
      <c r="GRV963" s="7" t="s">
        <v>1144</v>
      </c>
      <c r="GRW963" s="7" t="s">
        <v>1144</v>
      </c>
      <c r="GRX963" s="7" t="s">
        <v>1144</v>
      </c>
      <c r="GRY963" s="7" t="s">
        <v>1144</v>
      </c>
      <c r="GRZ963" s="7" t="s">
        <v>1144</v>
      </c>
      <c r="GSA963" s="7" t="s">
        <v>1144</v>
      </c>
      <c r="GSB963" s="7" t="s">
        <v>1144</v>
      </c>
      <c r="GSC963" s="7" t="s">
        <v>1144</v>
      </c>
      <c r="GSD963" s="7" t="s">
        <v>1144</v>
      </c>
      <c r="GSE963" s="7" t="s">
        <v>1144</v>
      </c>
      <c r="GSF963" s="7" t="s">
        <v>1144</v>
      </c>
      <c r="GSG963" s="7" t="s">
        <v>1144</v>
      </c>
      <c r="GSH963" s="7" t="s">
        <v>1144</v>
      </c>
      <c r="GSI963" s="7" t="s">
        <v>1144</v>
      </c>
      <c r="GSJ963" s="7" t="s">
        <v>1144</v>
      </c>
      <c r="GSK963" s="7" t="s">
        <v>1144</v>
      </c>
      <c r="GSL963" s="7" t="s">
        <v>1144</v>
      </c>
      <c r="GSM963" s="7" t="s">
        <v>1144</v>
      </c>
      <c r="GSN963" s="7" t="s">
        <v>1144</v>
      </c>
      <c r="GSO963" s="7" t="s">
        <v>1144</v>
      </c>
      <c r="GSP963" s="7" t="s">
        <v>1144</v>
      </c>
      <c r="GSQ963" s="7" t="s">
        <v>1144</v>
      </c>
      <c r="GSR963" s="7" t="s">
        <v>1144</v>
      </c>
      <c r="GSS963" s="7" t="s">
        <v>1144</v>
      </c>
      <c r="GST963" s="7" t="s">
        <v>1144</v>
      </c>
      <c r="GSU963" s="7" t="s">
        <v>1144</v>
      </c>
      <c r="GSV963" s="7" t="s">
        <v>1144</v>
      </c>
      <c r="GSW963" s="7" t="s">
        <v>1144</v>
      </c>
      <c r="GSX963" s="7" t="s">
        <v>1144</v>
      </c>
      <c r="GSY963" s="7" t="s">
        <v>1144</v>
      </c>
      <c r="GSZ963" s="7" t="s">
        <v>1144</v>
      </c>
      <c r="GTA963" s="7" t="s">
        <v>1144</v>
      </c>
      <c r="GTB963" s="7" t="s">
        <v>1144</v>
      </c>
      <c r="GTC963" s="7" t="s">
        <v>1144</v>
      </c>
      <c r="GTD963" s="7" t="s">
        <v>1144</v>
      </c>
      <c r="GTE963" s="7" t="s">
        <v>1144</v>
      </c>
      <c r="GTF963" s="7" t="s">
        <v>1144</v>
      </c>
      <c r="GTG963" s="7" t="s">
        <v>1144</v>
      </c>
      <c r="GTH963" s="7" t="s">
        <v>1144</v>
      </c>
      <c r="GTI963" s="7" t="s">
        <v>1144</v>
      </c>
      <c r="GTJ963" s="7" t="s">
        <v>1144</v>
      </c>
      <c r="GTK963" s="7" t="s">
        <v>1144</v>
      </c>
      <c r="GTL963" s="7" t="s">
        <v>1144</v>
      </c>
      <c r="GTM963" s="7" t="s">
        <v>1144</v>
      </c>
      <c r="GTN963" s="7" t="s">
        <v>1144</v>
      </c>
      <c r="GTO963" s="7" t="s">
        <v>1144</v>
      </c>
      <c r="GTP963" s="7" t="s">
        <v>1144</v>
      </c>
      <c r="GTQ963" s="7" t="s">
        <v>1144</v>
      </c>
      <c r="GTR963" s="7" t="s">
        <v>1144</v>
      </c>
      <c r="GTS963" s="7" t="s">
        <v>1144</v>
      </c>
      <c r="GTT963" s="7" t="s">
        <v>1144</v>
      </c>
      <c r="GTU963" s="7" t="s">
        <v>1144</v>
      </c>
      <c r="GTV963" s="7" t="s">
        <v>1144</v>
      </c>
      <c r="GTW963" s="7" t="s">
        <v>1144</v>
      </c>
      <c r="GTX963" s="7" t="s">
        <v>1144</v>
      </c>
      <c r="GTY963" s="7" t="s">
        <v>1144</v>
      </c>
      <c r="GTZ963" s="7" t="s">
        <v>1144</v>
      </c>
      <c r="GUA963" s="7" t="s">
        <v>1144</v>
      </c>
      <c r="GUB963" s="7" t="s">
        <v>1144</v>
      </c>
      <c r="GUC963" s="7" t="s">
        <v>1144</v>
      </c>
      <c r="GUD963" s="7" t="s">
        <v>1144</v>
      </c>
      <c r="GUE963" s="7" t="s">
        <v>1144</v>
      </c>
      <c r="GUF963" s="7" t="s">
        <v>1144</v>
      </c>
      <c r="GUG963" s="7" t="s">
        <v>1144</v>
      </c>
      <c r="GUH963" s="7" t="s">
        <v>1144</v>
      </c>
      <c r="GUI963" s="7" t="s">
        <v>1144</v>
      </c>
      <c r="GUJ963" s="7" t="s">
        <v>1144</v>
      </c>
      <c r="GUK963" s="7" t="s">
        <v>1144</v>
      </c>
      <c r="GUL963" s="7" t="s">
        <v>1144</v>
      </c>
      <c r="GUM963" s="7" t="s">
        <v>1144</v>
      </c>
      <c r="GUN963" s="7" t="s">
        <v>1144</v>
      </c>
      <c r="GUO963" s="7" t="s">
        <v>1144</v>
      </c>
      <c r="GUP963" s="7" t="s">
        <v>1144</v>
      </c>
      <c r="GUQ963" s="7" t="s">
        <v>1144</v>
      </c>
      <c r="GUR963" s="7" t="s">
        <v>1144</v>
      </c>
      <c r="GUS963" s="7" t="s">
        <v>1144</v>
      </c>
      <c r="GUT963" s="7" t="s">
        <v>1144</v>
      </c>
      <c r="GUU963" s="7" t="s">
        <v>1144</v>
      </c>
      <c r="GUV963" s="7" t="s">
        <v>1144</v>
      </c>
      <c r="GUW963" s="7" t="s">
        <v>1144</v>
      </c>
      <c r="GUX963" s="7" t="s">
        <v>1144</v>
      </c>
      <c r="GUY963" s="7" t="s">
        <v>1144</v>
      </c>
      <c r="GUZ963" s="7" t="s">
        <v>1144</v>
      </c>
      <c r="GVA963" s="7" t="s">
        <v>1144</v>
      </c>
      <c r="GVB963" s="7" t="s">
        <v>1144</v>
      </c>
      <c r="GVC963" s="7" t="s">
        <v>1144</v>
      </c>
      <c r="GVD963" s="7" t="s">
        <v>1144</v>
      </c>
      <c r="GVE963" s="7" t="s">
        <v>1144</v>
      </c>
      <c r="GVF963" s="7" t="s">
        <v>1144</v>
      </c>
      <c r="GVG963" s="7" t="s">
        <v>1144</v>
      </c>
      <c r="GVH963" s="7" t="s">
        <v>1144</v>
      </c>
      <c r="GVI963" s="7" t="s">
        <v>1144</v>
      </c>
      <c r="GVJ963" s="7" t="s">
        <v>1144</v>
      </c>
      <c r="GVK963" s="7" t="s">
        <v>1144</v>
      </c>
      <c r="GVL963" s="7" t="s">
        <v>1144</v>
      </c>
      <c r="GVM963" s="7" t="s">
        <v>1144</v>
      </c>
      <c r="GVN963" s="7" t="s">
        <v>1144</v>
      </c>
      <c r="GVO963" s="7" t="s">
        <v>1144</v>
      </c>
      <c r="GVP963" s="7" t="s">
        <v>1144</v>
      </c>
      <c r="GVQ963" s="7" t="s">
        <v>1144</v>
      </c>
      <c r="GVR963" s="7" t="s">
        <v>1144</v>
      </c>
      <c r="GVS963" s="7" t="s">
        <v>1144</v>
      </c>
      <c r="GVT963" s="7" t="s">
        <v>1144</v>
      </c>
      <c r="GVU963" s="7" t="s">
        <v>1144</v>
      </c>
      <c r="GVV963" s="7" t="s">
        <v>1144</v>
      </c>
      <c r="GVW963" s="7" t="s">
        <v>1144</v>
      </c>
      <c r="GVX963" s="7" t="s">
        <v>1144</v>
      </c>
      <c r="GVY963" s="7" t="s">
        <v>1144</v>
      </c>
      <c r="GVZ963" s="7" t="s">
        <v>1144</v>
      </c>
      <c r="GWA963" s="7" t="s">
        <v>1144</v>
      </c>
      <c r="GWB963" s="7" t="s">
        <v>1144</v>
      </c>
      <c r="GWC963" s="7" t="s">
        <v>1144</v>
      </c>
      <c r="GWD963" s="7" t="s">
        <v>1144</v>
      </c>
      <c r="GWE963" s="7" t="s">
        <v>1144</v>
      </c>
      <c r="GWF963" s="7" t="s">
        <v>1144</v>
      </c>
      <c r="GWG963" s="7" t="s">
        <v>1144</v>
      </c>
      <c r="GWH963" s="7" t="s">
        <v>1144</v>
      </c>
      <c r="GWI963" s="7" t="s">
        <v>1144</v>
      </c>
      <c r="GWJ963" s="7" t="s">
        <v>1144</v>
      </c>
      <c r="GWK963" s="7" t="s">
        <v>1144</v>
      </c>
      <c r="GWL963" s="7" t="s">
        <v>1144</v>
      </c>
      <c r="GWM963" s="7" t="s">
        <v>1144</v>
      </c>
      <c r="GWN963" s="7" t="s">
        <v>1144</v>
      </c>
      <c r="GWO963" s="7" t="s">
        <v>1144</v>
      </c>
      <c r="GWP963" s="7" t="s">
        <v>1144</v>
      </c>
      <c r="GWQ963" s="7" t="s">
        <v>1144</v>
      </c>
      <c r="GWR963" s="7" t="s">
        <v>1144</v>
      </c>
      <c r="GWS963" s="7" t="s">
        <v>1144</v>
      </c>
      <c r="GWT963" s="7" t="s">
        <v>1144</v>
      </c>
      <c r="GWU963" s="7" t="s">
        <v>1144</v>
      </c>
      <c r="GWV963" s="7" t="s">
        <v>1144</v>
      </c>
      <c r="GWW963" s="7" t="s">
        <v>1144</v>
      </c>
      <c r="GWX963" s="7" t="s">
        <v>1144</v>
      </c>
      <c r="GWY963" s="7" t="s">
        <v>1144</v>
      </c>
      <c r="GWZ963" s="7" t="s">
        <v>1144</v>
      </c>
      <c r="GXA963" s="7" t="s">
        <v>1144</v>
      </c>
      <c r="GXB963" s="7" t="s">
        <v>1144</v>
      </c>
      <c r="GXC963" s="7" t="s">
        <v>1144</v>
      </c>
      <c r="GXD963" s="7" t="s">
        <v>1144</v>
      </c>
      <c r="GXE963" s="7" t="s">
        <v>1144</v>
      </c>
      <c r="GXF963" s="7" t="s">
        <v>1144</v>
      </c>
      <c r="GXG963" s="7" t="s">
        <v>1144</v>
      </c>
      <c r="GXH963" s="7" t="s">
        <v>1144</v>
      </c>
      <c r="GXI963" s="7" t="s">
        <v>1144</v>
      </c>
      <c r="GXJ963" s="7" t="s">
        <v>1144</v>
      </c>
      <c r="GXK963" s="7" t="s">
        <v>1144</v>
      </c>
      <c r="GXL963" s="7" t="s">
        <v>1144</v>
      </c>
      <c r="GXM963" s="7" t="s">
        <v>1144</v>
      </c>
      <c r="GXN963" s="7" t="s">
        <v>1144</v>
      </c>
      <c r="GXO963" s="7" t="s">
        <v>1144</v>
      </c>
      <c r="GXP963" s="7" t="s">
        <v>1144</v>
      </c>
      <c r="GXQ963" s="7" t="s">
        <v>1144</v>
      </c>
      <c r="GXR963" s="7" t="s">
        <v>1144</v>
      </c>
      <c r="GXS963" s="7" t="s">
        <v>1144</v>
      </c>
      <c r="GXT963" s="7" t="s">
        <v>1144</v>
      </c>
      <c r="GXU963" s="7" t="s">
        <v>1144</v>
      </c>
      <c r="GXV963" s="7" t="s">
        <v>1144</v>
      </c>
      <c r="GXW963" s="7" t="s">
        <v>1144</v>
      </c>
      <c r="GXX963" s="7" t="s">
        <v>1144</v>
      </c>
      <c r="GXY963" s="7" t="s">
        <v>1144</v>
      </c>
      <c r="GXZ963" s="7" t="s">
        <v>1144</v>
      </c>
      <c r="GYA963" s="7" t="s">
        <v>1144</v>
      </c>
      <c r="GYB963" s="7" t="s">
        <v>1144</v>
      </c>
      <c r="GYC963" s="7" t="s">
        <v>1144</v>
      </c>
      <c r="GYD963" s="7" t="s">
        <v>1144</v>
      </c>
      <c r="GYE963" s="7" t="s">
        <v>1144</v>
      </c>
      <c r="GYF963" s="7" t="s">
        <v>1144</v>
      </c>
      <c r="GYG963" s="7" t="s">
        <v>1144</v>
      </c>
      <c r="GYH963" s="7" t="s">
        <v>1144</v>
      </c>
      <c r="GYI963" s="7" t="s">
        <v>1144</v>
      </c>
      <c r="GYJ963" s="7" t="s">
        <v>1144</v>
      </c>
      <c r="GYK963" s="7" t="s">
        <v>1144</v>
      </c>
      <c r="GYL963" s="7" t="s">
        <v>1144</v>
      </c>
      <c r="GYM963" s="7" t="s">
        <v>1144</v>
      </c>
      <c r="GYN963" s="7" t="s">
        <v>1144</v>
      </c>
      <c r="GYO963" s="7" t="s">
        <v>1144</v>
      </c>
      <c r="GYP963" s="7" t="s">
        <v>1144</v>
      </c>
      <c r="GYQ963" s="7" t="s">
        <v>1144</v>
      </c>
      <c r="GYR963" s="7" t="s">
        <v>1144</v>
      </c>
      <c r="GYS963" s="7" t="s">
        <v>1144</v>
      </c>
      <c r="GYT963" s="7" t="s">
        <v>1144</v>
      </c>
      <c r="GYU963" s="7" t="s">
        <v>1144</v>
      </c>
      <c r="GYV963" s="7" t="s">
        <v>1144</v>
      </c>
      <c r="GYW963" s="7" t="s">
        <v>1144</v>
      </c>
      <c r="GYX963" s="7" t="s">
        <v>1144</v>
      </c>
      <c r="GYY963" s="7" t="s">
        <v>1144</v>
      </c>
      <c r="GYZ963" s="7" t="s">
        <v>1144</v>
      </c>
      <c r="GZA963" s="7" t="s">
        <v>1144</v>
      </c>
      <c r="GZB963" s="7" t="s">
        <v>1144</v>
      </c>
      <c r="GZC963" s="7" t="s">
        <v>1144</v>
      </c>
      <c r="GZD963" s="7" t="s">
        <v>1144</v>
      </c>
      <c r="GZE963" s="7" t="s">
        <v>1144</v>
      </c>
      <c r="GZF963" s="7" t="s">
        <v>1144</v>
      </c>
      <c r="GZG963" s="7" t="s">
        <v>1144</v>
      </c>
      <c r="GZH963" s="7" t="s">
        <v>1144</v>
      </c>
      <c r="GZI963" s="7" t="s">
        <v>1144</v>
      </c>
      <c r="GZJ963" s="7" t="s">
        <v>1144</v>
      </c>
      <c r="GZK963" s="7" t="s">
        <v>1144</v>
      </c>
      <c r="GZL963" s="7" t="s">
        <v>1144</v>
      </c>
      <c r="GZM963" s="7" t="s">
        <v>1144</v>
      </c>
      <c r="GZN963" s="7" t="s">
        <v>1144</v>
      </c>
      <c r="GZO963" s="7" t="s">
        <v>1144</v>
      </c>
      <c r="GZP963" s="7" t="s">
        <v>1144</v>
      </c>
      <c r="GZQ963" s="7" t="s">
        <v>1144</v>
      </c>
      <c r="GZR963" s="7" t="s">
        <v>1144</v>
      </c>
      <c r="GZS963" s="7" t="s">
        <v>1144</v>
      </c>
      <c r="GZT963" s="7" t="s">
        <v>1144</v>
      </c>
      <c r="GZU963" s="7" t="s">
        <v>1144</v>
      </c>
      <c r="GZV963" s="7" t="s">
        <v>1144</v>
      </c>
      <c r="GZW963" s="7" t="s">
        <v>1144</v>
      </c>
      <c r="GZX963" s="7" t="s">
        <v>1144</v>
      </c>
      <c r="GZY963" s="7" t="s">
        <v>1144</v>
      </c>
      <c r="GZZ963" s="7" t="s">
        <v>1144</v>
      </c>
      <c r="HAA963" s="7" t="s">
        <v>1144</v>
      </c>
      <c r="HAB963" s="7" t="s">
        <v>1144</v>
      </c>
      <c r="HAC963" s="7" t="s">
        <v>1144</v>
      </c>
      <c r="HAD963" s="7" t="s">
        <v>1144</v>
      </c>
      <c r="HAE963" s="7" t="s">
        <v>1144</v>
      </c>
      <c r="HAF963" s="7" t="s">
        <v>1144</v>
      </c>
      <c r="HAG963" s="7" t="s">
        <v>1144</v>
      </c>
      <c r="HAH963" s="7" t="s">
        <v>1144</v>
      </c>
      <c r="HAI963" s="7" t="s">
        <v>1144</v>
      </c>
      <c r="HAJ963" s="7" t="s">
        <v>1144</v>
      </c>
      <c r="HAK963" s="7" t="s">
        <v>1144</v>
      </c>
      <c r="HAL963" s="7" t="s">
        <v>1144</v>
      </c>
      <c r="HAM963" s="7" t="s">
        <v>1144</v>
      </c>
      <c r="HAN963" s="7" t="s">
        <v>1144</v>
      </c>
      <c r="HAO963" s="7" t="s">
        <v>1144</v>
      </c>
      <c r="HAP963" s="7" t="s">
        <v>1144</v>
      </c>
      <c r="HAQ963" s="7" t="s">
        <v>1144</v>
      </c>
      <c r="HAR963" s="7" t="s">
        <v>1144</v>
      </c>
      <c r="HAS963" s="7" t="s">
        <v>1144</v>
      </c>
      <c r="HAT963" s="7" t="s">
        <v>1144</v>
      </c>
      <c r="HAU963" s="7" t="s">
        <v>1144</v>
      </c>
      <c r="HAV963" s="7" t="s">
        <v>1144</v>
      </c>
      <c r="HAW963" s="7" t="s">
        <v>1144</v>
      </c>
      <c r="HAX963" s="7" t="s">
        <v>1144</v>
      </c>
      <c r="HAY963" s="7" t="s">
        <v>1144</v>
      </c>
      <c r="HAZ963" s="7" t="s">
        <v>1144</v>
      </c>
      <c r="HBA963" s="7" t="s">
        <v>1144</v>
      </c>
      <c r="HBB963" s="7" t="s">
        <v>1144</v>
      </c>
      <c r="HBC963" s="7" t="s">
        <v>1144</v>
      </c>
      <c r="HBD963" s="7" t="s">
        <v>1144</v>
      </c>
      <c r="HBE963" s="7" t="s">
        <v>1144</v>
      </c>
      <c r="HBF963" s="7" t="s">
        <v>1144</v>
      </c>
      <c r="HBG963" s="7" t="s">
        <v>1144</v>
      </c>
      <c r="HBH963" s="7" t="s">
        <v>1144</v>
      </c>
      <c r="HBI963" s="7" t="s">
        <v>1144</v>
      </c>
      <c r="HBJ963" s="7" t="s">
        <v>1144</v>
      </c>
      <c r="HBK963" s="7" t="s">
        <v>1144</v>
      </c>
      <c r="HBL963" s="7" t="s">
        <v>1144</v>
      </c>
      <c r="HBM963" s="7" t="s">
        <v>1144</v>
      </c>
      <c r="HBN963" s="7" t="s">
        <v>1144</v>
      </c>
      <c r="HBO963" s="7" t="s">
        <v>1144</v>
      </c>
      <c r="HBP963" s="7" t="s">
        <v>1144</v>
      </c>
      <c r="HBQ963" s="7" t="s">
        <v>1144</v>
      </c>
      <c r="HBR963" s="7" t="s">
        <v>1144</v>
      </c>
      <c r="HBS963" s="7" t="s">
        <v>1144</v>
      </c>
      <c r="HBT963" s="7" t="s">
        <v>1144</v>
      </c>
      <c r="HBU963" s="7" t="s">
        <v>1144</v>
      </c>
      <c r="HBV963" s="7" t="s">
        <v>1144</v>
      </c>
      <c r="HBW963" s="7" t="s">
        <v>1144</v>
      </c>
      <c r="HBX963" s="7" t="s">
        <v>1144</v>
      </c>
      <c r="HBY963" s="7" t="s">
        <v>1144</v>
      </c>
      <c r="HBZ963" s="7" t="s">
        <v>1144</v>
      </c>
      <c r="HCA963" s="7" t="s">
        <v>1144</v>
      </c>
      <c r="HCB963" s="7" t="s">
        <v>1144</v>
      </c>
      <c r="HCC963" s="7" t="s">
        <v>1144</v>
      </c>
      <c r="HCD963" s="7" t="s">
        <v>1144</v>
      </c>
      <c r="HCE963" s="7" t="s">
        <v>1144</v>
      </c>
      <c r="HCF963" s="7" t="s">
        <v>1144</v>
      </c>
      <c r="HCG963" s="7" t="s">
        <v>1144</v>
      </c>
      <c r="HCH963" s="7" t="s">
        <v>1144</v>
      </c>
      <c r="HCI963" s="7" t="s">
        <v>1144</v>
      </c>
      <c r="HCJ963" s="7" t="s">
        <v>1144</v>
      </c>
      <c r="HCK963" s="7" t="s">
        <v>1144</v>
      </c>
      <c r="HCL963" s="7" t="s">
        <v>1144</v>
      </c>
      <c r="HCM963" s="7" t="s">
        <v>1144</v>
      </c>
      <c r="HCN963" s="7" t="s">
        <v>1144</v>
      </c>
      <c r="HCO963" s="7" t="s">
        <v>1144</v>
      </c>
      <c r="HCP963" s="7" t="s">
        <v>1144</v>
      </c>
      <c r="HCQ963" s="7" t="s">
        <v>1144</v>
      </c>
      <c r="HCR963" s="7" t="s">
        <v>1144</v>
      </c>
      <c r="HCS963" s="7" t="s">
        <v>1144</v>
      </c>
      <c r="HCT963" s="7" t="s">
        <v>1144</v>
      </c>
      <c r="HCU963" s="7" t="s">
        <v>1144</v>
      </c>
      <c r="HCV963" s="7" t="s">
        <v>1144</v>
      </c>
      <c r="HCW963" s="7" t="s">
        <v>1144</v>
      </c>
      <c r="HCX963" s="7" t="s">
        <v>1144</v>
      </c>
      <c r="HCY963" s="7" t="s">
        <v>1144</v>
      </c>
      <c r="HCZ963" s="7" t="s">
        <v>1144</v>
      </c>
      <c r="HDA963" s="7" t="s">
        <v>1144</v>
      </c>
      <c r="HDB963" s="7" t="s">
        <v>1144</v>
      </c>
      <c r="HDC963" s="7" t="s">
        <v>1144</v>
      </c>
      <c r="HDD963" s="7" t="s">
        <v>1144</v>
      </c>
      <c r="HDE963" s="7" t="s">
        <v>1144</v>
      </c>
      <c r="HDF963" s="7" t="s">
        <v>1144</v>
      </c>
      <c r="HDG963" s="7" t="s">
        <v>1144</v>
      </c>
      <c r="HDH963" s="7" t="s">
        <v>1144</v>
      </c>
      <c r="HDI963" s="7" t="s">
        <v>1144</v>
      </c>
      <c r="HDJ963" s="7" t="s">
        <v>1144</v>
      </c>
      <c r="HDK963" s="7" t="s">
        <v>1144</v>
      </c>
      <c r="HDL963" s="7" t="s">
        <v>1144</v>
      </c>
      <c r="HDM963" s="7" t="s">
        <v>1144</v>
      </c>
      <c r="HDN963" s="7" t="s">
        <v>1144</v>
      </c>
      <c r="HDO963" s="7" t="s">
        <v>1144</v>
      </c>
      <c r="HDP963" s="7" t="s">
        <v>1144</v>
      </c>
      <c r="HDQ963" s="7" t="s">
        <v>1144</v>
      </c>
      <c r="HDR963" s="7" t="s">
        <v>1144</v>
      </c>
      <c r="HDS963" s="7" t="s">
        <v>1144</v>
      </c>
      <c r="HDT963" s="7" t="s">
        <v>1144</v>
      </c>
      <c r="HDU963" s="7" t="s">
        <v>1144</v>
      </c>
      <c r="HDV963" s="7" t="s">
        <v>1144</v>
      </c>
      <c r="HDW963" s="7" t="s">
        <v>1144</v>
      </c>
      <c r="HDX963" s="7" t="s">
        <v>1144</v>
      </c>
      <c r="HDY963" s="7" t="s">
        <v>1144</v>
      </c>
      <c r="HDZ963" s="7" t="s">
        <v>1144</v>
      </c>
      <c r="HEA963" s="7" t="s">
        <v>1144</v>
      </c>
      <c r="HEB963" s="7" t="s">
        <v>1144</v>
      </c>
      <c r="HEC963" s="7" t="s">
        <v>1144</v>
      </c>
      <c r="HED963" s="7" t="s">
        <v>1144</v>
      </c>
      <c r="HEE963" s="7" t="s">
        <v>1144</v>
      </c>
      <c r="HEF963" s="7" t="s">
        <v>1144</v>
      </c>
      <c r="HEG963" s="7" t="s">
        <v>1144</v>
      </c>
      <c r="HEH963" s="7" t="s">
        <v>1144</v>
      </c>
      <c r="HEI963" s="7" t="s">
        <v>1144</v>
      </c>
      <c r="HEJ963" s="7" t="s">
        <v>1144</v>
      </c>
      <c r="HEK963" s="7" t="s">
        <v>1144</v>
      </c>
      <c r="HEL963" s="7" t="s">
        <v>1144</v>
      </c>
      <c r="HEM963" s="7" t="s">
        <v>1144</v>
      </c>
      <c r="HEN963" s="7" t="s">
        <v>1144</v>
      </c>
      <c r="HEO963" s="7" t="s">
        <v>1144</v>
      </c>
      <c r="HEP963" s="7" t="s">
        <v>1144</v>
      </c>
      <c r="HEQ963" s="7" t="s">
        <v>1144</v>
      </c>
      <c r="HER963" s="7" t="s">
        <v>1144</v>
      </c>
      <c r="HES963" s="7" t="s">
        <v>1144</v>
      </c>
      <c r="HET963" s="7" t="s">
        <v>1144</v>
      </c>
      <c r="HEU963" s="7" t="s">
        <v>1144</v>
      </c>
      <c r="HEV963" s="7" t="s">
        <v>1144</v>
      </c>
      <c r="HEW963" s="7" t="s">
        <v>1144</v>
      </c>
      <c r="HEX963" s="7" t="s">
        <v>1144</v>
      </c>
      <c r="HEY963" s="7" t="s">
        <v>1144</v>
      </c>
      <c r="HEZ963" s="7" t="s">
        <v>1144</v>
      </c>
      <c r="HFA963" s="7" t="s">
        <v>1144</v>
      </c>
      <c r="HFB963" s="7" t="s">
        <v>1144</v>
      </c>
      <c r="HFC963" s="7" t="s">
        <v>1144</v>
      </c>
      <c r="HFD963" s="7" t="s">
        <v>1144</v>
      </c>
      <c r="HFE963" s="7" t="s">
        <v>1144</v>
      </c>
      <c r="HFF963" s="7" t="s">
        <v>1144</v>
      </c>
      <c r="HFG963" s="7" t="s">
        <v>1144</v>
      </c>
      <c r="HFH963" s="7" t="s">
        <v>1144</v>
      </c>
      <c r="HFI963" s="7" t="s">
        <v>1144</v>
      </c>
      <c r="HFJ963" s="7" t="s">
        <v>1144</v>
      </c>
      <c r="HFK963" s="7" t="s">
        <v>1144</v>
      </c>
      <c r="HFL963" s="7" t="s">
        <v>1144</v>
      </c>
      <c r="HFM963" s="7" t="s">
        <v>1144</v>
      </c>
      <c r="HFN963" s="7" t="s">
        <v>1144</v>
      </c>
      <c r="HFO963" s="7" t="s">
        <v>1144</v>
      </c>
      <c r="HFP963" s="7" t="s">
        <v>1144</v>
      </c>
      <c r="HFQ963" s="7" t="s">
        <v>1144</v>
      </c>
      <c r="HFR963" s="7" t="s">
        <v>1144</v>
      </c>
      <c r="HFS963" s="7" t="s">
        <v>1144</v>
      </c>
      <c r="HFT963" s="7" t="s">
        <v>1144</v>
      </c>
      <c r="HFU963" s="7" t="s">
        <v>1144</v>
      </c>
      <c r="HFV963" s="7" t="s">
        <v>1144</v>
      </c>
      <c r="HFW963" s="7" t="s">
        <v>1144</v>
      </c>
      <c r="HFX963" s="7" t="s">
        <v>1144</v>
      </c>
      <c r="HFY963" s="7" t="s">
        <v>1144</v>
      </c>
      <c r="HFZ963" s="7" t="s">
        <v>1144</v>
      </c>
      <c r="HGA963" s="7" t="s">
        <v>1144</v>
      </c>
      <c r="HGB963" s="7" t="s">
        <v>1144</v>
      </c>
      <c r="HGC963" s="7" t="s">
        <v>1144</v>
      </c>
      <c r="HGD963" s="7" t="s">
        <v>1144</v>
      </c>
      <c r="HGE963" s="7" t="s">
        <v>1144</v>
      </c>
      <c r="HGF963" s="7" t="s">
        <v>1144</v>
      </c>
      <c r="HGG963" s="7" t="s">
        <v>1144</v>
      </c>
      <c r="HGH963" s="7" t="s">
        <v>1144</v>
      </c>
      <c r="HGI963" s="7" t="s">
        <v>1144</v>
      </c>
      <c r="HGJ963" s="7" t="s">
        <v>1144</v>
      </c>
      <c r="HGK963" s="7" t="s">
        <v>1144</v>
      </c>
      <c r="HGL963" s="7" t="s">
        <v>1144</v>
      </c>
      <c r="HGM963" s="7" t="s">
        <v>1144</v>
      </c>
      <c r="HGN963" s="7" t="s">
        <v>1144</v>
      </c>
      <c r="HGO963" s="7" t="s">
        <v>1144</v>
      </c>
      <c r="HGP963" s="7" t="s">
        <v>1144</v>
      </c>
      <c r="HGQ963" s="7" t="s">
        <v>1144</v>
      </c>
      <c r="HGR963" s="7" t="s">
        <v>1144</v>
      </c>
      <c r="HGS963" s="7" t="s">
        <v>1144</v>
      </c>
      <c r="HGT963" s="7" t="s">
        <v>1144</v>
      </c>
      <c r="HGU963" s="7" t="s">
        <v>1144</v>
      </c>
      <c r="HGV963" s="7" t="s">
        <v>1144</v>
      </c>
      <c r="HGW963" s="7" t="s">
        <v>1144</v>
      </c>
      <c r="HGX963" s="7" t="s">
        <v>1144</v>
      </c>
      <c r="HGY963" s="7" t="s">
        <v>1144</v>
      </c>
      <c r="HGZ963" s="7" t="s">
        <v>1144</v>
      </c>
      <c r="HHA963" s="7" t="s">
        <v>1144</v>
      </c>
      <c r="HHB963" s="7" t="s">
        <v>1144</v>
      </c>
      <c r="HHC963" s="7" t="s">
        <v>1144</v>
      </c>
      <c r="HHD963" s="7" t="s">
        <v>1144</v>
      </c>
      <c r="HHE963" s="7" t="s">
        <v>1144</v>
      </c>
      <c r="HHF963" s="7" t="s">
        <v>1144</v>
      </c>
      <c r="HHG963" s="7" t="s">
        <v>1144</v>
      </c>
      <c r="HHH963" s="7" t="s">
        <v>1144</v>
      </c>
      <c r="HHI963" s="7" t="s">
        <v>1144</v>
      </c>
      <c r="HHJ963" s="7" t="s">
        <v>1144</v>
      </c>
      <c r="HHK963" s="7" t="s">
        <v>1144</v>
      </c>
      <c r="HHL963" s="7" t="s">
        <v>1144</v>
      </c>
      <c r="HHM963" s="7" t="s">
        <v>1144</v>
      </c>
      <c r="HHN963" s="7" t="s">
        <v>1144</v>
      </c>
      <c r="HHO963" s="7" t="s">
        <v>1144</v>
      </c>
      <c r="HHP963" s="7" t="s">
        <v>1144</v>
      </c>
      <c r="HHQ963" s="7" t="s">
        <v>1144</v>
      </c>
      <c r="HHR963" s="7" t="s">
        <v>1144</v>
      </c>
      <c r="HHS963" s="7" t="s">
        <v>1144</v>
      </c>
      <c r="HHT963" s="7" t="s">
        <v>1144</v>
      </c>
      <c r="HHU963" s="7" t="s">
        <v>1144</v>
      </c>
      <c r="HHV963" s="7" t="s">
        <v>1144</v>
      </c>
      <c r="HHW963" s="7" t="s">
        <v>1144</v>
      </c>
      <c r="HHX963" s="7" t="s">
        <v>1144</v>
      </c>
      <c r="HHY963" s="7" t="s">
        <v>1144</v>
      </c>
      <c r="HHZ963" s="7" t="s">
        <v>1144</v>
      </c>
      <c r="HIA963" s="7" t="s">
        <v>1144</v>
      </c>
      <c r="HIB963" s="7" t="s">
        <v>1144</v>
      </c>
      <c r="HIC963" s="7" t="s">
        <v>1144</v>
      </c>
      <c r="HID963" s="7" t="s">
        <v>1144</v>
      </c>
      <c r="HIE963" s="7" t="s">
        <v>1144</v>
      </c>
      <c r="HIF963" s="7" t="s">
        <v>1144</v>
      </c>
      <c r="HIG963" s="7" t="s">
        <v>1144</v>
      </c>
      <c r="HIH963" s="7" t="s">
        <v>1144</v>
      </c>
      <c r="HII963" s="7" t="s">
        <v>1144</v>
      </c>
      <c r="HIJ963" s="7" t="s">
        <v>1144</v>
      </c>
      <c r="HIK963" s="7" t="s">
        <v>1144</v>
      </c>
      <c r="HIL963" s="7" t="s">
        <v>1144</v>
      </c>
      <c r="HIM963" s="7" t="s">
        <v>1144</v>
      </c>
      <c r="HIN963" s="7" t="s">
        <v>1144</v>
      </c>
      <c r="HIO963" s="7" t="s">
        <v>1144</v>
      </c>
      <c r="HIP963" s="7" t="s">
        <v>1144</v>
      </c>
      <c r="HIQ963" s="7" t="s">
        <v>1144</v>
      </c>
      <c r="HIR963" s="7" t="s">
        <v>1144</v>
      </c>
      <c r="HIS963" s="7" t="s">
        <v>1144</v>
      </c>
      <c r="HIT963" s="7" t="s">
        <v>1144</v>
      </c>
      <c r="HIU963" s="7" t="s">
        <v>1144</v>
      </c>
      <c r="HIV963" s="7" t="s">
        <v>1144</v>
      </c>
      <c r="HIW963" s="7" t="s">
        <v>1144</v>
      </c>
      <c r="HIX963" s="7" t="s">
        <v>1144</v>
      </c>
      <c r="HIY963" s="7" t="s">
        <v>1144</v>
      </c>
      <c r="HIZ963" s="7" t="s">
        <v>1144</v>
      </c>
      <c r="HJA963" s="7" t="s">
        <v>1144</v>
      </c>
      <c r="HJB963" s="7" t="s">
        <v>1144</v>
      </c>
      <c r="HJC963" s="7" t="s">
        <v>1144</v>
      </c>
      <c r="HJD963" s="7" t="s">
        <v>1144</v>
      </c>
      <c r="HJE963" s="7" t="s">
        <v>1144</v>
      </c>
      <c r="HJF963" s="7" t="s">
        <v>1144</v>
      </c>
      <c r="HJG963" s="7" t="s">
        <v>1144</v>
      </c>
      <c r="HJH963" s="7" t="s">
        <v>1144</v>
      </c>
      <c r="HJI963" s="7" t="s">
        <v>1144</v>
      </c>
      <c r="HJJ963" s="7" t="s">
        <v>1144</v>
      </c>
      <c r="HJK963" s="7" t="s">
        <v>1144</v>
      </c>
      <c r="HJL963" s="7" t="s">
        <v>1144</v>
      </c>
      <c r="HJM963" s="7" t="s">
        <v>1144</v>
      </c>
      <c r="HJN963" s="7" t="s">
        <v>1144</v>
      </c>
      <c r="HJO963" s="7" t="s">
        <v>1144</v>
      </c>
      <c r="HJP963" s="7" t="s">
        <v>1144</v>
      </c>
      <c r="HJQ963" s="7" t="s">
        <v>1144</v>
      </c>
      <c r="HJR963" s="7" t="s">
        <v>1144</v>
      </c>
      <c r="HJS963" s="7" t="s">
        <v>1144</v>
      </c>
      <c r="HJT963" s="7" t="s">
        <v>1144</v>
      </c>
      <c r="HJU963" s="7" t="s">
        <v>1144</v>
      </c>
      <c r="HJV963" s="7" t="s">
        <v>1144</v>
      </c>
      <c r="HJW963" s="7" t="s">
        <v>1144</v>
      </c>
      <c r="HJX963" s="7" t="s">
        <v>1144</v>
      </c>
      <c r="HJY963" s="7" t="s">
        <v>1144</v>
      </c>
      <c r="HJZ963" s="7" t="s">
        <v>1144</v>
      </c>
      <c r="HKA963" s="7" t="s">
        <v>1144</v>
      </c>
      <c r="HKB963" s="7" t="s">
        <v>1144</v>
      </c>
      <c r="HKC963" s="7" t="s">
        <v>1144</v>
      </c>
      <c r="HKD963" s="7" t="s">
        <v>1144</v>
      </c>
      <c r="HKE963" s="7" t="s">
        <v>1144</v>
      </c>
      <c r="HKF963" s="7" t="s">
        <v>1144</v>
      </c>
      <c r="HKG963" s="7" t="s">
        <v>1144</v>
      </c>
      <c r="HKH963" s="7" t="s">
        <v>1144</v>
      </c>
      <c r="HKI963" s="7" t="s">
        <v>1144</v>
      </c>
      <c r="HKJ963" s="7" t="s">
        <v>1144</v>
      </c>
      <c r="HKK963" s="7" t="s">
        <v>1144</v>
      </c>
      <c r="HKL963" s="7" t="s">
        <v>1144</v>
      </c>
      <c r="HKM963" s="7" t="s">
        <v>1144</v>
      </c>
      <c r="HKN963" s="7" t="s">
        <v>1144</v>
      </c>
      <c r="HKO963" s="7" t="s">
        <v>1144</v>
      </c>
      <c r="HKP963" s="7" t="s">
        <v>1144</v>
      </c>
      <c r="HKQ963" s="7" t="s">
        <v>1144</v>
      </c>
      <c r="HKR963" s="7" t="s">
        <v>1144</v>
      </c>
      <c r="HKS963" s="7" t="s">
        <v>1144</v>
      </c>
      <c r="HKT963" s="7" t="s">
        <v>1144</v>
      </c>
      <c r="HKU963" s="7" t="s">
        <v>1144</v>
      </c>
      <c r="HKV963" s="7" t="s">
        <v>1144</v>
      </c>
      <c r="HKW963" s="7" t="s">
        <v>1144</v>
      </c>
      <c r="HKX963" s="7" t="s">
        <v>1144</v>
      </c>
      <c r="HKY963" s="7" t="s">
        <v>1144</v>
      </c>
      <c r="HKZ963" s="7" t="s">
        <v>1144</v>
      </c>
      <c r="HLA963" s="7" t="s">
        <v>1144</v>
      </c>
      <c r="HLB963" s="7" t="s">
        <v>1144</v>
      </c>
      <c r="HLC963" s="7" t="s">
        <v>1144</v>
      </c>
      <c r="HLD963" s="7" t="s">
        <v>1144</v>
      </c>
      <c r="HLE963" s="7" t="s">
        <v>1144</v>
      </c>
      <c r="HLF963" s="7" t="s">
        <v>1144</v>
      </c>
      <c r="HLG963" s="7" t="s">
        <v>1144</v>
      </c>
      <c r="HLH963" s="7" t="s">
        <v>1144</v>
      </c>
      <c r="HLI963" s="7" t="s">
        <v>1144</v>
      </c>
      <c r="HLJ963" s="7" t="s">
        <v>1144</v>
      </c>
      <c r="HLK963" s="7" t="s">
        <v>1144</v>
      </c>
      <c r="HLL963" s="7" t="s">
        <v>1144</v>
      </c>
      <c r="HLM963" s="7" t="s">
        <v>1144</v>
      </c>
      <c r="HLN963" s="7" t="s">
        <v>1144</v>
      </c>
      <c r="HLO963" s="7" t="s">
        <v>1144</v>
      </c>
      <c r="HLP963" s="7" t="s">
        <v>1144</v>
      </c>
      <c r="HLQ963" s="7" t="s">
        <v>1144</v>
      </c>
      <c r="HLR963" s="7" t="s">
        <v>1144</v>
      </c>
      <c r="HLS963" s="7" t="s">
        <v>1144</v>
      </c>
      <c r="HLT963" s="7" t="s">
        <v>1144</v>
      </c>
      <c r="HLU963" s="7" t="s">
        <v>1144</v>
      </c>
      <c r="HLV963" s="7" t="s">
        <v>1144</v>
      </c>
      <c r="HLW963" s="7" t="s">
        <v>1144</v>
      </c>
      <c r="HLX963" s="7" t="s">
        <v>1144</v>
      </c>
      <c r="HLY963" s="7" t="s">
        <v>1144</v>
      </c>
      <c r="HLZ963" s="7" t="s">
        <v>1144</v>
      </c>
      <c r="HMA963" s="7" t="s">
        <v>1144</v>
      </c>
      <c r="HMB963" s="7" t="s">
        <v>1144</v>
      </c>
      <c r="HMC963" s="7" t="s">
        <v>1144</v>
      </c>
      <c r="HMD963" s="7" t="s">
        <v>1144</v>
      </c>
      <c r="HME963" s="7" t="s">
        <v>1144</v>
      </c>
      <c r="HMF963" s="7" t="s">
        <v>1144</v>
      </c>
      <c r="HMG963" s="7" t="s">
        <v>1144</v>
      </c>
      <c r="HMH963" s="7" t="s">
        <v>1144</v>
      </c>
      <c r="HMI963" s="7" t="s">
        <v>1144</v>
      </c>
      <c r="HMJ963" s="7" t="s">
        <v>1144</v>
      </c>
      <c r="HMK963" s="7" t="s">
        <v>1144</v>
      </c>
      <c r="HML963" s="7" t="s">
        <v>1144</v>
      </c>
      <c r="HMM963" s="7" t="s">
        <v>1144</v>
      </c>
      <c r="HMN963" s="7" t="s">
        <v>1144</v>
      </c>
      <c r="HMO963" s="7" t="s">
        <v>1144</v>
      </c>
      <c r="HMP963" s="7" t="s">
        <v>1144</v>
      </c>
      <c r="HMQ963" s="7" t="s">
        <v>1144</v>
      </c>
      <c r="HMR963" s="7" t="s">
        <v>1144</v>
      </c>
      <c r="HMS963" s="7" t="s">
        <v>1144</v>
      </c>
      <c r="HMT963" s="7" t="s">
        <v>1144</v>
      </c>
      <c r="HMU963" s="7" t="s">
        <v>1144</v>
      </c>
      <c r="HMV963" s="7" t="s">
        <v>1144</v>
      </c>
      <c r="HMW963" s="7" t="s">
        <v>1144</v>
      </c>
      <c r="HMX963" s="7" t="s">
        <v>1144</v>
      </c>
      <c r="HMY963" s="7" t="s">
        <v>1144</v>
      </c>
      <c r="HMZ963" s="7" t="s">
        <v>1144</v>
      </c>
      <c r="HNA963" s="7" t="s">
        <v>1144</v>
      </c>
      <c r="HNB963" s="7" t="s">
        <v>1144</v>
      </c>
      <c r="HNC963" s="7" t="s">
        <v>1144</v>
      </c>
      <c r="HND963" s="7" t="s">
        <v>1144</v>
      </c>
      <c r="HNE963" s="7" t="s">
        <v>1144</v>
      </c>
      <c r="HNF963" s="7" t="s">
        <v>1144</v>
      </c>
      <c r="HNG963" s="7" t="s">
        <v>1144</v>
      </c>
      <c r="HNH963" s="7" t="s">
        <v>1144</v>
      </c>
      <c r="HNI963" s="7" t="s">
        <v>1144</v>
      </c>
      <c r="HNJ963" s="7" t="s">
        <v>1144</v>
      </c>
      <c r="HNK963" s="7" t="s">
        <v>1144</v>
      </c>
      <c r="HNL963" s="7" t="s">
        <v>1144</v>
      </c>
      <c r="HNM963" s="7" t="s">
        <v>1144</v>
      </c>
      <c r="HNN963" s="7" t="s">
        <v>1144</v>
      </c>
      <c r="HNO963" s="7" t="s">
        <v>1144</v>
      </c>
      <c r="HNP963" s="7" t="s">
        <v>1144</v>
      </c>
      <c r="HNQ963" s="7" t="s">
        <v>1144</v>
      </c>
      <c r="HNR963" s="7" t="s">
        <v>1144</v>
      </c>
      <c r="HNS963" s="7" t="s">
        <v>1144</v>
      </c>
      <c r="HNT963" s="7" t="s">
        <v>1144</v>
      </c>
      <c r="HNU963" s="7" t="s">
        <v>1144</v>
      </c>
      <c r="HNV963" s="7" t="s">
        <v>1144</v>
      </c>
      <c r="HNW963" s="7" t="s">
        <v>1144</v>
      </c>
      <c r="HNX963" s="7" t="s">
        <v>1144</v>
      </c>
      <c r="HNY963" s="7" t="s">
        <v>1144</v>
      </c>
      <c r="HNZ963" s="7" t="s">
        <v>1144</v>
      </c>
      <c r="HOA963" s="7" t="s">
        <v>1144</v>
      </c>
      <c r="HOB963" s="7" t="s">
        <v>1144</v>
      </c>
      <c r="HOC963" s="7" t="s">
        <v>1144</v>
      </c>
      <c r="HOD963" s="7" t="s">
        <v>1144</v>
      </c>
      <c r="HOE963" s="7" t="s">
        <v>1144</v>
      </c>
      <c r="HOF963" s="7" t="s">
        <v>1144</v>
      </c>
      <c r="HOG963" s="7" t="s">
        <v>1144</v>
      </c>
      <c r="HOH963" s="7" t="s">
        <v>1144</v>
      </c>
      <c r="HOI963" s="7" t="s">
        <v>1144</v>
      </c>
      <c r="HOJ963" s="7" t="s">
        <v>1144</v>
      </c>
      <c r="HOK963" s="7" t="s">
        <v>1144</v>
      </c>
      <c r="HOL963" s="7" t="s">
        <v>1144</v>
      </c>
      <c r="HOM963" s="7" t="s">
        <v>1144</v>
      </c>
      <c r="HON963" s="7" t="s">
        <v>1144</v>
      </c>
      <c r="HOO963" s="7" t="s">
        <v>1144</v>
      </c>
      <c r="HOP963" s="7" t="s">
        <v>1144</v>
      </c>
      <c r="HOQ963" s="7" t="s">
        <v>1144</v>
      </c>
      <c r="HOR963" s="7" t="s">
        <v>1144</v>
      </c>
      <c r="HOS963" s="7" t="s">
        <v>1144</v>
      </c>
      <c r="HOT963" s="7" t="s">
        <v>1144</v>
      </c>
      <c r="HOU963" s="7" t="s">
        <v>1144</v>
      </c>
      <c r="HOV963" s="7" t="s">
        <v>1144</v>
      </c>
      <c r="HOW963" s="7" t="s">
        <v>1144</v>
      </c>
      <c r="HOX963" s="7" t="s">
        <v>1144</v>
      </c>
      <c r="HOY963" s="7" t="s">
        <v>1144</v>
      </c>
      <c r="HOZ963" s="7" t="s">
        <v>1144</v>
      </c>
      <c r="HPA963" s="7" t="s">
        <v>1144</v>
      </c>
      <c r="HPB963" s="7" t="s">
        <v>1144</v>
      </c>
      <c r="HPC963" s="7" t="s">
        <v>1144</v>
      </c>
      <c r="HPD963" s="7" t="s">
        <v>1144</v>
      </c>
      <c r="HPE963" s="7" t="s">
        <v>1144</v>
      </c>
      <c r="HPF963" s="7" t="s">
        <v>1144</v>
      </c>
      <c r="HPG963" s="7" t="s">
        <v>1144</v>
      </c>
      <c r="HPH963" s="7" t="s">
        <v>1144</v>
      </c>
      <c r="HPI963" s="7" t="s">
        <v>1144</v>
      </c>
      <c r="HPJ963" s="7" t="s">
        <v>1144</v>
      </c>
      <c r="HPK963" s="7" t="s">
        <v>1144</v>
      </c>
      <c r="HPL963" s="7" t="s">
        <v>1144</v>
      </c>
      <c r="HPM963" s="7" t="s">
        <v>1144</v>
      </c>
      <c r="HPN963" s="7" t="s">
        <v>1144</v>
      </c>
      <c r="HPO963" s="7" t="s">
        <v>1144</v>
      </c>
      <c r="HPP963" s="7" t="s">
        <v>1144</v>
      </c>
      <c r="HPQ963" s="7" t="s">
        <v>1144</v>
      </c>
      <c r="HPR963" s="7" t="s">
        <v>1144</v>
      </c>
      <c r="HPS963" s="7" t="s">
        <v>1144</v>
      </c>
      <c r="HPT963" s="7" t="s">
        <v>1144</v>
      </c>
      <c r="HPU963" s="7" t="s">
        <v>1144</v>
      </c>
      <c r="HPV963" s="7" t="s">
        <v>1144</v>
      </c>
      <c r="HPW963" s="7" t="s">
        <v>1144</v>
      </c>
      <c r="HPX963" s="7" t="s">
        <v>1144</v>
      </c>
      <c r="HPY963" s="7" t="s">
        <v>1144</v>
      </c>
      <c r="HPZ963" s="7" t="s">
        <v>1144</v>
      </c>
      <c r="HQA963" s="7" t="s">
        <v>1144</v>
      </c>
      <c r="HQB963" s="7" t="s">
        <v>1144</v>
      </c>
      <c r="HQC963" s="7" t="s">
        <v>1144</v>
      </c>
      <c r="HQD963" s="7" t="s">
        <v>1144</v>
      </c>
      <c r="HQE963" s="7" t="s">
        <v>1144</v>
      </c>
      <c r="HQF963" s="7" t="s">
        <v>1144</v>
      </c>
      <c r="HQG963" s="7" t="s">
        <v>1144</v>
      </c>
      <c r="HQH963" s="7" t="s">
        <v>1144</v>
      </c>
      <c r="HQI963" s="7" t="s">
        <v>1144</v>
      </c>
      <c r="HQJ963" s="7" t="s">
        <v>1144</v>
      </c>
      <c r="HQK963" s="7" t="s">
        <v>1144</v>
      </c>
      <c r="HQL963" s="7" t="s">
        <v>1144</v>
      </c>
      <c r="HQM963" s="7" t="s">
        <v>1144</v>
      </c>
      <c r="HQN963" s="7" t="s">
        <v>1144</v>
      </c>
      <c r="HQO963" s="7" t="s">
        <v>1144</v>
      </c>
      <c r="HQP963" s="7" t="s">
        <v>1144</v>
      </c>
      <c r="HQQ963" s="7" t="s">
        <v>1144</v>
      </c>
      <c r="HQR963" s="7" t="s">
        <v>1144</v>
      </c>
      <c r="HQS963" s="7" t="s">
        <v>1144</v>
      </c>
      <c r="HQT963" s="7" t="s">
        <v>1144</v>
      </c>
      <c r="HQU963" s="7" t="s">
        <v>1144</v>
      </c>
      <c r="HQV963" s="7" t="s">
        <v>1144</v>
      </c>
      <c r="HQW963" s="7" t="s">
        <v>1144</v>
      </c>
      <c r="HQX963" s="7" t="s">
        <v>1144</v>
      </c>
      <c r="HQY963" s="7" t="s">
        <v>1144</v>
      </c>
      <c r="HQZ963" s="7" t="s">
        <v>1144</v>
      </c>
      <c r="HRA963" s="7" t="s">
        <v>1144</v>
      </c>
      <c r="HRB963" s="7" t="s">
        <v>1144</v>
      </c>
      <c r="HRC963" s="7" t="s">
        <v>1144</v>
      </c>
      <c r="HRD963" s="7" t="s">
        <v>1144</v>
      </c>
      <c r="HRE963" s="7" t="s">
        <v>1144</v>
      </c>
      <c r="HRF963" s="7" t="s">
        <v>1144</v>
      </c>
      <c r="HRG963" s="7" t="s">
        <v>1144</v>
      </c>
      <c r="HRH963" s="7" t="s">
        <v>1144</v>
      </c>
      <c r="HRI963" s="7" t="s">
        <v>1144</v>
      </c>
      <c r="HRJ963" s="7" t="s">
        <v>1144</v>
      </c>
      <c r="HRK963" s="7" t="s">
        <v>1144</v>
      </c>
      <c r="HRL963" s="7" t="s">
        <v>1144</v>
      </c>
      <c r="HRM963" s="7" t="s">
        <v>1144</v>
      </c>
      <c r="HRN963" s="7" t="s">
        <v>1144</v>
      </c>
      <c r="HRO963" s="7" t="s">
        <v>1144</v>
      </c>
      <c r="HRP963" s="7" t="s">
        <v>1144</v>
      </c>
      <c r="HRQ963" s="7" t="s">
        <v>1144</v>
      </c>
      <c r="HRR963" s="7" t="s">
        <v>1144</v>
      </c>
      <c r="HRS963" s="7" t="s">
        <v>1144</v>
      </c>
      <c r="HRT963" s="7" t="s">
        <v>1144</v>
      </c>
      <c r="HRU963" s="7" t="s">
        <v>1144</v>
      </c>
      <c r="HRV963" s="7" t="s">
        <v>1144</v>
      </c>
      <c r="HRW963" s="7" t="s">
        <v>1144</v>
      </c>
      <c r="HRX963" s="7" t="s">
        <v>1144</v>
      </c>
      <c r="HRY963" s="7" t="s">
        <v>1144</v>
      </c>
      <c r="HRZ963" s="7" t="s">
        <v>1144</v>
      </c>
      <c r="HSA963" s="7" t="s">
        <v>1144</v>
      </c>
      <c r="HSB963" s="7" t="s">
        <v>1144</v>
      </c>
      <c r="HSC963" s="7" t="s">
        <v>1144</v>
      </c>
      <c r="HSD963" s="7" t="s">
        <v>1144</v>
      </c>
      <c r="HSE963" s="7" t="s">
        <v>1144</v>
      </c>
      <c r="HSF963" s="7" t="s">
        <v>1144</v>
      </c>
      <c r="HSG963" s="7" t="s">
        <v>1144</v>
      </c>
      <c r="HSH963" s="7" t="s">
        <v>1144</v>
      </c>
      <c r="HSI963" s="7" t="s">
        <v>1144</v>
      </c>
      <c r="HSJ963" s="7" t="s">
        <v>1144</v>
      </c>
      <c r="HSK963" s="7" t="s">
        <v>1144</v>
      </c>
      <c r="HSL963" s="7" t="s">
        <v>1144</v>
      </c>
      <c r="HSM963" s="7" t="s">
        <v>1144</v>
      </c>
      <c r="HSN963" s="7" t="s">
        <v>1144</v>
      </c>
      <c r="HSO963" s="7" t="s">
        <v>1144</v>
      </c>
      <c r="HSP963" s="7" t="s">
        <v>1144</v>
      </c>
      <c r="HSQ963" s="7" t="s">
        <v>1144</v>
      </c>
      <c r="HSR963" s="7" t="s">
        <v>1144</v>
      </c>
      <c r="HSS963" s="7" t="s">
        <v>1144</v>
      </c>
      <c r="HST963" s="7" t="s">
        <v>1144</v>
      </c>
      <c r="HSU963" s="7" t="s">
        <v>1144</v>
      </c>
      <c r="HSV963" s="7" t="s">
        <v>1144</v>
      </c>
      <c r="HSW963" s="7" t="s">
        <v>1144</v>
      </c>
      <c r="HSX963" s="7" t="s">
        <v>1144</v>
      </c>
      <c r="HSY963" s="7" t="s">
        <v>1144</v>
      </c>
      <c r="HSZ963" s="7" t="s">
        <v>1144</v>
      </c>
      <c r="HTA963" s="7" t="s">
        <v>1144</v>
      </c>
      <c r="HTB963" s="7" t="s">
        <v>1144</v>
      </c>
      <c r="HTC963" s="7" t="s">
        <v>1144</v>
      </c>
      <c r="HTD963" s="7" t="s">
        <v>1144</v>
      </c>
      <c r="HTE963" s="7" t="s">
        <v>1144</v>
      </c>
      <c r="HTF963" s="7" t="s">
        <v>1144</v>
      </c>
      <c r="HTG963" s="7" t="s">
        <v>1144</v>
      </c>
      <c r="HTH963" s="7" t="s">
        <v>1144</v>
      </c>
      <c r="HTI963" s="7" t="s">
        <v>1144</v>
      </c>
      <c r="HTJ963" s="7" t="s">
        <v>1144</v>
      </c>
      <c r="HTK963" s="7" t="s">
        <v>1144</v>
      </c>
      <c r="HTL963" s="7" t="s">
        <v>1144</v>
      </c>
      <c r="HTM963" s="7" t="s">
        <v>1144</v>
      </c>
      <c r="HTN963" s="7" t="s">
        <v>1144</v>
      </c>
      <c r="HTO963" s="7" t="s">
        <v>1144</v>
      </c>
      <c r="HTP963" s="7" t="s">
        <v>1144</v>
      </c>
      <c r="HTQ963" s="7" t="s">
        <v>1144</v>
      </c>
      <c r="HTR963" s="7" t="s">
        <v>1144</v>
      </c>
      <c r="HTS963" s="7" t="s">
        <v>1144</v>
      </c>
      <c r="HTT963" s="7" t="s">
        <v>1144</v>
      </c>
      <c r="HTU963" s="7" t="s">
        <v>1144</v>
      </c>
      <c r="HTV963" s="7" t="s">
        <v>1144</v>
      </c>
      <c r="HTW963" s="7" t="s">
        <v>1144</v>
      </c>
      <c r="HTX963" s="7" t="s">
        <v>1144</v>
      </c>
      <c r="HTY963" s="7" t="s">
        <v>1144</v>
      </c>
      <c r="HTZ963" s="7" t="s">
        <v>1144</v>
      </c>
      <c r="HUA963" s="7" t="s">
        <v>1144</v>
      </c>
      <c r="HUB963" s="7" t="s">
        <v>1144</v>
      </c>
      <c r="HUC963" s="7" t="s">
        <v>1144</v>
      </c>
      <c r="HUD963" s="7" t="s">
        <v>1144</v>
      </c>
      <c r="HUE963" s="7" t="s">
        <v>1144</v>
      </c>
      <c r="HUF963" s="7" t="s">
        <v>1144</v>
      </c>
      <c r="HUG963" s="7" t="s">
        <v>1144</v>
      </c>
      <c r="HUH963" s="7" t="s">
        <v>1144</v>
      </c>
      <c r="HUI963" s="7" t="s">
        <v>1144</v>
      </c>
      <c r="HUJ963" s="7" t="s">
        <v>1144</v>
      </c>
      <c r="HUK963" s="7" t="s">
        <v>1144</v>
      </c>
      <c r="HUL963" s="7" t="s">
        <v>1144</v>
      </c>
      <c r="HUM963" s="7" t="s">
        <v>1144</v>
      </c>
      <c r="HUN963" s="7" t="s">
        <v>1144</v>
      </c>
      <c r="HUO963" s="7" t="s">
        <v>1144</v>
      </c>
      <c r="HUP963" s="7" t="s">
        <v>1144</v>
      </c>
      <c r="HUQ963" s="7" t="s">
        <v>1144</v>
      </c>
      <c r="HUR963" s="7" t="s">
        <v>1144</v>
      </c>
      <c r="HUS963" s="7" t="s">
        <v>1144</v>
      </c>
      <c r="HUT963" s="7" t="s">
        <v>1144</v>
      </c>
      <c r="HUU963" s="7" t="s">
        <v>1144</v>
      </c>
      <c r="HUV963" s="7" t="s">
        <v>1144</v>
      </c>
      <c r="HUW963" s="7" t="s">
        <v>1144</v>
      </c>
      <c r="HUX963" s="7" t="s">
        <v>1144</v>
      </c>
      <c r="HUY963" s="7" t="s">
        <v>1144</v>
      </c>
      <c r="HUZ963" s="7" t="s">
        <v>1144</v>
      </c>
      <c r="HVA963" s="7" t="s">
        <v>1144</v>
      </c>
      <c r="HVB963" s="7" t="s">
        <v>1144</v>
      </c>
      <c r="HVC963" s="7" t="s">
        <v>1144</v>
      </c>
      <c r="HVD963" s="7" t="s">
        <v>1144</v>
      </c>
      <c r="HVE963" s="7" t="s">
        <v>1144</v>
      </c>
      <c r="HVF963" s="7" t="s">
        <v>1144</v>
      </c>
      <c r="HVG963" s="7" t="s">
        <v>1144</v>
      </c>
      <c r="HVH963" s="7" t="s">
        <v>1144</v>
      </c>
      <c r="HVI963" s="7" t="s">
        <v>1144</v>
      </c>
      <c r="HVJ963" s="7" t="s">
        <v>1144</v>
      </c>
      <c r="HVK963" s="7" t="s">
        <v>1144</v>
      </c>
      <c r="HVL963" s="7" t="s">
        <v>1144</v>
      </c>
      <c r="HVM963" s="7" t="s">
        <v>1144</v>
      </c>
      <c r="HVN963" s="7" t="s">
        <v>1144</v>
      </c>
      <c r="HVO963" s="7" t="s">
        <v>1144</v>
      </c>
      <c r="HVP963" s="7" t="s">
        <v>1144</v>
      </c>
      <c r="HVQ963" s="7" t="s">
        <v>1144</v>
      </c>
      <c r="HVR963" s="7" t="s">
        <v>1144</v>
      </c>
      <c r="HVS963" s="7" t="s">
        <v>1144</v>
      </c>
      <c r="HVT963" s="7" t="s">
        <v>1144</v>
      </c>
      <c r="HVU963" s="7" t="s">
        <v>1144</v>
      </c>
      <c r="HVV963" s="7" t="s">
        <v>1144</v>
      </c>
      <c r="HVW963" s="7" t="s">
        <v>1144</v>
      </c>
      <c r="HVX963" s="7" t="s">
        <v>1144</v>
      </c>
      <c r="HVY963" s="7" t="s">
        <v>1144</v>
      </c>
      <c r="HVZ963" s="7" t="s">
        <v>1144</v>
      </c>
      <c r="HWA963" s="7" t="s">
        <v>1144</v>
      </c>
      <c r="HWB963" s="7" t="s">
        <v>1144</v>
      </c>
      <c r="HWC963" s="7" t="s">
        <v>1144</v>
      </c>
      <c r="HWD963" s="7" t="s">
        <v>1144</v>
      </c>
      <c r="HWE963" s="7" t="s">
        <v>1144</v>
      </c>
      <c r="HWF963" s="7" t="s">
        <v>1144</v>
      </c>
      <c r="HWG963" s="7" t="s">
        <v>1144</v>
      </c>
      <c r="HWH963" s="7" t="s">
        <v>1144</v>
      </c>
      <c r="HWI963" s="7" t="s">
        <v>1144</v>
      </c>
      <c r="HWJ963" s="7" t="s">
        <v>1144</v>
      </c>
      <c r="HWK963" s="7" t="s">
        <v>1144</v>
      </c>
      <c r="HWL963" s="7" t="s">
        <v>1144</v>
      </c>
      <c r="HWM963" s="7" t="s">
        <v>1144</v>
      </c>
      <c r="HWN963" s="7" t="s">
        <v>1144</v>
      </c>
      <c r="HWO963" s="7" t="s">
        <v>1144</v>
      </c>
      <c r="HWP963" s="7" t="s">
        <v>1144</v>
      </c>
      <c r="HWQ963" s="7" t="s">
        <v>1144</v>
      </c>
      <c r="HWR963" s="7" t="s">
        <v>1144</v>
      </c>
      <c r="HWS963" s="7" t="s">
        <v>1144</v>
      </c>
      <c r="HWT963" s="7" t="s">
        <v>1144</v>
      </c>
      <c r="HWU963" s="7" t="s">
        <v>1144</v>
      </c>
      <c r="HWV963" s="7" t="s">
        <v>1144</v>
      </c>
      <c r="HWW963" s="7" t="s">
        <v>1144</v>
      </c>
      <c r="HWX963" s="7" t="s">
        <v>1144</v>
      </c>
      <c r="HWY963" s="7" t="s">
        <v>1144</v>
      </c>
      <c r="HWZ963" s="7" t="s">
        <v>1144</v>
      </c>
      <c r="HXA963" s="7" t="s">
        <v>1144</v>
      </c>
      <c r="HXB963" s="7" t="s">
        <v>1144</v>
      </c>
      <c r="HXC963" s="7" t="s">
        <v>1144</v>
      </c>
      <c r="HXD963" s="7" t="s">
        <v>1144</v>
      </c>
      <c r="HXE963" s="7" t="s">
        <v>1144</v>
      </c>
      <c r="HXF963" s="7" t="s">
        <v>1144</v>
      </c>
      <c r="HXG963" s="7" t="s">
        <v>1144</v>
      </c>
      <c r="HXH963" s="7" t="s">
        <v>1144</v>
      </c>
      <c r="HXI963" s="7" t="s">
        <v>1144</v>
      </c>
      <c r="HXJ963" s="7" t="s">
        <v>1144</v>
      </c>
      <c r="HXK963" s="7" t="s">
        <v>1144</v>
      </c>
      <c r="HXL963" s="7" t="s">
        <v>1144</v>
      </c>
      <c r="HXM963" s="7" t="s">
        <v>1144</v>
      </c>
      <c r="HXN963" s="7" t="s">
        <v>1144</v>
      </c>
      <c r="HXO963" s="7" t="s">
        <v>1144</v>
      </c>
      <c r="HXP963" s="7" t="s">
        <v>1144</v>
      </c>
      <c r="HXQ963" s="7" t="s">
        <v>1144</v>
      </c>
      <c r="HXR963" s="7" t="s">
        <v>1144</v>
      </c>
      <c r="HXS963" s="7" t="s">
        <v>1144</v>
      </c>
      <c r="HXT963" s="7" t="s">
        <v>1144</v>
      </c>
      <c r="HXU963" s="7" t="s">
        <v>1144</v>
      </c>
      <c r="HXV963" s="7" t="s">
        <v>1144</v>
      </c>
      <c r="HXW963" s="7" t="s">
        <v>1144</v>
      </c>
      <c r="HXX963" s="7" t="s">
        <v>1144</v>
      </c>
      <c r="HXY963" s="7" t="s">
        <v>1144</v>
      </c>
      <c r="HXZ963" s="7" t="s">
        <v>1144</v>
      </c>
      <c r="HYA963" s="7" t="s">
        <v>1144</v>
      </c>
      <c r="HYB963" s="7" t="s">
        <v>1144</v>
      </c>
      <c r="HYC963" s="7" t="s">
        <v>1144</v>
      </c>
      <c r="HYD963" s="7" t="s">
        <v>1144</v>
      </c>
      <c r="HYE963" s="7" t="s">
        <v>1144</v>
      </c>
      <c r="HYF963" s="7" t="s">
        <v>1144</v>
      </c>
      <c r="HYG963" s="7" t="s">
        <v>1144</v>
      </c>
      <c r="HYH963" s="7" t="s">
        <v>1144</v>
      </c>
      <c r="HYI963" s="7" t="s">
        <v>1144</v>
      </c>
      <c r="HYJ963" s="7" t="s">
        <v>1144</v>
      </c>
      <c r="HYK963" s="7" t="s">
        <v>1144</v>
      </c>
      <c r="HYL963" s="7" t="s">
        <v>1144</v>
      </c>
      <c r="HYM963" s="7" t="s">
        <v>1144</v>
      </c>
      <c r="HYN963" s="7" t="s">
        <v>1144</v>
      </c>
      <c r="HYO963" s="7" t="s">
        <v>1144</v>
      </c>
      <c r="HYP963" s="7" t="s">
        <v>1144</v>
      </c>
      <c r="HYQ963" s="7" t="s">
        <v>1144</v>
      </c>
      <c r="HYR963" s="7" t="s">
        <v>1144</v>
      </c>
      <c r="HYS963" s="7" t="s">
        <v>1144</v>
      </c>
      <c r="HYT963" s="7" t="s">
        <v>1144</v>
      </c>
      <c r="HYU963" s="7" t="s">
        <v>1144</v>
      </c>
      <c r="HYV963" s="7" t="s">
        <v>1144</v>
      </c>
      <c r="HYW963" s="7" t="s">
        <v>1144</v>
      </c>
      <c r="HYX963" s="7" t="s">
        <v>1144</v>
      </c>
      <c r="HYY963" s="7" t="s">
        <v>1144</v>
      </c>
      <c r="HYZ963" s="7" t="s">
        <v>1144</v>
      </c>
      <c r="HZA963" s="7" t="s">
        <v>1144</v>
      </c>
      <c r="HZB963" s="7" t="s">
        <v>1144</v>
      </c>
      <c r="HZC963" s="7" t="s">
        <v>1144</v>
      </c>
      <c r="HZD963" s="7" t="s">
        <v>1144</v>
      </c>
      <c r="HZE963" s="7" t="s">
        <v>1144</v>
      </c>
      <c r="HZF963" s="7" t="s">
        <v>1144</v>
      </c>
      <c r="HZG963" s="7" t="s">
        <v>1144</v>
      </c>
      <c r="HZH963" s="7" t="s">
        <v>1144</v>
      </c>
      <c r="HZI963" s="7" t="s">
        <v>1144</v>
      </c>
      <c r="HZJ963" s="7" t="s">
        <v>1144</v>
      </c>
      <c r="HZK963" s="7" t="s">
        <v>1144</v>
      </c>
      <c r="HZL963" s="7" t="s">
        <v>1144</v>
      </c>
      <c r="HZM963" s="7" t="s">
        <v>1144</v>
      </c>
      <c r="HZN963" s="7" t="s">
        <v>1144</v>
      </c>
      <c r="HZO963" s="7" t="s">
        <v>1144</v>
      </c>
      <c r="HZP963" s="7" t="s">
        <v>1144</v>
      </c>
      <c r="HZQ963" s="7" t="s">
        <v>1144</v>
      </c>
      <c r="HZR963" s="7" t="s">
        <v>1144</v>
      </c>
      <c r="HZS963" s="7" t="s">
        <v>1144</v>
      </c>
      <c r="HZT963" s="7" t="s">
        <v>1144</v>
      </c>
      <c r="HZU963" s="7" t="s">
        <v>1144</v>
      </c>
      <c r="HZV963" s="7" t="s">
        <v>1144</v>
      </c>
      <c r="HZW963" s="7" t="s">
        <v>1144</v>
      </c>
      <c r="HZX963" s="7" t="s">
        <v>1144</v>
      </c>
      <c r="HZY963" s="7" t="s">
        <v>1144</v>
      </c>
      <c r="HZZ963" s="7" t="s">
        <v>1144</v>
      </c>
      <c r="IAA963" s="7" t="s">
        <v>1144</v>
      </c>
      <c r="IAB963" s="7" t="s">
        <v>1144</v>
      </c>
      <c r="IAC963" s="7" t="s">
        <v>1144</v>
      </c>
      <c r="IAD963" s="7" t="s">
        <v>1144</v>
      </c>
      <c r="IAE963" s="7" t="s">
        <v>1144</v>
      </c>
      <c r="IAF963" s="7" t="s">
        <v>1144</v>
      </c>
      <c r="IAG963" s="7" t="s">
        <v>1144</v>
      </c>
      <c r="IAH963" s="7" t="s">
        <v>1144</v>
      </c>
      <c r="IAI963" s="7" t="s">
        <v>1144</v>
      </c>
      <c r="IAJ963" s="7" t="s">
        <v>1144</v>
      </c>
      <c r="IAK963" s="7" t="s">
        <v>1144</v>
      </c>
      <c r="IAL963" s="7" t="s">
        <v>1144</v>
      </c>
      <c r="IAM963" s="7" t="s">
        <v>1144</v>
      </c>
      <c r="IAN963" s="7" t="s">
        <v>1144</v>
      </c>
      <c r="IAO963" s="7" t="s">
        <v>1144</v>
      </c>
      <c r="IAP963" s="7" t="s">
        <v>1144</v>
      </c>
      <c r="IAQ963" s="7" t="s">
        <v>1144</v>
      </c>
      <c r="IAR963" s="7" t="s">
        <v>1144</v>
      </c>
      <c r="IAS963" s="7" t="s">
        <v>1144</v>
      </c>
      <c r="IAT963" s="7" t="s">
        <v>1144</v>
      </c>
      <c r="IAU963" s="7" t="s">
        <v>1144</v>
      </c>
      <c r="IAV963" s="7" t="s">
        <v>1144</v>
      </c>
      <c r="IAW963" s="7" t="s">
        <v>1144</v>
      </c>
      <c r="IAX963" s="7" t="s">
        <v>1144</v>
      </c>
      <c r="IAY963" s="7" t="s">
        <v>1144</v>
      </c>
      <c r="IAZ963" s="7" t="s">
        <v>1144</v>
      </c>
      <c r="IBA963" s="7" t="s">
        <v>1144</v>
      </c>
      <c r="IBB963" s="7" t="s">
        <v>1144</v>
      </c>
      <c r="IBC963" s="7" t="s">
        <v>1144</v>
      </c>
      <c r="IBD963" s="7" t="s">
        <v>1144</v>
      </c>
      <c r="IBE963" s="7" t="s">
        <v>1144</v>
      </c>
      <c r="IBF963" s="7" t="s">
        <v>1144</v>
      </c>
      <c r="IBG963" s="7" t="s">
        <v>1144</v>
      </c>
      <c r="IBH963" s="7" t="s">
        <v>1144</v>
      </c>
      <c r="IBI963" s="7" t="s">
        <v>1144</v>
      </c>
      <c r="IBJ963" s="7" t="s">
        <v>1144</v>
      </c>
      <c r="IBK963" s="7" t="s">
        <v>1144</v>
      </c>
      <c r="IBL963" s="7" t="s">
        <v>1144</v>
      </c>
      <c r="IBM963" s="7" t="s">
        <v>1144</v>
      </c>
      <c r="IBN963" s="7" t="s">
        <v>1144</v>
      </c>
      <c r="IBO963" s="7" t="s">
        <v>1144</v>
      </c>
      <c r="IBP963" s="7" t="s">
        <v>1144</v>
      </c>
      <c r="IBQ963" s="7" t="s">
        <v>1144</v>
      </c>
      <c r="IBR963" s="7" t="s">
        <v>1144</v>
      </c>
      <c r="IBS963" s="7" t="s">
        <v>1144</v>
      </c>
      <c r="IBT963" s="7" t="s">
        <v>1144</v>
      </c>
      <c r="IBU963" s="7" t="s">
        <v>1144</v>
      </c>
      <c r="IBV963" s="7" t="s">
        <v>1144</v>
      </c>
      <c r="IBW963" s="7" t="s">
        <v>1144</v>
      </c>
      <c r="IBX963" s="7" t="s">
        <v>1144</v>
      </c>
      <c r="IBY963" s="7" t="s">
        <v>1144</v>
      </c>
      <c r="IBZ963" s="7" t="s">
        <v>1144</v>
      </c>
      <c r="ICA963" s="7" t="s">
        <v>1144</v>
      </c>
      <c r="ICB963" s="7" t="s">
        <v>1144</v>
      </c>
      <c r="ICC963" s="7" t="s">
        <v>1144</v>
      </c>
      <c r="ICD963" s="7" t="s">
        <v>1144</v>
      </c>
      <c r="ICE963" s="7" t="s">
        <v>1144</v>
      </c>
      <c r="ICF963" s="7" t="s">
        <v>1144</v>
      </c>
      <c r="ICG963" s="7" t="s">
        <v>1144</v>
      </c>
      <c r="ICH963" s="7" t="s">
        <v>1144</v>
      </c>
      <c r="ICI963" s="7" t="s">
        <v>1144</v>
      </c>
      <c r="ICJ963" s="7" t="s">
        <v>1144</v>
      </c>
      <c r="ICK963" s="7" t="s">
        <v>1144</v>
      </c>
      <c r="ICL963" s="7" t="s">
        <v>1144</v>
      </c>
      <c r="ICM963" s="7" t="s">
        <v>1144</v>
      </c>
      <c r="ICN963" s="7" t="s">
        <v>1144</v>
      </c>
      <c r="ICO963" s="7" t="s">
        <v>1144</v>
      </c>
      <c r="ICP963" s="7" t="s">
        <v>1144</v>
      </c>
      <c r="ICQ963" s="7" t="s">
        <v>1144</v>
      </c>
      <c r="ICR963" s="7" t="s">
        <v>1144</v>
      </c>
      <c r="ICS963" s="7" t="s">
        <v>1144</v>
      </c>
      <c r="ICT963" s="7" t="s">
        <v>1144</v>
      </c>
      <c r="ICU963" s="7" t="s">
        <v>1144</v>
      </c>
      <c r="ICV963" s="7" t="s">
        <v>1144</v>
      </c>
      <c r="ICW963" s="7" t="s">
        <v>1144</v>
      </c>
      <c r="ICX963" s="7" t="s">
        <v>1144</v>
      </c>
      <c r="ICY963" s="7" t="s">
        <v>1144</v>
      </c>
      <c r="ICZ963" s="7" t="s">
        <v>1144</v>
      </c>
      <c r="IDA963" s="7" t="s">
        <v>1144</v>
      </c>
      <c r="IDB963" s="7" t="s">
        <v>1144</v>
      </c>
      <c r="IDC963" s="7" t="s">
        <v>1144</v>
      </c>
      <c r="IDD963" s="7" t="s">
        <v>1144</v>
      </c>
      <c r="IDE963" s="7" t="s">
        <v>1144</v>
      </c>
      <c r="IDF963" s="7" t="s">
        <v>1144</v>
      </c>
      <c r="IDG963" s="7" t="s">
        <v>1144</v>
      </c>
      <c r="IDH963" s="7" t="s">
        <v>1144</v>
      </c>
      <c r="IDI963" s="7" t="s">
        <v>1144</v>
      </c>
      <c r="IDJ963" s="7" t="s">
        <v>1144</v>
      </c>
      <c r="IDK963" s="7" t="s">
        <v>1144</v>
      </c>
      <c r="IDL963" s="7" t="s">
        <v>1144</v>
      </c>
      <c r="IDM963" s="7" t="s">
        <v>1144</v>
      </c>
      <c r="IDN963" s="7" t="s">
        <v>1144</v>
      </c>
      <c r="IDO963" s="7" t="s">
        <v>1144</v>
      </c>
      <c r="IDP963" s="7" t="s">
        <v>1144</v>
      </c>
      <c r="IDQ963" s="7" t="s">
        <v>1144</v>
      </c>
      <c r="IDR963" s="7" t="s">
        <v>1144</v>
      </c>
      <c r="IDS963" s="7" t="s">
        <v>1144</v>
      </c>
      <c r="IDT963" s="7" t="s">
        <v>1144</v>
      </c>
      <c r="IDU963" s="7" t="s">
        <v>1144</v>
      </c>
      <c r="IDV963" s="7" t="s">
        <v>1144</v>
      </c>
      <c r="IDW963" s="7" t="s">
        <v>1144</v>
      </c>
      <c r="IDX963" s="7" t="s">
        <v>1144</v>
      </c>
      <c r="IDY963" s="7" t="s">
        <v>1144</v>
      </c>
      <c r="IDZ963" s="7" t="s">
        <v>1144</v>
      </c>
      <c r="IEA963" s="7" t="s">
        <v>1144</v>
      </c>
      <c r="IEB963" s="7" t="s">
        <v>1144</v>
      </c>
      <c r="IEC963" s="7" t="s">
        <v>1144</v>
      </c>
      <c r="IED963" s="7" t="s">
        <v>1144</v>
      </c>
      <c r="IEE963" s="7" t="s">
        <v>1144</v>
      </c>
      <c r="IEF963" s="7" t="s">
        <v>1144</v>
      </c>
      <c r="IEG963" s="7" t="s">
        <v>1144</v>
      </c>
      <c r="IEH963" s="7" t="s">
        <v>1144</v>
      </c>
      <c r="IEI963" s="7" t="s">
        <v>1144</v>
      </c>
      <c r="IEJ963" s="7" t="s">
        <v>1144</v>
      </c>
      <c r="IEK963" s="7" t="s">
        <v>1144</v>
      </c>
      <c r="IEL963" s="7" t="s">
        <v>1144</v>
      </c>
      <c r="IEM963" s="7" t="s">
        <v>1144</v>
      </c>
      <c r="IEN963" s="7" t="s">
        <v>1144</v>
      </c>
      <c r="IEO963" s="7" t="s">
        <v>1144</v>
      </c>
      <c r="IEP963" s="7" t="s">
        <v>1144</v>
      </c>
      <c r="IEQ963" s="7" t="s">
        <v>1144</v>
      </c>
      <c r="IER963" s="7" t="s">
        <v>1144</v>
      </c>
      <c r="IES963" s="7" t="s">
        <v>1144</v>
      </c>
      <c r="IET963" s="7" t="s">
        <v>1144</v>
      </c>
      <c r="IEU963" s="7" t="s">
        <v>1144</v>
      </c>
      <c r="IEV963" s="7" t="s">
        <v>1144</v>
      </c>
      <c r="IEW963" s="7" t="s">
        <v>1144</v>
      </c>
      <c r="IEX963" s="7" t="s">
        <v>1144</v>
      </c>
      <c r="IEY963" s="7" t="s">
        <v>1144</v>
      </c>
      <c r="IEZ963" s="7" t="s">
        <v>1144</v>
      </c>
      <c r="IFA963" s="7" t="s">
        <v>1144</v>
      </c>
      <c r="IFB963" s="7" t="s">
        <v>1144</v>
      </c>
      <c r="IFC963" s="7" t="s">
        <v>1144</v>
      </c>
      <c r="IFD963" s="7" t="s">
        <v>1144</v>
      </c>
      <c r="IFE963" s="7" t="s">
        <v>1144</v>
      </c>
      <c r="IFF963" s="7" t="s">
        <v>1144</v>
      </c>
      <c r="IFG963" s="7" t="s">
        <v>1144</v>
      </c>
      <c r="IFH963" s="7" t="s">
        <v>1144</v>
      </c>
      <c r="IFI963" s="7" t="s">
        <v>1144</v>
      </c>
      <c r="IFJ963" s="7" t="s">
        <v>1144</v>
      </c>
      <c r="IFK963" s="7" t="s">
        <v>1144</v>
      </c>
      <c r="IFL963" s="7" t="s">
        <v>1144</v>
      </c>
      <c r="IFM963" s="7" t="s">
        <v>1144</v>
      </c>
      <c r="IFN963" s="7" t="s">
        <v>1144</v>
      </c>
      <c r="IFO963" s="7" t="s">
        <v>1144</v>
      </c>
      <c r="IFP963" s="7" t="s">
        <v>1144</v>
      </c>
      <c r="IFQ963" s="7" t="s">
        <v>1144</v>
      </c>
      <c r="IFR963" s="7" t="s">
        <v>1144</v>
      </c>
      <c r="IFS963" s="7" t="s">
        <v>1144</v>
      </c>
      <c r="IFT963" s="7" t="s">
        <v>1144</v>
      </c>
      <c r="IFU963" s="7" t="s">
        <v>1144</v>
      </c>
      <c r="IFV963" s="7" t="s">
        <v>1144</v>
      </c>
      <c r="IFW963" s="7" t="s">
        <v>1144</v>
      </c>
      <c r="IFX963" s="7" t="s">
        <v>1144</v>
      </c>
      <c r="IFY963" s="7" t="s">
        <v>1144</v>
      </c>
      <c r="IFZ963" s="7" t="s">
        <v>1144</v>
      </c>
      <c r="IGA963" s="7" t="s">
        <v>1144</v>
      </c>
      <c r="IGB963" s="7" t="s">
        <v>1144</v>
      </c>
      <c r="IGC963" s="7" t="s">
        <v>1144</v>
      </c>
      <c r="IGD963" s="7" t="s">
        <v>1144</v>
      </c>
      <c r="IGE963" s="7" t="s">
        <v>1144</v>
      </c>
      <c r="IGF963" s="7" t="s">
        <v>1144</v>
      </c>
      <c r="IGG963" s="7" t="s">
        <v>1144</v>
      </c>
      <c r="IGH963" s="7" t="s">
        <v>1144</v>
      </c>
      <c r="IGI963" s="7" t="s">
        <v>1144</v>
      </c>
      <c r="IGJ963" s="7" t="s">
        <v>1144</v>
      </c>
      <c r="IGK963" s="7" t="s">
        <v>1144</v>
      </c>
      <c r="IGL963" s="7" t="s">
        <v>1144</v>
      </c>
      <c r="IGM963" s="7" t="s">
        <v>1144</v>
      </c>
      <c r="IGN963" s="7" t="s">
        <v>1144</v>
      </c>
      <c r="IGO963" s="7" t="s">
        <v>1144</v>
      </c>
      <c r="IGP963" s="7" t="s">
        <v>1144</v>
      </c>
      <c r="IGQ963" s="7" t="s">
        <v>1144</v>
      </c>
      <c r="IGR963" s="7" t="s">
        <v>1144</v>
      </c>
      <c r="IGS963" s="7" t="s">
        <v>1144</v>
      </c>
      <c r="IGT963" s="7" t="s">
        <v>1144</v>
      </c>
      <c r="IGU963" s="7" t="s">
        <v>1144</v>
      </c>
      <c r="IGV963" s="7" t="s">
        <v>1144</v>
      </c>
      <c r="IGW963" s="7" t="s">
        <v>1144</v>
      </c>
      <c r="IGX963" s="7" t="s">
        <v>1144</v>
      </c>
      <c r="IGY963" s="7" t="s">
        <v>1144</v>
      </c>
      <c r="IGZ963" s="7" t="s">
        <v>1144</v>
      </c>
      <c r="IHA963" s="7" t="s">
        <v>1144</v>
      </c>
      <c r="IHB963" s="7" t="s">
        <v>1144</v>
      </c>
      <c r="IHC963" s="7" t="s">
        <v>1144</v>
      </c>
      <c r="IHD963" s="7" t="s">
        <v>1144</v>
      </c>
      <c r="IHE963" s="7" t="s">
        <v>1144</v>
      </c>
      <c r="IHF963" s="7" t="s">
        <v>1144</v>
      </c>
      <c r="IHG963" s="7" t="s">
        <v>1144</v>
      </c>
      <c r="IHH963" s="7" t="s">
        <v>1144</v>
      </c>
      <c r="IHI963" s="7" t="s">
        <v>1144</v>
      </c>
      <c r="IHJ963" s="7" t="s">
        <v>1144</v>
      </c>
      <c r="IHK963" s="7" t="s">
        <v>1144</v>
      </c>
      <c r="IHL963" s="7" t="s">
        <v>1144</v>
      </c>
      <c r="IHM963" s="7" t="s">
        <v>1144</v>
      </c>
      <c r="IHN963" s="7" t="s">
        <v>1144</v>
      </c>
      <c r="IHO963" s="7" t="s">
        <v>1144</v>
      </c>
      <c r="IHP963" s="7" t="s">
        <v>1144</v>
      </c>
      <c r="IHQ963" s="7" t="s">
        <v>1144</v>
      </c>
      <c r="IHR963" s="7" t="s">
        <v>1144</v>
      </c>
      <c r="IHS963" s="7" t="s">
        <v>1144</v>
      </c>
      <c r="IHT963" s="7" t="s">
        <v>1144</v>
      </c>
      <c r="IHU963" s="7" t="s">
        <v>1144</v>
      </c>
      <c r="IHV963" s="7" t="s">
        <v>1144</v>
      </c>
      <c r="IHW963" s="7" t="s">
        <v>1144</v>
      </c>
      <c r="IHX963" s="7" t="s">
        <v>1144</v>
      </c>
      <c r="IHY963" s="7" t="s">
        <v>1144</v>
      </c>
      <c r="IHZ963" s="7" t="s">
        <v>1144</v>
      </c>
      <c r="IIA963" s="7" t="s">
        <v>1144</v>
      </c>
      <c r="IIB963" s="7" t="s">
        <v>1144</v>
      </c>
      <c r="IIC963" s="7" t="s">
        <v>1144</v>
      </c>
      <c r="IID963" s="7" t="s">
        <v>1144</v>
      </c>
      <c r="IIE963" s="7" t="s">
        <v>1144</v>
      </c>
      <c r="IIF963" s="7" t="s">
        <v>1144</v>
      </c>
      <c r="IIG963" s="7" t="s">
        <v>1144</v>
      </c>
      <c r="IIH963" s="7" t="s">
        <v>1144</v>
      </c>
      <c r="III963" s="7" t="s">
        <v>1144</v>
      </c>
      <c r="IIJ963" s="7" t="s">
        <v>1144</v>
      </c>
      <c r="IIK963" s="7" t="s">
        <v>1144</v>
      </c>
      <c r="IIL963" s="7" t="s">
        <v>1144</v>
      </c>
      <c r="IIM963" s="7" t="s">
        <v>1144</v>
      </c>
      <c r="IIN963" s="7" t="s">
        <v>1144</v>
      </c>
      <c r="IIO963" s="7" t="s">
        <v>1144</v>
      </c>
      <c r="IIP963" s="7" t="s">
        <v>1144</v>
      </c>
      <c r="IIQ963" s="7" t="s">
        <v>1144</v>
      </c>
      <c r="IIR963" s="7" t="s">
        <v>1144</v>
      </c>
      <c r="IIS963" s="7" t="s">
        <v>1144</v>
      </c>
      <c r="IIT963" s="7" t="s">
        <v>1144</v>
      </c>
      <c r="IIU963" s="7" t="s">
        <v>1144</v>
      </c>
      <c r="IIV963" s="7" t="s">
        <v>1144</v>
      </c>
      <c r="IIW963" s="7" t="s">
        <v>1144</v>
      </c>
      <c r="IIX963" s="7" t="s">
        <v>1144</v>
      </c>
      <c r="IIY963" s="7" t="s">
        <v>1144</v>
      </c>
      <c r="IIZ963" s="7" t="s">
        <v>1144</v>
      </c>
      <c r="IJA963" s="7" t="s">
        <v>1144</v>
      </c>
      <c r="IJB963" s="7" t="s">
        <v>1144</v>
      </c>
      <c r="IJC963" s="7" t="s">
        <v>1144</v>
      </c>
      <c r="IJD963" s="7" t="s">
        <v>1144</v>
      </c>
      <c r="IJE963" s="7" t="s">
        <v>1144</v>
      </c>
      <c r="IJF963" s="7" t="s">
        <v>1144</v>
      </c>
      <c r="IJG963" s="7" t="s">
        <v>1144</v>
      </c>
      <c r="IJH963" s="7" t="s">
        <v>1144</v>
      </c>
      <c r="IJI963" s="7" t="s">
        <v>1144</v>
      </c>
      <c r="IJJ963" s="7" t="s">
        <v>1144</v>
      </c>
      <c r="IJK963" s="7" t="s">
        <v>1144</v>
      </c>
      <c r="IJL963" s="7" t="s">
        <v>1144</v>
      </c>
      <c r="IJM963" s="7" t="s">
        <v>1144</v>
      </c>
      <c r="IJN963" s="7" t="s">
        <v>1144</v>
      </c>
      <c r="IJO963" s="7" t="s">
        <v>1144</v>
      </c>
      <c r="IJP963" s="7" t="s">
        <v>1144</v>
      </c>
      <c r="IJQ963" s="7" t="s">
        <v>1144</v>
      </c>
      <c r="IJR963" s="7" t="s">
        <v>1144</v>
      </c>
      <c r="IJS963" s="7" t="s">
        <v>1144</v>
      </c>
      <c r="IJT963" s="7" t="s">
        <v>1144</v>
      </c>
      <c r="IJU963" s="7" t="s">
        <v>1144</v>
      </c>
      <c r="IJV963" s="7" t="s">
        <v>1144</v>
      </c>
      <c r="IJW963" s="7" t="s">
        <v>1144</v>
      </c>
      <c r="IJX963" s="7" t="s">
        <v>1144</v>
      </c>
      <c r="IJY963" s="7" t="s">
        <v>1144</v>
      </c>
      <c r="IJZ963" s="7" t="s">
        <v>1144</v>
      </c>
      <c r="IKA963" s="7" t="s">
        <v>1144</v>
      </c>
      <c r="IKB963" s="7" t="s">
        <v>1144</v>
      </c>
      <c r="IKC963" s="7" t="s">
        <v>1144</v>
      </c>
      <c r="IKD963" s="7" t="s">
        <v>1144</v>
      </c>
      <c r="IKE963" s="7" t="s">
        <v>1144</v>
      </c>
      <c r="IKF963" s="7" t="s">
        <v>1144</v>
      </c>
      <c r="IKG963" s="7" t="s">
        <v>1144</v>
      </c>
      <c r="IKH963" s="7" t="s">
        <v>1144</v>
      </c>
      <c r="IKI963" s="7" t="s">
        <v>1144</v>
      </c>
      <c r="IKJ963" s="7" t="s">
        <v>1144</v>
      </c>
      <c r="IKK963" s="7" t="s">
        <v>1144</v>
      </c>
      <c r="IKL963" s="7" t="s">
        <v>1144</v>
      </c>
      <c r="IKM963" s="7" t="s">
        <v>1144</v>
      </c>
      <c r="IKN963" s="7" t="s">
        <v>1144</v>
      </c>
      <c r="IKO963" s="7" t="s">
        <v>1144</v>
      </c>
      <c r="IKP963" s="7" t="s">
        <v>1144</v>
      </c>
      <c r="IKQ963" s="7" t="s">
        <v>1144</v>
      </c>
      <c r="IKR963" s="7" t="s">
        <v>1144</v>
      </c>
      <c r="IKS963" s="7" t="s">
        <v>1144</v>
      </c>
      <c r="IKT963" s="7" t="s">
        <v>1144</v>
      </c>
      <c r="IKU963" s="7" t="s">
        <v>1144</v>
      </c>
      <c r="IKV963" s="7" t="s">
        <v>1144</v>
      </c>
      <c r="IKW963" s="7" t="s">
        <v>1144</v>
      </c>
      <c r="IKX963" s="7" t="s">
        <v>1144</v>
      </c>
      <c r="IKY963" s="7" t="s">
        <v>1144</v>
      </c>
      <c r="IKZ963" s="7" t="s">
        <v>1144</v>
      </c>
      <c r="ILA963" s="7" t="s">
        <v>1144</v>
      </c>
      <c r="ILB963" s="7" t="s">
        <v>1144</v>
      </c>
      <c r="ILC963" s="7" t="s">
        <v>1144</v>
      </c>
      <c r="ILD963" s="7" t="s">
        <v>1144</v>
      </c>
      <c r="ILE963" s="7" t="s">
        <v>1144</v>
      </c>
      <c r="ILF963" s="7" t="s">
        <v>1144</v>
      </c>
      <c r="ILG963" s="7" t="s">
        <v>1144</v>
      </c>
      <c r="ILH963" s="7" t="s">
        <v>1144</v>
      </c>
      <c r="ILI963" s="7" t="s">
        <v>1144</v>
      </c>
      <c r="ILJ963" s="7" t="s">
        <v>1144</v>
      </c>
      <c r="ILK963" s="7" t="s">
        <v>1144</v>
      </c>
      <c r="ILL963" s="7" t="s">
        <v>1144</v>
      </c>
      <c r="ILM963" s="7" t="s">
        <v>1144</v>
      </c>
      <c r="ILN963" s="7" t="s">
        <v>1144</v>
      </c>
      <c r="ILO963" s="7" t="s">
        <v>1144</v>
      </c>
      <c r="ILP963" s="7" t="s">
        <v>1144</v>
      </c>
      <c r="ILQ963" s="7" t="s">
        <v>1144</v>
      </c>
      <c r="ILR963" s="7" t="s">
        <v>1144</v>
      </c>
      <c r="ILS963" s="7" t="s">
        <v>1144</v>
      </c>
      <c r="ILT963" s="7" t="s">
        <v>1144</v>
      </c>
      <c r="ILU963" s="7" t="s">
        <v>1144</v>
      </c>
      <c r="ILV963" s="7" t="s">
        <v>1144</v>
      </c>
      <c r="ILW963" s="7" t="s">
        <v>1144</v>
      </c>
      <c r="ILX963" s="7" t="s">
        <v>1144</v>
      </c>
      <c r="ILY963" s="7" t="s">
        <v>1144</v>
      </c>
      <c r="ILZ963" s="7" t="s">
        <v>1144</v>
      </c>
      <c r="IMA963" s="7" t="s">
        <v>1144</v>
      </c>
      <c r="IMB963" s="7" t="s">
        <v>1144</v>
      </c>
      <c r="IMC963" s="7" t="s">
        <v>1144</v>
      </c>
      <c r="IMD963" s="7" t="s">
        <v>1144</v>
      </c>
      <c r="IME963" s="7" t="s">
        <v>1144</v>
      </c>
      <c r="IMF963" s="7" t="s">
        <v>1144</v>
      </c>
      <c r="IMG963" s="7" t="s">
        <v>1144</v>
      </c>
      <c r="IMH963" s="7" t="s">
        <v>1144</v>
      </c>
      <c r="IMI963" s="7" t="s">
        <v>1144</v>
      </c>
      <c r="IMJ963" s="7" t="s">
        <v>1144</v>
      </c>
      <c r="IMK963" s="7" t="s">
        <v>1144</v>
      </c>
      <c r="IML963" s="7" t="s">
        <v>1144</v>
      </c>
      <c r="IMM963" s="7" t="s">
        <v>1144</v>
      </c>
      <c r="IMN963" s="7" t="s">
        <v>1144</v>
      </c>
      <c r="IMO963" s="7" t="s">
        <v>1144</v>
      </c>
      <c r="IMP963" s="7" t="s">
        <v>1144</v>
      </c>
      <c r="IMQ963" s="7" t="s">
        <v>1144</v>
      </c>
      <c r="IMR963" s="7" t="s">
        <v>1144</v>
      </c>
      <c r="IMS963" s="7" t="s">
        <v>1144</v>
      </c>
      <c r="IMT963" s="7" t="s">
        <v>1144</v>
      </c>
      <c r="IMU963" s="7" t="s">
        <v>1144</v>
      </c>
      <c r="IMV963" s="7" t="s">
        <v>1144</v>
      </c>
      <c r="IMW963" s="7" t="s">
        <v>1144</v>
      </c>
      <c r="IMX963" s="7" t="s">
        <v>1144</v>
      </c>
      <c r="IMY963" s="7" t="s">
        <v>1144</v>
      </c>
      <c r="IMZ963" s="7" t="s">
        <v>1144</v>
      </c>
      <c r="INA963" s="7" t="s">
        <v>1144</v>
      </c>
      <c r="INB963" s="7" t="s">
        <v>1144</v>
      </c>
      <c r="INC963" s="7" t="s">
        <v>1144</v>
      </c>
      <c r="IND963" s="7" t="s">
        <v>1144</v>
      </c>
      <c r="INE963" s="7" t="s">
        <v>1144</v>
      </c>
      <c r="INF963" s="7" t="s">
        <v>1144</v>
      </c>
      <c r="ING963" s="7" t="s">
        <v>1144</v>
      </c>
      <c r="INH963" s="7" t="s">
        <v>1144</v>
      </c>
      <c r="INI963" s="7" t="s">
        <v>1144</v>
      </c>
      <c r="INJ963" s="7" t="s">
        <v>1144</v>
      </c>
      <c r="INK963" s="7" t="s">
        <v>1144</v>
      </c>
      <c r="INL963" s="7" t="s">
        <v>1144</v>
      </c>
      <c r="INM963" s="7" t="s">
        <v>1144</v>
      </c>
      <c r="INN963" s="7" t="s">
        <v>1144</v>
      </c>
      <c r="INO963" s="7" t="s">
        <v>1144</v>
      </c>
      <c r="INP963" s="7" t="s">
        <v>1144</v>
      </c>
      <c r="INQ963" s="7" t="s">
        <v>1144</v>
      </c>
      <c r="INR963" s="7" t="s">
        <v>1144</v>
      </c>
      <c r="INS963" s="7" t="s">
        <v>1144</v>
      </c>
      <c r="INT963" s="7" t="s">
        <v>1144</v>
      </c>
      <c r="INU963" s="7" t="s">
        <v>1144</v>
      </c>
      <c r="INV963" s="7" t="s">
        <v>1144</v>
      </c>
      <c r="INW963" s="7" t="s">
        <v>1144</v>
      </c>
      <c r="INX963" s="7" t="s">
        <v>1144</v>
      </c>
      <c r="INY963" s="7" t="s">
        <v>1144</v>
      </c>
      <c r="INZ963" s="7" t="s">
        <v>1144</v>
      </c>
      <c r="IOA963" s="7" t="s">
        <v>1144</v>
      </c>
      <c r="IOB963" s="7" t="s">
        <v>1144</v>
      </c>
      <c r="IOC963" s="7" t="s">
        <v>1144</v>
      </c>
      <c r="IOD963" s="7" t="s">
        <v>1144</v>
      </c>
      <c r="IOE963" s="7" t="s">
        <v>1144</v>
      </c>
      <c r="IOF963" s="7" t="s">
        <v>1144</v>
      </c>
      <c r="IOG963" s="7" t="s">
        <v>1144</v>
      </c>
      <c r="IOH963" s="7" t="s">
        <v>1144</v>
      </c>
      <c r="IOI963" s="7" t="s">
        <v>1144</v>
      </c>
      <c r="IOJ963" s="7" t="s">
        <v>1144</v>
      </c>
      <c r="IOK963" s="7" t="s">
        <v>1144</v>
      </c>
      <c r="IOL963" s="7" t="s">
        <v>1144</v>
      </c>
      <c r="IOM963" s="7" t="s">
        <v>1144</v>
      </c>
      <c r="ION963" s="7" t="s">
        <v>1144</v>
      </c>
      <c r="IOO963" s="7" t="s">
        <v>1144</v>
      </c>
      <c r="IOP963" s="7" t="s">
        <v>1144</v>
      </c>
      <c r="IOQ963" s="7" t="s">
        <v>1144</v>
      </c>
      <c r="IOR963" s="7" t="s">
        <v>1144</v>
      </c>
      <c r="IOS963" s="7" t="s">
        <v>1144</v>
      </c>
      <c r="IOT963" s="7" t="s">
        <v>1144</v>
      </c>
      <c r="IOU963" s="7" t="s">
        <v>1144</v>
      </c>
      <c r="IOV963" s="7" t="s">
        <v>1144</v>
      </c>
      <c r="IOW963" s="7" t="s">
        <v>1144</v>
      </c>
      <c r="IOX963" s="7" t="s">
        <v>1144</v>
      </c>
      <c r="IOY963" s="7" t="s">
        <v>1144</v>
      </c>
      <c r="IOZ963" s="7" t="s">
        <v>1144</v>
      </c>
      <c r="IPA963" s="7" t="s">
        <v>1144</v>
      </c>
      <c r="IPB963" s="7" t="s">
        <v>1144</v>
      </c>
      <c r="IPC963" s="7" t="s">
        <v>1144</v>
      </c>
      <c r="IPD963" s="7" t="s">
        <v>1144</v>
      </c>
      <c r="IPE963" s="7" t="s">
        <v>1144</v>
      </c>
      <c r="IPF963" s="7" t="s">
        <v>1144</v>
      </c>
      <c r="IPG963" s="7" t="s">
        <v>1144</v>
      </c>
      <c r="IPH963" s="7" t="s">
        <v>1144</v>
      </c>
      <c r="IPI963" s="7" t="s">
        <v>1144</v>
      </c>
      <c r="IPJ963" s="7" t="s">
        <v>1144</v>
      </c>
      <c r="IPK963" s="7" t="s">
        <v>1144</v>
      </c>
      <c r="IPL963" s="7" t="s">
        <v>1144</v>
      </c>
      <c r="IPM963" s="7" t="s">
        <v>1144</v>
      </c>
      <c r="IPN963" s="7" t="s">
        <v>1144</v>
      </c>
      <c r="IPO963" s="7" t="s">
        <v>1144</v>
      </c>
      <c r="IPP963" s="7" t="s">
        <v>1144</v>
      </c>
      <c r="IPQ963" s="7" t="s">
        <v>1144</v>
      </c>
      <c r="IPR963" s="7" t="s">
        <v>1144</v>
      </c>
      <c r="IPS963" s="7" t="s">
        <v>1144</v>
      </c>
      <c r="IPT963" s="7" t="s">
        <v>1144</v>
      </c>
      <c r="IPU963" s="7" t="s">
        <v>1144</v>
      </c>
      <c r="IPV963" s="7" t="s">
        <v>1144</v>
      </c>
      <c r="IPW963" s="7" t="s">
        <v>1144</v>
      </c>
      <c r="IPX963" s="7" t="s">
        <v>1144</v>
      </c>
      <c r="IPY963" s="7" t="s">
        <v>1144</v>
      </c>
      <c r="IPZ963" s="7" t="s">
        <v>1144</v>
      </c>
      <c r="IQA963" s="7" t="s">
        <v>1144</v>
      </c>
      <c r="IQB963" s="7" t="s">
        <v>1144</v>
      </c>
      <c r="IQC963" s="7" t="s">
        <v>1144</v>
      </c>
      <c r="IQD963" s="7" t="s">
        <v>1144</v>
      </c>
      <c r="IQE963" s="7" t="s">
        <v>1144</v>
      </c>
      <c r="IQF963" s="7" t="s">
        <v>1144</v>
      </c>
      <c r="IQG963" s="7" t="s">
        <v>1144</v>
      </c>
      <c r="IQH963" s="7" t="s">
        <v>1144</v>
      </c>
      <c r="IQI963" s="7" t="s">
        <v>1144</v>
      </c>
      <c r="IQJ963" s="7" t="s">
        <v>1144</v>
      </c>
      <c r="IQK963" s="7" t="s">
        <v>1144</v>
      </c>
      <c r="IQL963" s="7" t="s">
        <v>1144</v>
      </c>
      <c r="IQM963" s="7" t="s">
        <v>1144</v>
      </c>
      <c r="IQN963" s="7" t="s">
        <v>1144</v>
      </c>
      <c r="IQO963" s="7" t="s">
        <v>1144</v>
      </c>
      <c r="IQP963" s="7" t="s">
        <v>1144</v>
      </c>
      <c r="IQQ963" s="7" t="s">
        <v>1144</v>
      </c>
      <c r="IQR963" s="7" t="s">
        <v>1144</v>
      </c>
      <c r="IQS963" s="7" t="s">
        <v>1144</v>
      </c>
      <c r="IQT963" s="7" t="s">
        <v>1144</v>
      </c>
      <c r="IQU963" s="7" t="s">
        <v>1144</v>
      </c>
      <c r="IQV963" s="7" t="s">
        <v>1144</v>
      </c>
      <c r="IQW963" s="7" t="s">
        <v>1144</v>
      </c>
      <c r="IQX963" s="7" t="s">
        <v>1144</v>
      </c>
      <c r="IQY963" s="7" t="s">
        <v>1144</v>
      </c>
      <c r="IQZ963" s="7" t="s">
        <v>1144</v>
      </c>
      <c r="IRA963" s="7" t="s">
        <v>1144</v>
      </c>
      <c r="IRB963" s="7" t="s">
        <v>1144</v>
      </c>
      <c r="IRC963" s="7" t="s">
        <v>1144</v>
      </c>
      <c r="IRD963" s="7" t="s">
        <v>1144</v>
      </c>
      <c r="IRE963" s="7" t="s">
        <v>1144</v>
      </c>
      <c r="IRF963" s="7" t="s">
        <v>1144</v>
      </c>
      <c r="IRG963" s="7" t="s">
        <v>1144</v>
      </c>
      <c r="IRH963" s="7" t="s">
        <v>1144</v>
      </c>
      <c r="IRI963" s="7" t="s">
        <v>1144</v>
      </c>
      <c r="IRJ963" s="7" t="s">
        <v>1144</v>
      </c>
      <c r="IRK963" s="7" t="s">
        <v>1144</v>
      </c>
      <c r="IRL963" s="7" t="s">
        <v>1144</v>
      </c>
      <c r="IRM963" s="7" t="s">
        <v>1144</v>
      </c>
      <c r="IRN963" s="7" t="s">
        <v>1144</v>
      </c>
      <c r="IRO963" s="7" t="s">
        <v>1144</v>
      </c>
      <c r="IRP963" s="7" t="s">
        <v>1144</v>
      </c>
      <c r="IRQ963" s="7" t="s">
        <v>1144</v>
      </c>
      <c r="IRR963" s="7" t="s">
        <v>1144</v>
      </c>
      <c r="IRS963" s="7" t="s">
        <v>1144</v>
      </c>
      <c r="IRT963" s="7" t="s">
        <v>1144</v>
      </c>
      <c r="IRU963" s="7" t="s">
        <v>1144</v>
      </c>
      <c r="IRV963" s="7" t="s">
        <v>1144</v>
      </c>
      <c r="IRW963" s="7" t="s">
        <v>1144</v>
      </c>
      <c r="IRX963" s="7" t="s">
        <v>1144</v>
      </c>
      <c r="IRY963" s="7" t="s">
        <v>1144</v>
      </c>
      <c r="IRZ963" s="7" t="s">
        <v>1144</v>
      </c>
      <c r="ISA963" s="7" t="s">
        <v>1144</v>
      </c>
      <c r="ISB963" s="7" t="s">
        <v>1144</v>
      </c>
      <c r="ISC963" s="7" t="s">
        <v>1144</v>
      </c>
      <c r="ISD963" s="7" t="s">
        <v>1144</v>
      </c>
      <c r="ISE963" s="7" t="s">
        <v>1144</v>
      </c>
      <c r="ISF963" s="7" t="s">
        <v>1144</v>
      </c>
      <c r="ISG963" s="7" t="s">
        <v>1144</v>
      </c>
      <c r="ISH963" s="7" t="s">
        <v>1144</v>
      </c>
      <c r="ISI963" s="7" t="s">
        <v>1144</v>
      </c>
      <c r="ISJ963" s="7" t="s">
        <v>1144</v>
      </c>
      <c r="ISK963" s="7" t="s">
        <v>1144</v>
      </c>
      <c r="ISL963" s="7" t="s">
        <v>1144</v>
      </c>
      <c r="ISM963" s="7" t="s">
        <v>1144</v>
      </c>
      <c r="ISN963" s="7" t="s">
        <v>1144</v>
      </c>
      <c r="ISO963" s="7" t="s">
        <v>1144</v>
      </c>
      <c r="ISP963" s="7" t="s">
        <v>1144</v>
      </c>
      <c r="ISQ963" s="7" t="s">
        <v>1144</v>
      </c>
      <c r="ISR963" s="7" t="s">
        <v>1144</v>
      </c>
      <c r="ISS963" s="7" t="s">
        <v>1144</v>
      </c>
      <c r="IST963" s="7" t="s">
        <v>1144</v>
      </c>
      <c r="ISU963" s="7" t="s">
        <v>1144</v>
      </c>
      <c r="ISV963" s="7" t="s">
        <v>1144</v>
      </c>
      <c r="ISW963" s="7" t="s">
        <v>1144</v>
      </c>
      <c r="ISX963" s="7" t="s">
        <v>1144</v>
      </c>
      <c r="ISY963" s="7" t="s">
        <v>1144</v>
      </c>
      <c r="ISZ963" s="7" t="s">
        <v>1144</v>
      </c>
      <c r="ITA963" s="7" t="s">
        <v>1144</v>
      </c>
      <c r="ITB963" s="7" t="s">
        <v>1144</v>
      </c>
      <c r="ITC963" s="7" t="s">
        <v>1144</v>
      </c>
      <c r="ITD963" s="7" t="s">
        <v>1144</v>
      </c>
      <c r="ITE963" s="7" t="s">
        <v>1144</v>
      </c>
      <c r="ITF963" s="7" t="s">
        <v>1144</v>
      </c>
      <c r="ITG963" s="7" t="s">
        <v>1144</v>
      </c>
      <c r="ITH963" s="7" t="s">
        <v>1144</v>
      </c>
      <c r="ITI963" s="7" t="s">
        <v>1144</v>
      </c>
      <c r="ITJ963" s="7" t="s">
        <v>1144</v>
      </c>
      <c r="ITK963" s="7" t="s">
        <v>1144</v>
      </c>
      <c r="ITL963" s="7" t="s">
        <v>1144</v>
      </c>
      <c r="ITM963" s="7" t="s">
        <v>1144</v>
      </c>
      <c r="ITN963" s="7" t="s">
        <v>1144</v>
      </c>
      <c r="ITO963" s="7" t="s">
        <v>1144</v>
      </c>
      <c r="ITP963" s="7" t="s">
        <v>1144</v>
      </c>
      <c r="ITQ963" s="7" t="s">
        <v>1144</v>
      </c>
      <c r="ITR963" s="7" t="s">
        <v>1144</v>
      </c>
      <c r="ITS963" s="7" t="s">
        <v>1144</v>
      </c>
      <c r="ITT963" s="7" t="s">
        <v>1144</v>
      </c>
      <c r="ITU963" s="7" t="s">
        <v>1144</v>
      </c>
      <c r="ITV963" s="7" t="s">
        <v>1144</v>
      </c>
      <c r="ITW963" s="7" t="s">
        <v>1144</v>
      </c>
      <c r="ITX963" s="7" t="s">
        <v>1144</v>
      </c>
      <c r="ITY963" s="7" t="s">
        <v>1144</v>
      </c>
      <c r="ITZ963" s="7" t="s">
        <v>1144</v>
      </c>
      <c r="IUA963" s="7" t="s">
        <v>1144</v>
      </c>
      <c r="IUB963" s="7" t="s">
        <v>1144</v>
      </c>
      <c r="IUC963" s="7" t="s">
        <v>1144</v>
      </c>
      <c r="IUD963" s="7" t="s">
        <v>1144</v>
      </c>
      <c r="IUE963" s="7" t="s">
        <v>1144</v>
      </c>
      <c r="IUF963" s="7" t="s">
        <v>1144</v>
      </c>
      <c r="IUG963" s="7" t="s">
        <v>1144</v>
      </c>
      <c r="IUH963" s="7" t="s">
        <v>1144</v>
      </c>
      <c r="IUI963" s="7" t="s">
        <v>1144</v>
      </c>
      <c r="IUJ963" s="7" t="s">
        <v>1144</v>
      </c>
      <c r="IUK963" s="7" t="s">
        <v>1144</v>
      </c>
      <c r="IUL963" s="7" t="s">
        <v>1144</v>
      </c>
      <c r="IUM963" s="7" t="s">
        <v>1144</v>
      </c>
      <c r="IUN963" s="7" t="s">
        <v>1144</v>
      </c>
      <c r="IUO963" s="7" t="s">
        <v>1144</v>
      </c>
      <c r="IUP963" s="7" t="s">
        <v>1144</v>
      </c>
      <c r="IUQ963" s="7" t="s">
        <v>1144</v>
      </c>
      <c r="IUR963" s="7" t="s">
        <v>1144</v>
      </c>
      <c r="IUS963" s="7" t="s">
        <v>1144</v>
      </c>
      <c r="IUT963" s="7" t="s">
        <v>1144</v>
      </c>
      <c r="IUU963" s="7" t="s">
        <v>1144</v>
      </c>
      <c r="IUV963" s="7" t="s">
        <v>1144</v>
      </c>
      <c r="IUW963" s="7" t="s">
        <v>1144</v>
      </c>
      <c r="IUX963" s="7" t="s">
        <v>1144</v>
      </c>
      <c r="IUY963" s="7" t="s">
        <v>1144</v>
      </c>
      <c r="IUZ963" s="7" t="s">
        <v>1144</v>
      </c>
      <c r="IVA963" s="7" t="s">
        <v>1144</v>
      </c>
      <c r="IVB963" s="7" t="s">
        <v>1144</v>
      </c>
      <c r="IVC963" s="7" t="s">
        <v>1144</v>
      </c>
      <c r="IVD963" s="7" t="s">
        <v>1144</v>
      </c>
      <c r="IVE963" s="7" t="s">
        <v>1144</v>
      </c>
      <c r="IVF963" s="7" t="s">
        <v>1144</v>
      </c>
      <c r="IVG963" s="7" t="s">
        <v>1144</v>
      </c>
      <c r="IVH963" s="7" t="s">
        <v>1144</v>
      </c>
      <c r="IVI963" s="7" t="s">
        <v>1144</v>
      </c>
      <c r="IVJ963" s="7" t="s">
        <v>1144</v>
      </c>
      <c r="IVK963" s="7" t="s">
        <v>1144</v>
      </c>
      <c r="IVL963" s="7" t="s">
        <v>1144</v>
      </c>
      <c r="IVM963" s="7" t="s">
        <v>1144</v>
      </c>
      <c r="IVN963" s="7" t="s">
        <v>1144</v>
      </c>
      <c r="IVO963" s="7" t="s">
        <v>1144</v>
      </c>
      <c r="IVP963" s="7" t="s">
        <v>1144</v>
      </c>
      <c r="IVQ963" s="7" t="s">
        <v>1144</v>
      </c>
      <c r="IVR963" s="7" t="s">
        <v>1144</v>
      </c>
      <c r="IVS963" s="7" t="s">
        <v>1144</v>
      </c>
      <c r="IVT963" s="7" t="s">
        <v>1144</v>
      </c>
      <c r="IVU963" s="7" t="s">
        <v>1144</v>
      </c>
      <c r="IVV963" s="7" t="s">
        <v>1144</v>
      </c>
      <c r="IVW963" s="7" t="s">
        <v>1144</v>
      </c>
      <c r="IVX963" s="7" t="s">
        <v>1144</v>
      </c>
      <c r="IVY963" s="7" t="s">
        <v>1144</v>
      </c>
      <c r="IVZ963" s="7" t="s">
        <v>1144</v>
      </c>
      <c r="IWA963" s="7" t="s">
        <v>1144</v>
      </c>
      <c r="IWB963" s="7" t="s">
        <v>1144</v>
      </c>
      <c r="IWC963" s="7" t="s">
        <v>1144</v>
      </c>
      <c r="IWD963" s="7" t="s">
        <v>1144</v>
      </c>
      <c r="IWE963" s="7" t="s">
        <v>1144</v>
      </c>
      <c r="IWF963" s="7" t="s">
        <v>1144</v>
      </c>
      <c r="IWG963" s="7" t="s">
        <v>1144</v>
      </c>
      <c r="IWH963" s="7" t="s">
        <v>1144</v>
      </c>
      <c r="IWI963" s="7" t="s">
        <v>1144</v>
      </c>
      <c r="IWJ963" s="7" t="s">
        <v>1144</v>
      </c>
      <c r="IWK963" s="7" t="s">
        <v>1144</v>
      </c>
      <c r="IWL963" s="7" t="s">
        <v>1144</v>
      </c>
      <c r="IWM963" s="7" t="s">
        <v>1144</v>
      </c>
      <c r="IWN963" s="7" t="s">
        <v>1144</v>
      </c>
      <c r="IWO963" s="7" t="s">
        <v>1144</v>
      </c>
      <c r="IWP963" s="7" t="s">
        <v>1144</v>
      </c>
      <c r="IWQ963" s="7" t="s">
        <v>1144</v>
      </c>
      <c r="IWR963" s="7" t="s">
        <v>1144</v>
      </c>
      <c r="IWS963" s="7" t="s">
        <v>1144</v>
      </c>
      <c r="IWT963" s="7" t="s">
        <v>1144</v>
      </c>
      <c r="IWU963" s="7" t="s">
        <v>1144</v>
      </c>
      <c r="IWV963" s="7" t="s">
        <v>1144</v>
      </c>
      <c r="IWW963" s="7" t="s">
        <v>1144</v>
      </c>
      <c r="IWX963" s="7" t="s">
        <v>1144</v>
      </c>
      <c r="IWY963" s="7" t="s">
        <v>1144</v>
      </c>
      <c r="IWZ963" s="7" t="s">
        <v>1144</v>
      </c>
      <c r="IXA963" s="7" t="s">
        <v>1144</v>
      </c>
      <c r="IXB963" s="7" t="s">
        <v>1144</v>
      </c>
      <c r="IXC963" s="7" t="s">
        <v>1144</v>
      </c>
      <c r="IXD963" s="7" t="s">
        <v>1144</v>
      </c>
      <c r="IXE963" s="7" t="s">
        <v>1144</v>
      </c>
      <c r="IXF963" s="7" t="s">
        <v>1144</v>
      </c>
      <c r="IXG963" s="7" t="s">
        <v>1144</v>
      </c>
      <c r="IXH963" s="7" t="s">
        <v>1144</v>
      </c>
      <c r="IXI963" s="7" t="s">
        <v>1144</v>
      </c>
      <c r="IXJ963" s="7" t="s">
        <v>1144</v>
      </c>
      <c r="IXK963" s="7" t="s">
        <v>1144</v>
      </c>
      <c r="IXL963" s="7" t="s">
        <v>1144</v>
      </c>
      <c r="IXM963" s="7" t="s">
        <v>1144</v>
      </c>
      <c r="IXN963" s="7" t="s">
        <v>1144</v>
      </c>
      <c r="IXO963" s="7" t="s">
        <v>1144</v>
      </c>
      <c r="IXP963" s="7" t="s">
        <v>1144</v>
      </c>
      <c r="IXQ963" s="7" t="s">
        <v>1144</v>
      </c>
      <c r="IXR963" s="7" t="s">
        <v>1144</v>
      </c>
      <c r="IXS963" s="7" t="s">
        <v>1144</v>
      </c>
      <c r="IXT963" s="7" t="s">
        <v>1144</v>
      </c>
      <c r="IXU963" s="7" t="s">
        <v>1144</v>
      </c>
      <c r="IXV963" s="7" t="s">
        <v>1144</v>
      </c>
      <c r="IXW963" s="7" t="s">
        <v>1144</v>
      </c>
      <c r="IXX963" s="7" t="s">
        <v>1144</v>
      </c>
      <c r="IXY963" s="7" t="s">
        <v>1144</v>
      </c>
      <c r="IXZ963" s="7" t="s">
        <v>1144</v>
      </c>
      <c r="IYA963" s="7" t="s">
        <v>1144</v>
      </c>
      <c r="IYB963" s="7" t="s">
        <v>1144</v>
      </c>
      <c r="IYC963" s="7" t="s">
        <v>1144</v>
      </c>
      <c r="IYD963" s="7" t="s">
        <v>1144</v>
      </c>
      <c r="IYE963" s="7" t="s">
        <v>1144</v>
      </c>
      <c r="IYF963" s="7" t="s">
        <v>1144</v>
      </c>
      <c r="IYG963" s="7" t="s">
        <v>1144</v>
      </c>
      <c r="IYH963" s="7" t="s">
        <v>1144</v>
      </c>
      <c r="IYI963" s="7" t="s">
        <v>1144</v>
      </c>
      <c r="IYJ963" s="7" t="s">
        <v>1144</v>
      </c>
      <c r="IYK963" s="7" t="s">
        <v>1144</v>
      </c>
      <c r="IYL963" s="7" t="s">
        <v>1144</v>
      </c>
      <c r="IYM963" s="7" t="s">
        <v>1144</v>
      </c>
      <c r="IYN963" s="7" t="s">
        <v>1144</v>
      </c>
      <c r="IYO963" s="7" t="s">
        <v>1144</v>
      </c>
      <c r="IYP963" s="7" t="s">
        <v>1144</v>
      </c>
      <c r="IYQ963" s="7" t="s">
        <v>1144</v>
      </c>
      <c r="IYR963" s="7" t="s">
        <v>1144</v>
      </c>
      <c r="IYS963" s="7" t="s">
        <v>1144</v>
      </c>
      <c r="IYT963" s="7" t="s">
        <v>1144</v>
      </c>
      <c r="IYU963" s="7" t="s">
        <v>1144</v>
      </c>
      <c r="IYV963" s="7" t="s">
        <v>1144</v>
      </c>
      <c r="IYW963" s="7" t="s">
        <v>1144</v>
      </c>
      <c r="IYX963" s="7" t="s">
        <v>1144</v>
      </c>
      <c r="IYY963" s="7" t="s">
        <v>1144</v>
      </c>
      <c r="IYZ963" s="7" t="s">
        <v>1144</v>
      </c>
      <c r="IZA963" s="7" t="s">
        <v>1144</v>
      </c>
      <c r="IZB963" s="7" t="s">
        <v>1144</v>
      </c>
      <c r="IZC963" s="7" t="s">
        <v>1144</v>
      </c>
      <c r="IZD963" s="7" t="s">
        <v>1144</v>
      </c>
      <c r="IZE963" s="7" t="s">
        <v>1144</v>
      </c>
      <c r="IZF963" s="7" t="s">
        <v>1144</v>
      </c>
      <c r="IZG963" s="7" t="s">
        <v>1144</v>
      </c>
      <c r="IZH963" s="7" t="s">
        <v>1144</v>
      </c>
      <c r="IZI963" s="7" t="s">
        <v>1144</v>
      </c>
      <c r="IZJ963" s="7" t="s">
        <v>1144</v>
      </c>
      <c r="IZK963" s="7" t="s">
        <v>1144</v>
      </c>
      <c r="IZL963" s="7" t="s">
        <v>1144</v>
      </c>
      <c r="IZM963" s="7" t="s">
        <v>1144</v>
      </c>
      <c r="IZN963" s="7" t="s">
        <v>1144</v>
      </c>
      <c r="IZO963" s="7" t="s">
        <v>1144</v>
      </c>
      <c r="IZP963" s="7" t="s">
        <v>1144</v>
      </c>
      <c r="IZQ963" s="7" t="s">
        <v>1144</v>
      </c>
      <c r="IZR963" s="7" t="s">
        <v>1144</v>
      </c>
      <c r="IZS963" s="7" t="s">
        <v>1144</v>
      </c>
      <c r="IZT963" s="7" t="s">
        <v>1144</v>
      </c>
      <c r="IZU963" s="7" t="s">
        <v>1144</v>
      </c>
      <c r="IZV963" s="7" t="s">
        <v>1144</v>
      </c>
      <c r="IZW963" s="7" t="s">
        <v>1144</v>
      </c>
      <c r="IZX963" s="7" t="s">
        <v>1144</v>
      </c>
      <c r="IZY963" s="7" t="s">
        <v>1144</v>
      </c>
      <c r="IZZ963" s="7" t="s">
        <v>1144</v>
      </c>
      <c r="JAA963" s="7" t="s">
        <v>1144</v>
      </c>
      <c r="JAB963" s="7" t="s">
        <v>1144</v>
      </c>
      <c r="JAC963" s="7" t="s">
        <v>1144</v>
      </c>
      <c r="JAD963" s="7" t="s">
        <v>1144</v>
      </c>
      <c r="JAE963" s="7" t="s">
        <v>1144</v>
      </c>
      <c r="JAF963" s="7" t="s">
        <v>1144</v>
      </c>
      <c r="JAG963" s="7" t="s">
        <v>1144</v>
      </c>
      <c r="JAH963" s="7" t="s">
        <v>1144</v>
      </c>
      <c r="JAI963" s="7" t="s">
        <v>1144</v>
      </c>
      <c r="JAJ963" s="7" t="s">
        <v>1144</v>
      </c>
      <c r="JAK963" s="7" t="s">
        <v>1144</v>
      </c>
      <c r="JAL963" s="7" t="s">
        <v>1144</v>
      </c>
      <c r="JAM963" s="7" t="s">
        <v>1144</v>
      </c>
      <c r="JAN963" s="7" t="s">
        <v>1144</v>
      </c>
      <c r="JAO963" s="7" t="s">
        <v>1144</v>
      </c>
      <c r="JAP963" s="7" t="s">
        <v>1144</v>
      </c>
      <c r="JAQ963" s="7" t="s">
        <v>1144</v>
      </c>
      <c r="JAR963" s="7" t="s">
        <v>1144</v>
      </c>
      <c r="JAS963" s="7" t="s">
        <v>1144</v>
      </c>
      <c r="JAT963" s="7" t="s">
        <v>1144</v>
      </c>
      <c r="JAU963" s="7" t="s">
        <v>1144</v>
      </c>
      <c r="JAV963" s="7" t="s">
        <v>1144</v>
      </c>
      <c r="JAW963" s="7" t="s">
        <v>1144</v>
      </c>
      <c r="JAX963" s="7" t="s">
        <v>1144</v>
      </c>
      <c r="JAY963" s="7" t="s">
        <v>1144</v>
      </c>
      <c r="JAZ963" s="7" t="s">
        <v>1144</v>
      </c>
      <c r="JBA963" s="7" t="s">
        <v>1144</v>
      </c>
      <c r="JBB963" s="7" t="s">
        <v>1144</v>
      </c>
      <c r="JBC963" s="7" t="s">
        <v>1144</v>
      </c>
      <c r="JBD963" s="7" t="s">
        <v>1144</v>
      </c>
      <c r="JBE963" s="7" t="s">
        <v>1144</v>
      </c>
      <c r="JBF963" s="7" t="s">
        <v>1144</v>
      </c>
      <c r="JBG963" s="7" t="s">
        <v>1144</v>
      </c>
      <c r="JBH963" s="7" t="s">
        <v>1144</v>
      </c>
      <c r="JBI963" s="7" t="s">
        <v>1144</v>
      </c>
      <c r="JBJ963" s="7" t="s">
        <v>1144</v>
      </c>
      <c r="JBK963" s="7" t="s">
        <v>1144</v>
      </c>
      <c r="JBL963" s="7" t="s">
        <v>1144</v>
      </c>
      <c r="JBM963" s="7" t="s">
        <v>1144</v>
      </c>
      <c r="JBN963" s="7" t="s">
        <v>1144</v>
      </c>
      <c r="JBO963" s="7" t="s">
        <v>1144</v>
      </c>
      <c r="JBP963" s="7" t="s">
        <v>1144</v>
      </c>
      <c r="JBQ963" s="7" t="s">
        <v>1144</v>
      </c>
      <c r="JBR963" s="7" t="s">
        <v>1144</v>
      </c>
      <c r="JBS963" s="7" t="s">
        <v>1144</v>
      </c>
      <c r="JBT963" s="7" t="s">
        <v>1144</v>
      </c>
      <c r="JBU963" s="7" t="s">
        <v>1144</v>
      </c>
      <c r="JBV963" s="7" t="s">
        <v>1144</v>
      </c>
      <c r="JBW963" s="7" t="s">
        <v>1144</v>
      </c>
      <c r="JBX963" s="7" t="s">
        <v>1144</v>
      </c>
      <c r="JBY963" s="7" t="s">
        <v>1144</v>
      </c>
      <c r="JBZ963" s="7" t="s">
        <v>1144</v>
      </c>
      <c r="JCA963" s="7" t="s">
        <v>1144</v>
      </c>
      <c r="JCB963" s="7" t="s">
        <v>1144</v>
      </c>
      <c r="JCC963" s="7" t="s">
        <v>1144</v>
      </c>
      <c r="JCD963" s="7" t="s">
        <v>1144</v>
      </c>
      <c r="JCE963" s="7" t="s">
        <v>1144</v>
      </c>
      <c r="JCF963" s="7" t="s">
        <v>1144</v>
      </c>
      <c r="JCG963" s="7" t="s">
        <v>1144</v>
      </c>
      <c r="JCH963" s="7" t="s">
        <v>1144</v>
      </c>
      <c r="JCI963" s="7" t="s">
        <v>1144</v>
      </c>
      <c r="JCJ963" s="7" t="s">
        <v>1144</v>
      </c>
      <c r="JCK963" s="7" t="s">
        <v>1144</v>
      </c>
      <c r="JCL963" s="7" t="s">
        <v>1144</v>
      </c>
      <c r="JCM963" s="7" t="s">
        <v>1144</v>
      </c>
      <c r="JCN963" s="7" t="s">
        <v>1144</v>
      </c>
      <c r="JCO963" s="7" t="s">
        <v>1144</v>
      </c>
      <c r="JCP963" s="7" t="s">
        <v>1144</v>
      </c>
      <c r="JCQ963" s="7" t="s">
        <v>1144</v>
      </c>
      <c r="JCR963" s="7" t="s">
        <v>1144</v>
      </c>
      <c r="JCS963" s="7" t="s">
        <v>1144</v>
      </c>
      <c r="JCT963" s="7" t="s">
        <v>1144</v>
      </c>
      <c r="JCU963" s="7" t="s">
        <v>1144</v>
      </c>
      <c r="JCV963" s="7" t="s">
        <v>1144</v>
      </c>
      <c r="JCW963" s="7" t="s">
        <v>1144</v>
      </c>
      <c r="JCX963" s="7" t="s">
        <v>1144</v>
      </c>
      <c r="JCY963" s="7" t="s">
        <v>1144</v>
      </c>
      <c r="JCZ963" s="7" t="s">
        <v>1144</v>
      </c>
      <c r="JDA963" s="7" t="s">
        <v>1144</v>
      </c>
      <c r="JDB963" s="7" t="s">
        <v>1144</v>
      </c>
      <c r="JDC963" s="7" t="s">
        <v>1144</v>
      </c>
      <c r="JDD963" s="7" t="s">
        <v>1144</v>
      </c>
      <c r="JDE963" s="7" t="s">
        <v>1144</v>
      </c>
      <c r="JDF963" s="7" t="s">
        <v>1144</v>
      </c>
      <c r="JDG963" s="7" t="s">
        <v>1144</v>
      </c>
      <c r="JDH963" s="7" t="s">
        <v>1144</v>
      </c>
      <c r="JDI963" s="7" t="s">
        <v>1144</v>
      </c>
      <c r="JDJ963" s="7" t="s">
        <v>1144</v>
      </c>
      <c r="JDK963" s="7" t="s">
        <v>1144</v>
      </c>
      <c r="JDL963" s="7" t="s">
        <v>1144</v>
      </c>
      <c r="JDM963" s="7" t="s">
        <v>1144</v>
      </c>
      <c r="JDN963" s="7" t="s">
        <v>1144</v>
      </c>
      <c r="JDO963" s="7" t="s">
        <v>1144</v>
      </c>
      <c r="JDP963" s="7" t="s">
        <v>1144</v>
      </c>
      <c r="JDQ963" s="7" t="s">
        <v>1144</v>
      </c>
      <c r="JDR963" s="7" t="s">
        <v>1144</v>
      </c>
      <c r="JDS963" s="7" t="s">
        <v>1144</v>
      </c>
      <c r="JDT963" s="7" t="s">
        <v>1144</v>
      </c>
      <c r="JDU963" s="7" t="s">
        <v>1144</v>
      </c>
      <c r="JDV963" s="7" t="s">
        <v>1144</v>
      </c>
      <c r="JDW963" s="7" t="s">
        <v>1144</v>
      </c>
      <c r="JDX963" s="7" t="s">
        <v>1144</v>
      </c>
      <c r="JDY963" s="7" t="s">
        <v>1144</v>
      </c>
      <c r="JDZ963" s="7" t="s">
        <v>1144</v>
      </c>
      <c r="JEA963" s="7" t="s">
        <v>1144</v>
      </c>
      <c r="JEB963" s="7" t="s">
        <v>1144</v>
      </c>
      <c r="JEC963" s="7" t="s">
        <v>1144</v>
      </c>
      <c r="JED963" s="7" t="s">
        <v>1144</v>
      </c>
      <c r="JEE963" s="7" t="s">
        <v>1144</v>
      </c>
      <c r="JEF963" s="7" t="s">
        <v>1144</v>
      </c>
      <c r="JEG963" s="7" t="s">
        <v>1144</v>
      </c>
      <c r="JEH963" s="7" t="s">
        <v>1144</v>
      </c>
      <c r="JEI963" s="7" t="s">
        <v>1144</v>
      </c>
      <c r="JEJ963" s="7" t="s">
        <v>1144</v>
      </c>
      <c r="JEK963" s="7" t="s">
        <v>1144</v>
      </c>
      <c r="JEL963" s="7" t="s">
        <v>1144</v>
      </c>
      <c r="JEM963" s="7" t="s">
        <v>1144</v>
      </c>
      <c r="JEN963" s="7" t="s">
        <v>1144</v>
      </c>
      <c r="JEO963" s="7" t="s">
        <v>1144</v>
      </c>
      <c r="JEP963" s="7" t="s">
        <v>1144</v>
      </c>
      <c r="JEQ963" s="7" t="s">
        <v>1144</v>
      </c>
      <c r="JER963" s="7" t="s">
        <v>1144</v>
      </c>
      <c r="JES963" s="7" t="s">
        <v>1144</v>
      </c>
      <c r="JET963" s="7" t="s">
        <v>1144</v>
      </c>
      <c r="JEU963" s="7" t="s">
        <v>1144</v>
      </c>
      <c r="JEV963" s="7" t="s">
        <v>1144</v>
      </c>
      <c r="JEW963" s="7" t="s">
        <v>1144</v>
      </c>
      <c r="JEX963" s="7" t="s">
        <v>1144</v>
      </c>
      <c r="JEY963" s="7" t="s">
        <v>1144</v>
      </c>
      <c r="JEZ963" s="7" t="s">
        <v>1144</v>
      </c>
      <c r="JFA963" s="7" t="s">
        <v>1144</v>
      </c>
      <c r="JFB963" s="7" t="s">
        <v>1144</v>
      </c>
      <c r="JFC963" s="7" t="s">
        <v>1144</v>
      </c>
      <c r="JFD963" s="7" t="s">
        <v>1144</v>
      </c>
      <c r="JFE963" s="7" t="s">
        <v>1144</v>
      </c>
      <c r="JFF963" s="7" t="s">
        <v>1144</v>
      </c>
      <c r="JFG963" s="7" t="s">
        <v>1144</v>
      </c>
      <c r="JFH963" s="7" t="s">
        <v>1144</v>
      </c>
      <c r="JFI963" s="7" t="s">
        <v>1144</v>
      </c>
      <c r="JFJ963" s="7" t="s">
        <v>1144</v>
      </c>
      <c r="JFK963" s="7" t="s">
        <v>1144</v>
      </c>
      <c r="JFL963" s="7" t="s">
        <v>1144</v>
      </c>
      <c r="JFM963" s="7" t="s">
        <v>1144</v>
      </c>
      <c r="JFN963" s="7" t="s">
        <v>1144</v>
      </c>
      <c r="JFO963" s="7" t="s">
        <v>1144</v>
      </c>
      <c r="JFP963" s="7" t="s">
        <v>1144</v>
      </c>
      <c r="JFQ963" s="7" t="s">
        <v>1144</v>
      </c>
      <c r="JFR963" s="7" t="s">
        <v>1144</v>
      </c>
      <c r="JFS963" s="7" t="s">
        <v>1144</v>
      </c>
      <c r="JFT963" s="7" t="s">
        <v>1144</v>
      </c>
      <c r="JFU963" s="7" t="s">
        <v>1144</v>
      </c>
      <c r="JFV963" s="7" t="s">
        <v>1144</v>
      </c>
      <c r="JFW963" s="7" t="s">
        <v>1144</v>
      </c>
      <c r="JFX963" s="7" t="s">
        <v>1144</v>
      </c>
      <c r="JFY963" s="7" t="s">
        <v>1144</v>
      </c>
      <c r="JFZ963" s="7" t="s">
        <v>1144</v>
      </c>
      <c r="JGA963" s="7" t="s">
        <v>1144</v>
      </c>
      <c r="JGB963" s="7" t="s">
        <v>1144</v>
      </c>
      <c r="JGC963" s="7" t="s">
        <v>1144</v>
      </c>
      <c r="JGD963" s="7" t="s">
        <v>1144</v>
      </c>
      <c r="JGE963" s="7" t="s">
        <v>1144</v>
      </c>
      <c r="JGF963" s="7" t="s">
        <v>1144</v>
      </c>
      <c r="JGG963" s="7" t="s">
        <v>1144</v>
      </c>
      <c r="JGH963" s="7" t="s">
        <v>1144</v>
      </c>
      <c r="JGI963" s="7" t="s">
        <v>1144</v>
      </c>
      <c r="JGJ963" s="7" t="s">
        <v>1144</v>
      </c>
      <c r="JGK963" s="7" t="s">
        <v>1144</v>
      </c>
      <c r="JGL963" s="7" t="s">
        <v>1144</v>
      </c>
      <c r="JGM963" s="7" t="s">
        <v>1144</v>
      </c>
      <c r="JGN963" s="7" t="s">
        <v>1144</v>
      </c>
      <c r="JGO963" s="7" t="s">
        <v>1144</v>
      </c>
      <c r="JGP963" s="7" t="s">
        <v>1144</v>
      </c>
      <c r="JGQ963" s="7" t="s">
        <v>1144</v>
      </c>
      <c r="JGR963" s="7" t="s">
        <v>1144</v>
      </c>
      <c r="JGS963" s="7" t="s">
        <v>1144</v>
      </c>
      <c r="JGT963" s="7" t="s">
        <v>1144</v>
      </c>
      <c r="JGU963" s="7" t="s">
        <v>1144</v>
      </c>
      <c r="JGV963" s="7" t="s">
        <v>1144</v>
      </c>
      <c r="JGW963" s="7" t="s">
        <v>1144</v>
      </c>
      <c r="JGX963" s="7" t="s">
        <v>1144</v>
      </c>
      <c r="JGY963" s="7" t="s">
        <v>1144</v>
      </c>
      <c r="JGZ963" s="7" t="s">
        <v>1144</v>
      </c>
      <c r="JHA963" s="7" t="s">
        <v>1144</v>
      </c>
      <c r="JHB963" s="7" t="s">
        <v>1144</v>
      </c>
      <c r="JHC963" s="7" t="s">
        <v>1144</v>
      </c>
      <c r="JHD963" s="7" t="s">
        <v>1144</v>
      </c>
      <c r="JHE963" s="7" t="s">
        <v>1144</v>
      </c>
      <c r="JHF963" s="7" t="s">
        <v>1144</v>
      </c>
      <c r="JHG963" s="7" t="s">
        <v>1144</v>
      </c>
      <c r="JHH963" s="7" t="s">
        <v>1144</v>
      </c>
      <c r="JHI963" s="7" t="s">
        <v>1144</v>
      </c>
      <c r="JHJ963" s="7" t="s">
        <v>1144</v>
      </c>
      <c r="JHK963" s="7" t="s">
        <v>1144</v>
      </c>
      <c r="JHL963" s="7" t="s">
        <v>1144</v>
      </c>
      <c r="JHM963" s="7" t="s">
        <v>1144</v>
      </c>
      <c r="JHN963" s="7" t="s">
        <v>1144</v>
      </c>
      <c r="JHO963" s="7" t="s">
        <v>1144</v>
      </c>
      <c r="JHP963" s="7" t="s">
        <v>1144</v>
      </c>
      <c r="JHQ963" s="7" t="s">
        <v>1144</v>
      </c>
      <c r="JHR963" s="7" t="s">
        <v>1144</v>
      </c>
      <c r="JHS963" s="7" t="s">
        <v>1144</v>
      </c>
      <c r="JHT963" s="7" t="s">
        <v>1144</v>
      </c>
      <c r="JHU963" s="7" t="s">
        <v>1144</v>
      </c>
      <c r="JHV963" s="7" t="s">
        <v>1144</v>
      </c>
      <c r="JHW963" s="7" t="s">
        <v>1144</v>
      </c>
      <c r="JHX963" s="7" t="s">
        <v>1144</v>
      </c>
      <c r="JHY963" s="7" t="s">
        <v>1144</v>
      </c>
      <c r="JHZ963" s="7" t="s">
        <v>1144</v>
      </c>
      <c r="JIA963" s="7" t="s">
        <v>1144</v>
      </c>
      <c r="JIB963" s="7" t="s">
        <v>1144</v>
      </c>
      <c r="JIC963" s="7" t="s">
        <v>1144</v>
      </c>
      <c r="JID963" s="7" t="s">
        <v>1144</v>
      </c>
      <c r="JIE963" s="7" t="s">
        <v>1144</v>
      </c>
      <c r="JIF963" s="7" t="s">
        <v>1144</v>
      </c>
      <c r="JIG963" s="7" t="s">
        <v>1144</v>
      </c>
      <c r="JIH963" s="7" t="s">
        <v>1144</v>
      </c>
      <c r="JII963" s="7" t="s">
        <v>1144</v>
      </c>
      <c r="JIJ963" s="7" t="s">
        <v>1144</v>
      </c>
      <c r="JIK963" s="7" t="s">
        <v>1144</v>
      </c>
      <c r="JIL963" s="7" t="s">
        <v>1144</v>
      </c>
      <c r="JIM963" s="7" t="s">
        <v>1144</v>
      </c>
      <c r="JIN963" s="7" t="s">
        <v>1144</v>
      </c>
      <c r="JIO963" s="7" t="s">
        <v>1144</v>
      </c>
      <c r="JIP963" s="7" t="s">
        <v>1144</v>
      </c>
      <c r="JIQ963" s="7" t="s">
        <v>1144</v>
      </c>
      <c r="JIR963" s="7" t="s">
        <v>1144</v>
      </c>
      <c r="JIS963" s="7" t="s">
        <v>1144</v>
      </c>
      <c r="JIT963" s="7" t="s">
        <v>1144</v>
      </c>
      <c r="JIU963" s="7" t="s">
        <v>1144</v>
      </c>
      <c r="JIV963" s="7" t="s">
        <v>1144</v>
      </c>
      <c r="JIW963" s="7" t="s">
        <v>1144</v>
      </c>
      <c r="JIX963" s="7" t="s">
        <v>1144</v>
      </c>
      <c r="JIY963" s="7" t="s">
        <v>1144</v>
      </c>
      <c r="JIZ963" s="7" t="s">
        <v>1144</v>
      </c>
      <c r="JJA963" s="7" t="s">
        <v>1144</v>
      </c>
      <c r="JJB963" s="7" t="s">
        <v>1144</v>
      </c>
      <c r="JJC963" s="7" t="s">
        <v>1144</v>
      </c>
      <c r="JJD963" s="7" t="s">
        <v>1144</v>
      </c>
      <c r="JJE963" s="7" t="s">
        <v>1144</v>
      </c>
      <c r="JJF963" s="7" t="s">
        <v>1144</v>
      </c>
      <c r="JJG963" s="7" t="s">
        <v>1144</v>
      </c>
      <c r="JJH963" s="7" t="s">
        <v>1144</v>
      </c>
      <c r="JJI963" s="7" t="s">
        <v>1144</v>
      </c>
      <c r="JJJ963" s="7" t="s">
        <v>1144</v>
      </c>
      <c r="JJK963" s="7" t="s">
        <v>1144</v>
      </c>
      <c r="JJL963" s="7" t="s">
        <v>1144</v>
      </c>
      <c r="JJM963" s="7" t="s">
        <v>1144</v>
      </c>
      <c r="JJN963" s="7" t="s">
        <v>1144</v>
      </c>
      <c r="JJO963" s="7" t="s">
        <v>1144</v>
      </c>
      <c r="JJP963" s="7" t="s">
        <v>1144</v>
      </c>
      <c r="JJQ963" s="7" t="s">
        <v>1144</v>
      </c>
      <c r="JJR963" s="7" t="s">
        <v>1144</v>
      </c>
      <c r="JJS963" s="7" t="s">
        <v>1144</v>
      </c>
      <c r="JJT963" s="7" t="s">
        <v>1144</v>
      </c>
      <c r="JJU963" s="7" t="s">
        <v>1144</v>
      </c>
      <c r="JJV963" s="7" t="s">
        <v>1144</v>
      </c>
      <c r="JJW963" s="7" t="s">
        <v>1144</v>
      </c>
      <c r="JJX963" s="7" t="s">
        <v>1144</v>
      </c>
      <c r="JJY963" s="7" t="s">
        <v>1144</v>
      </c>
      <c r="JJZ963" s="7" t="s">
        <v>1144</v>
      </c>
      <c r="JKA963" s="7" t="s">
        <v>1144</v>
      </c>
      <c r="JKB963" s="7" t="s">
        <v>1144</v>
      </c>
      <c r="JKC963" s="7" t="s">
        <v>1144</v>
      </c>
      <c r="JKD963" s="7" t="s">
        <v>1144</v>
      </c>
      <c r="JKE963" s="7" t="s">
        <v>1144</v>
      </c>
      <c r="JKF963" s="7" t="s">
        <v>1144</v>
      </c>
      <c r="JKG963" s="7" t="s">
        <v>1144</v>
      </c>
      <c r="JKH963" s="7" t="s">
        <v>1144</v>
      </c>
      <c r="JKI963" s="7" t="s">
        <v>1144</v>
      </c>
      <c r="JKJ963" s="7" t="s">
        <v>1144</v>
      </c>
      <c r="JKK963" s="7" t="s">
        <v>1144</v>
      </c>
      <c r="JKL963" s="7" t="s">
        <v>1144</v>
      </c>
      <c r="JKM963" s="7" t="s">
        <v>1144</v>
      </c>
      <c r="JKN963" s="7" t="s">
        <v>1144</v>
      </c>
      <c r="JKO963" s="7" t="s">
        <v>1144</v>
      </c>
      <c r="JKP963" s="7" t="s">
        <v>1144</v>
      </c>
      <c r="JKQ963" s="7" t="s">
        <v>1144</v>
      </c>
      <c r="JKR963" s="7" t="s">
        <v>1144</v>
      </c>
      <c r="JKS963" s="7" t="s">
        <v>1144</v>
      </c>
      <c r="JKT963" s="7" t="s">
        <v>1144</v>
      </c>
      <c r="JKU963" s="7" t="s">
        <v>1144</v>
      </c>
      <c r="JKV963" s="7" t="s">
        <v>1144</v>
      </c>
      <c r="JKW963" s="7" t="s">
        <v>1144</v>
      </c>
      <c r="JKX963" s="7" t="s">
        <v>1144</v>
      </c>
      <c r="JKY963" s="7" t="s">
        <v>1144</v>
      </c>
      <c r="JKZ963" s="7" t="s">
        <v>1144</v>
      </c>
      <c r="JLA963" s="7" t="s">
        <v>1144</v>
      </c>
      <c r="JLB963" s="7" t="s">
        <v>1144</v>
      </c>
      <c r="JLC963" s="7" t="s">
        <v>1144</v>
      </c>
      <c r="JLD963" s="7" t="s">
        <v>1144</v>
      </c>
      <c r="JLE963" s="7" t="s">
        <v>1144</v>
      </c>
      <c r="JLF963" s="7" t="s">
        <v>1144</v>
      </c>
      <c r="JLG963" s="7" t="s">
        <v>1144</v>
      </c>
      <c r="JLH963" s="7" t="s">
        <v>1144</v>
      </c>
      <c r="JLI963" s="7" t="s">
        <v>1144</v>
      </c>
      <c r="JLJ963" s="7" t="s">
        <v>1144</v>
      </c>
      <c r="JLK963" s="7" t="s">
        <v>1144</v>
      </c>
      <c r="JLL963" s="7" t="s">
        <v>1144</v>
      </c>
      <c r="JLM963" s="7" t="s">
        <v>1144</v>
      </c>
      <c r="JLN963" s="7" t="s">
        <v>1144</v>
      </c>
      <c r="JLO963" s="7" t="s">
        <v>1144</v>
      </c>
      <c r="JLP963" s="7" t="s">
        <v>1144</v>
      </c>
      <c r="JLQ963" s="7" t="s">
        <v>1144</v>
      </c>
      <c r="JLR963" s="7" t="s">
        <v>1144</v>
      </c>
      <c r="JLS963" s="7" t="s">
        <v>1144</v>
      </c>
      <c r="JLT963" s="7" t="s">
        <v>1144</v>
      </c>
      <c r="JLU963" s="7" t="s">
        <v>1144</v>
      </c>
      <c r="JLV963" s="7" t="s">
        <v>1144</v>
      </c>
      <c r="JLW963" s="7" t="s">
        <v>1144</v>
      </c>
      <c r="JLX963" s="7" t="s">
        <v>1144</v>
      </c>
      <c r="JLY963" s="7" t="s">
        <v>1144</v>
      </c>
      <c r="JLZ963" s="7" t="s">
        <v>1144</v>
      </c>
      <c r="JMA963" s="7" t="s">
        <v>1144</v>
      </c>
      <c r="JMB963" s="7" t="s">
        <v>1144</v>
      </c>
      <c r="JMC963" s="7" t="s">
        <v>1144</v>
      </c>
      <c r="JMD963" s="7" t="s">
        <v>1144</v>
      </c>
      <c r="JME963" s="7" t="s">
        <v>1144</v>
      </c>
      <c r="JMF963" s="7" t="s">
        <v>1144</v>
      </c>
      <c r="JMG963" s="7" t="s">
        <v>1144</v>
      </c>
      <c r="JMH963" s="7" t="s">
        <v>1144</v>
      </c>
      <c r="JMI963" s="7" t="s">
        <v>1144</v>
      </c>
      <c r="JMJ963" s="7" t="s">
        <v>1144</v>
      </c>
      <c r="JMK963" s="7" t="s">
        <v>1144</v>
      </c>
      <c r="JML963" s="7" t="s">
        <v>1144</v>
      </c>
      <c r="JMM963" s="7" t="s">
        <v>1144</v>
      </c>
      <c r="JMN963" s="7" t="s">
        <v>1144</v>
      </c>
      <c r="JMO963" s="7" t="s">
        <v>1144</v>
      </c>
      <c r="JMP963" s="7" t="s">
        <v>1144</v>
      </c>
      <c r="JMQ963" s="7" t="s">
        <v>1144</v>
      </c>
      <c r="JMR963" s="7" t="s">
        <v>1144</v>
      </c>
      <c r="JMS963" s="7" t="s">
        <v>1144</v>
      </c>
      <c r="JMT963" s="7" t="s">
        <v>1144</v>
      </c>
      <c r="JMU963" s="7" t="s">
        <v>1144</v>
      </c>
      <c r="JMV963" s="7" t="s">
        <v>1144</v>
      </c>
      <c r="JMW963" s="7" t="s">
        <v>1144</v>
      </c>
      <c r="JMX963" s="7" t="s">
        <v>1144</v>
      </c>
      <c r="JMY963" s="7" t="s">
        <v>1144</v>
      </c>
      <c r="JMZ963" s="7" t="s">
        <v>1144</v>
      </c>
      <c r="JNA963" s="7" t="s">
        <v>1144</v>
      </c>
      <c r="JNB963" s="7" t="s">
        <v>1144</v>
      </c>
      <c r="JNC963" s="7" t="s">
        <v>1144</v>
      </c>
      <c r="JND963" s="7" t="s">
        <v>1144</v>
      </c>
      <c r="JNE963" s="7" t="s">
        <v>1144</v>
      </c>
      <c r="JNF963" s="7" t="s">
        <v>1144</v>
      </c>
      <c r="JNG963" s="7" t="s">
        <v>1144</v>
      </c>
      <c r="JNH963" s="7" t="s">
        <v>1144</v>
      </c>
      <c r="JNI963" s="7" t="s">
        <v>1144</v>
      </c>
      <c r="JNJ963" s="7" t="s">
        <v>1144</v>
      </c>
      <c r="JNK963" s="7" t="s">
        <v>1144</v>
      </c>
      <c r="JNL963" s="7" t="s">
        <v>1144</v>
      </c>
      <c r="JNM963" s="7" t="s">
        <v>1144</v>
      </c>
      <c r="JNN963" s="7" t="s">
        <v>1144</v>
      </c>
      <c r="JNO963" s="7" t="s">
        <v>1144</v>
      </c>
      <c r="JNP963" s="7" t="s">
        <v>1144</v>
      </c>
      <c r="JNQ963" s="7" t="s">
        <v>1144</v>
      </c>
      <c r="JNR963" s="7" t="s">
        <v>1144</v>
      </c>
      <c r="JNS963" s="7" t="s">
        <v>1144</v>
      </c>
      <c r="JNT963" s="7" t="s">
        <v>1144</v>
      </c>
      <c r="JNU963" s="7" t="s">
        <v>1144</v>
      </c>
      <c r="JNV963" s="7" t="s">
        <v>1144</v>
      </c>
      <c r="JNW963" s="7" t="s">
        <v>1144</v>
      </c>
      <c r="JNX963" s="7" t="s">
        <v>1144</v>
      </c>
      <c r="JNY963" s="7" t="s">
        <v>1144</v>
      </c>
      <c r="JNZ963" s="7" t="s">
        <v>1144</v>
      </c>
      <c r="JOA963" s="7" t="s">
        <v>1144</v>
      </c>
      <c r="JOB963" s="7" t="s">
        <v>1144</v>
      </c>
      <c r="JOC963" s="7" t="s">
        <v>1144</v>
      </c>
      <c r="JOD963" s="7" t="s">
        <v>1144</v>
      </c>
      <c r="JOE963" s="7" t="s">
        <v>1144</v>
      </c>
      <c r="JOF963" s="7" t="s">
        <v>1144</v>
      </c>
      <c r="JOG963" s="7" t="s">
        <v>1144</v>
      </c>
      <c r="JOH963" s="7" t="s">
        <v>1144</v>
      </c>
      <c r="JOI963" s="7" t="s">
        <v>1144</v>
      </c>
      <c r="JOJ963" s="7" t="s">
        <v>1144</v>
      </c>
      <c r="JOK963" s="7" t="s">
        <v>1144</v>
      </c>
      <c r="JOL963" s="7" t="s">
        <v>1144</v>
      </c>
      <c r="JOM963" s="7" t="s">
        <v>1144</v>
      </c>
      <c r="JON963" s="7" t="s">
        <v>1144</v>
      </c>
      <c r="JOO963" s="7" t="s">
        <v>1144</v>
      </c>
      <c r="JOP963" s="7" t="s">
        <v>1144</v>
      </c>
      <c r="JOQ963" s="7" t="s">
        <v>1144</v>
      </c>
      <c r="JOR963" s="7" t="s">
        <v>1144</v>
      </c>
      <c r="JOS963" s="7" t="s">
        <v>1144</v>
      </c>
      <c r="JOT963" s="7" t="s">
        <v>1144</v>
      </c>
      <c r="JOU963" s="7" t="s">
        <v>1144</v>
      </c>
      <c r="JOV963" s="7" t="s">
        <v>1144</v>
      </c>
      <c r="JOW963" s="7" t="s">
        <v>1144</v>
      </c>
      <c r="JOX963" s="7" t="s">
        <v>1144</v>
      </c>
      <c r="JOY963" s="7" t="s">
        <v>1144</v>
      </c>
      <c r="JOZ963" s="7" t="s">
        <v>1144</v>
      </c>
      <c r="JPA963" s="7" t="s">
        <v>1144</v>
      </c>
      <c r="JPB963" s="7" t="s">
        <v>1144</v>
      </c>
      <c r="JPC963" s="7" t="s">
        <v>1144</v>
      </c>
      <c r="JPD963" s="7" t="s">
        <v>1144</v>
      </c>
      <c r="JPE963" s="7" t="s">
        <v>1144</v>
      </c>
      <c r="JPF963" s="7" t="s">
        <v>1144</v>
      </c>
      <c r="JPG963" s="7" t="s">
        <v>1144</v>
      </c>
      <c r="JPH963" s="7" t="s">
        <v>1144</v>
      </c>
      <c r="JPI963" s="7" t="s">
        <v>1144</v>
      </c>
      <c r="JPJ963" s="7" t="s">
        <v>1144</v>
      </c>
      <c r="JPK963" s="7" t="s">
        <v>1144</v>
      </c>
      <c r="JPL963" s="7" t="s">
        <v>1144</v>
      </c>
      <c r="JPM963" s="7" t="s">
        <v>1144</v>
      </c>
      <c r="JPN963" s="7" t="s">
        <v>1144</v>
      </c>
      <c r="JPO963" s="7" t="s">
        <v>1144</v>
      </c>
      <c r="JPP963" s="7" t="s">
        <v>1144</v>
      </c>
      <c r="JPQ963" s="7" t="s">
        <v>1144</v>
      </c>
      <c r="JPR963" s="7" t="s">
        <v>1144</v>
      </c>
      <c r="JPS963" s="7" t="s">
        <v>1144</v>
      </c>
      <c r="JPT963" s="7" t="s">
        <v>1144</v>
      </c>
      <c r="JPU963" s="7" t="s">
        <v>1144</v>
      </c>
      <c r="JPV963" s="7" t="s">
        <v>1144</v>
      </c>
      <c r="JPW963" s="7" t="s">
        <v>1144</v>
      </c>
      <c r="JPX963" s="7" t="s">
        <v>1144</v>
      </c>
      <c r="JPY963" s="7" t="s">
        <v>1144</v>
      </c>
      <c r="JPZ963" s="7" t="s">
        <v>1144</v>
      </c>
      <c r="JQA963" s="7" t="s">
        <v>1144</v>
      </c>
      <c r="JQB963" s="7" t="s">
        <v>1144</v>
      </c>
      <c r="JQC963" s="7" t="s">
        <v>1144</v>
      </c>
      <c r="JQD963" s="7" t="s">
        <v>1144</v>
      </c>
      <c r="JQE963" s="7" t="s">
        <v>1144</v>
      </c>
      <c r="JQF963" s="7" t="s">
        <v>1144</v>
      </c>
      <c r="JQG963" s="7" t="s">
        <v>1144</v>
      </c>
      <c r="JQH963" s="7" t="s">
        <v>1144</v>
      </c>
      <c r="JQI963" s="7" t="s">
        <v>1144</v>
      </c>
      <c r="JQJ963" s="7" t="s">
        <v>1144</v>
      </c>
      <c r="JQK963" s="7" t="s">
        <v>1144</v>
      </c>
      <c r="JQL963" s="7" t="s">
        <v>1144</v>
      </c>
      <c r="JQM963" s="7" t="s">
        <v>1144</v>
      </c>
      <c r="JQN963" s="7" t="s">
        <v>1144</v>
      </c>
      <c r="JQO963" s="7" t="s">
        <v>1144</v>
      </c>
      <c r="JQP963" s="7" t="s">
        <v>1144</v>
      </c>
      <c r="JQQ963" s="7" t="s">
        <v>1144</v>
      </c>
      <c r="JQR963" s="7" t="s">
        <v>1144</v>
      </c>
      <c r="JQS963" s="7" t="s">
        <v>1144</v>
      </c>
      <c r="JQT963" s="7" t="s">
        <v>1144</v>
      </c>
      <c r="JQU963" s="7" t="s">
        <v>1144</v>
      </c>
      <c r="JQV963" s="7" t="s">
        <v>1144</v>
      </c>
      <c r="JQW963" s="7" t="s">
        <v>1144</v>
      </c>
      <c r="JQX963" s="7" t="s">
        <v>1144</v>
      </c>
      <c r="JQY963" s="7" t="s">
        <v>1144</v>
      </c>
      <c r="JQZ963" s="7" t="s">
        <v>1144</v>
      </c>
      <c r="JRA963" s="7" t="s">
        <v>1144</v>
      </c>
      <c r="JRB963" s="7" t="s">
        <v>1144</v>
      </c>
      <c r="JRC963" s="7" t="s">
        <v>1144</v>
      </c>
      <c r="JRD963" s="7" t="s">
        <v>1144</v>
      </c>
      <c r="JRE963" s="7" t="s">
        <v>1144</v>
      </c>
      <c r="JRF963" s="7" t="s">
        <v>1144</v>
      </c>
      <c r="JRG963" s="7" t="s">
        <v>1144</v>
      </c>
      <c r="JRH963" s="7" t="s">
        <v>1144</v>
      </c>
      <c r="JRI963" s="7" t="s">
        <v>1144</v>
      </c>
      <c r="JRJ963" s="7" t="s">
        <v>1144</v>
      </c>
      <c r="JRK963" s="7" t="s">
        <v>1144</v>
      </c>
      <c r="JRL963" s="7" t="s">
        <v>1144</v>
      </c>
      <c r="JRM963" s="7" t="s">
        <v>1144</v>
      </c>
      <c r="JRN963" s="7" t="s">
        <v>1144</v>
      </c>
      <c r="JRO963" s="7" t="s">
        <v>1144</v>
      </c>
      <c r="JRP963" s="7" t="s">
        <v>1144</v>
      </c>
      <c r="JRQ963" s="7" t="s">
        <v>1144</v>
      </c>
      <c r="JRR963" s="7" t="s">
        <v>1144</v>
      </c>
      <c r="JRS963" s="7" t="s">
        <v>1144</v>
      </c>
      <c r="JRT963" s="7" t="s">
        <v>1144</v>
      </c>
      <c r="JRU963" s="7" t="s">
        <v>1144</v>
      </c>
      <c r="JRV963" s="7" t="s">
        <v>1144</v>
      </c>
      <c r="JRW963" s="7" t="s">
        <v>1144</v>
      </c>
      <c r="JRX963" s="7" t="s">
        <v>1144</v>
      </c>
      <c r="JRY963" s="7" t="s">
        <v>1144</v>
      </c>
      <c r="JRZ963" s="7" t="s">
        <v>1144</v>
      </c>
      <c r="JSA963" s="7" t="s">
        <v>1144</v>
      </c>
      <c r="JSB963" s="7" t="s">
        <v>1144</v>
      </c>
      <c r="JSC963" s="7" t="s">
        <v>1144</v>
      </c>
      <c r="JSD963" s="7" t="s">
        <v>1144</v>
      </c>
      <c r="JSE963" s="7" t="s">
        <v>1144</v>
      </c>
      <c r="JSF963" s="7" t="s">
        <v>1144</v>
      </c>
      <c r="JSG963" s="7" t="s">
        <v>1144</v>
      </c>
      <c r="JSH963" s="7" t="s">
        <v>1144</v>
      </c>
      <c r="JSI963" s="7" t="s">
        <v>1144</v>
      </c>
      <c r="JSJ963" s="7" t="s">
        <v>1144</v>
      </c>
      <c r="JSK963" s="7" t="s">
        <v>1144</v>
      </c>
      <c r="JSL963" s="7" t="s">
        <v>1144</v>
      </c>
      <c r="JSM963" s="7" t="s">
        <v>1144</v>
      </c>
      <c r="JSN963" s="7" t="s">
        <v>1144</v>
      </c>
      <c r="JSO963" s="7" t="s">
        <v>1144</v>
      </c>
      <c r="JSP963" s="7" t="s">
        <v>1144</v>
      </c>
      <c r="JSQ963" s="7" t="s">
        <v>1144</v>
      </c>
      <c r="JSR963" s="7" t="s">
        <v>1144</v>
      </c>
      <c r="JSS963" s="7" t="s">
        <v>1144</v>
      </c>
      <c r="JST963" s="7" t="s">
        <v>1144</v>
      </c>
      <c r="JSU963" s="7" t="s">
        <v>1144</v>
      </c>
      <c r="JSV963" s="7" t="s">
        <v>1144</v>
      </c>
      <c r="JSW963" s="7" t="s">
        <v>1144</v>
      </c>
      <c r="JSX963" s="7" t="s">
        <v>1144</v>
      </c>
      <c r="JSY963" s="7" t="s">
        <v>1144</v>
      </c>
      <c r="JSZ963" s="7" t="s">
        <v>1144</v>
      </c>
      <c r="JTA963" s="7" t="s">
        <v>1144</v>
      </c>
      <c r="JTB963" s="7" t="s">
        <v>1144</v>
      </c>
      <c r="JTC963" s="7" t="s">
        <v>1144</v>
      </c>
      <c r="JTD963" s="7" t="s">
        <v>1144</v>
      </c>
      <c r="JTE963" s="7" t="s">
        <v>1144</v>
      </c>
      <c r="JTF963" s="7" t="s">
        <v>1144</v>
      </c>
      <c r="JTG963" s="7" t="s">
        <v>1144</v>
      </c>
      <c r="JTH963" s="7" t="s">
        <v>1144</v>
      </c>
      <c r="JTI963" s="7" t="s">
        <v>1144</v>
      </c>
      <c r="JTJ963" s="7" t="s">
        <v>1144</v>
      </c>
      <c r="JTK963" s="7" t="s">
        <v>1144</v>
      </c>
      <c r="JTL963" s="7" t="s">
        <v>1144</v>
      </c>
      <c r="JTM963" s="7" t="s">
        <v>1144</v>
      </c>
      <c r="JTN963" s="7" t="s">
        <v>1144</v>
      </c>
      <c r="JTO963" s="7" t="s">
        <v>1144</v>
      </c>
      <c r="JTP963" s="7" t="s">
        <v>1144</v>
      </c>
      <c r="JTQ963" s="7" t="s">
        <v>1144</v>
      </c>
      <c r="JTR963" s="7" t="s">
        <v>1144</v>
      </c>
      <c r="JTS963" s="7" t="s">
        <v>1144</v>
      </c>
      <c r="JTT963" s="7" t="s">
        <v>1144</v>
      </c>
      <c r="JTU963" s="7" t="s">
        <v>1144</v>
      </c>
      <c r="JTV963" s="7" t="s">
        <v>1144</v>
      </c>
      <c r="JTW963" s="7" t="s">
        <v>1144</v>
      </c>
      <c r="JTX963" s="7" t="s">
        <v>1144</v>
      </c>
      <c r="JTY963" s="7" t="s">
        <v>1144</v>
      </c>
      <c r="JTZ963" s="7" t="s">
        <v>1144</v>
      </c>
      <c r="JUA963" s="7" t="s">
        <v>1144</v>
      </c>
      <c r="JUB963" s="7" t="s">
        <v>1144</v>
      </c>
      <c r="JUC963" s="7" t="s">
        <v>1144</v>
      </c>
      <c r="JUD963" s="7" t="s">
        <v>1144</v>
      </c>
      <c r="JUE963" s="7" t="s">
        <v>1144</v>
      </c>
      <c r="JUF963" s="7" t="s">
        <v>1144</v>
      </c>
      <c r="JUG963" s="7" t="s">
        <v>1144</v>
      </c>
      <c r="JUH963" s="7" t="s">
        <v>1144</v>
      </c>
      <c r="JUI963" s="7" t="s">
        <v>1144</v>
      </c>
      <c r="JUJ963" s="7" t="s">
        <v>1144</v>
      </c>
      <c r="JUK963" s="7" t="s">
        <v>1144</v>
      </c>
      <c r="JUL963" s="7" t="s">
        <v>1144</v>
      </c>
      <c r="JUM963" s="7" t="s">
        <v>1144</v>
      </c>
      <c r="JUN963" s="7" t="s">
        <v>1144</v>
      </c>
      <c r="JUO963" s="7" t="s">
        <v>1144</v>
      </c>
      <c r="JUP963" s="7" t="s">
        <v>1144</v>
      </c>
      <c r="JUQ963" s="7" t="s">
        <v>1144</v>
      </c>
      <c r="JUR963" s="7" t="s">
        <v>1144</v>
      </c>
      <c r="JUS963" s="7" t="s">
        <v>1144</v>
      </c>
      <c r="JUT963" s="7" t="s">
        <v>1144</v>
      </c>
      <c r="JUU963" s="7" t="s">
        <v>1144</v>
      </c>
      <c r="JUV963" s="7" t="s">
        <v>1144</v>
      </c>
      <c r="JUW963" s="7" t="s">
        <v>1144</v>
      </c>
      <c r="JUX963" s="7" t="s">
        <v>1144</v>
      </c>
      <c r="JUY963" s="7" t="s">
        <v>1144</v>
      </c>
      <c r="JUZ963" s="7" t="s">
        <v>1144</v>
      </c>
      <c r="JVA963" s="7" t="s">
        <v>1144</v>
      </c>
      <c r="JVB963" s="7" t="s">
        <v>1144</v>
      </c>
      <c r="JVC963" s="7" t="s">
        <v>1144</v>
      </c>
      <c r="JVD963" s="7" t="s">
        <v>1144</v>
      </c>
      <c r="JVE963" s="7" t="s">
        <v>1144</v>
      </c>
      <c r="JVF963" s="7" t="s">
        <v>1144</v>
      </c>
      <c r="JVG963" s="7" t="s">
        <v>1144</v>
      </c>
      <c r="JVH963" s="7" t="s">
        <v>1144</v>
      </c>
      <c r="JVI963" s="7" t="s">
        <v>1144</v>
      </c>
      <c r="JVJ963" s="7" t="s">
        <v>1144</v>
      </c>
      <c r="JVK963" s="7" t="s">
        <v>1144</v>
      </c>
      <c r="JVL963" s="7" t="s">
        <v>1144</v>
      </c>
      <c r="JVM963" s="7" t="s">
        <v>1144</v>
      </c>
      <c r="JVN963" s="7" t="s">
        <v>1144</v>
      </c>
      <c r="JVO963" s="7" t="s">
        <v>1144</v>
      </c>
      <c r="JVP963" s="7" t="s">
        <v>1144</v>
      </c>
      <c r="JVQ963" s="7" t="s">
        <v>1144</v>
      </c>
      <c r="JVR963" s="7" t="s">
        <v>1144</v>
      </c>
      <c r="JVS963" s="7" t="s">
        <v>1144</v>
      </c>
      <c r="JVT963" s="7" t="s">
        <v>1144</v>
      </c>
      <c r="JVU963" s="7" t="s">
        <v>1144</v>
      </c>
      <c r="JVV963" s="7" t="s">
        <v>1144</v>
      </c>
      <c r="JVW963" s="7" t="s">
        <v>1144</v>
      </c>
      <c r="JVX963" s="7" t="s">
        <v>1144</v>
      </c>
      <c r="JVY963" s="7" t="s">
        <v>1144</v>
      </c>
      <c r="JVZ963" s="7" t="s">
        <v>1144</v>
      </c>
      <c r="JWA963" s="7" t="s">
        <v>1144</v>
      </c>
      <c r="JWB963" s="7" t="s">
        <v>1144</v>
      </c>
      <c r="JWC963" s="7" t="s">
        <v>1144</v>
      </c>
      <c r="JWD963" s="7" t="s">
        <v>1144</v>
      </c>
      <c r="JWE963" s="7" t="s">
        <v>1144</v>
      </c>
      <c r="JWF963" s="7" t="s">
        <v>1144</v>
      </c>
      <c r="JWG963" s="7" t="s">
        <v>1144</v>
      </c>
      <c r="JWH963" s="7" t="s">
        <v>1144</v>
      </c>
      <c r="JWI963" s="7" t="s">
        <v>1144</v>
      </c>
      <c r="JWJ963" s="7" t="s">
        <v>1144</v>
      </c>
      <c r="JWK963" s="7" t="s">
        <v>1144</v>
      </c>
      <c r="JWL963" s="7" t="s">
        <v>1144</v>
      </c>
      <c r="JWM963" s="7" t="s">
        <v>1144</v>
      </c>
      <c r="JWN963" s="7" t="s">
        <v>1144</v>
      </c>
      <c r="JWO963" s="7" t="s">
        <v>1144</v>
      </c>
      <c r="JWP963" s="7" t="s">
        <v>1144</v>
      </c>
      <c r="JWQ963" s="7" t="s">
        <v>1144</v>
      </c>
      <c r="JWR963" s="7" t="s">
        <v>1144</v>
      </c>
      <c r="JWS963" s="7" t="s">
        <v>1144</v>
      </c>
      <c r="JWT963" s="7" t="s">
        <v>1144</v>
      </c>
      <c r="JWU963" s="7" t="s">
        <v>1144</v>
      </c>
      <c r="JWV963" s="7" t="s">
        <v>1144</v>
      </c>
      <c r="JWW963" s="7" t="s">
        <v>1144</v>
      </c>
      <c r="JWX963" s="7" t="s">
        <v>1144</v>
      </c>
      <c r="JWY963" s="7" t="s">
        <v>1144</v>
      </c>
      <c r="JWZ963" s="7" t="s">
        <v>1144</v>
      </c>
      <c r="JXA963" s="7" t="s">
        <v>1144</v>
      </c>
      <c r="JXB963" s="7" t="s">
        <v>1144</v>
      </c>
      <c r="JXC963" s="7" t="s">
        <v>1144</v>
      </c>
      <c r="JXD963" s="7" t="s">
        <v>1144</v>
      </c>
      <c r="JXE963" s="7" t="s">
        <v>1144</v>
      </c>
      <c r="JXF963" s="7" t="s">
        <v>1144</v>
      </c>
      <c r="JXG963" s="7" t="s">
        <v>1144</v>
      </c>
      <c r="JXH963" s="7" t="s">
        <v>1144</v>
      </c>
      <c r="JXI963" s="7" t="s">
        <v>1144</v>
      </c>
      <c r="JXJ963" s="7" t="s">
        <v>1144</v>
      </c>
      <c r="JXK963" s="7" t="s">
        <v>1144</v>
      </c>
      <c r="JXL963" s="7" t="s">
        <v>1144</v>
      </c>
      <c r="JXM963" s="7" t="s">
        <v>1144</v>
      </c>
      <c r="JXN963" s="7" t="s">
        <v>1144</v>
      </c>
      <c r="JXO963" s="7" t="s">
        <v>1144</v>
      </c>
      <c r="JXP963" s="7" t="s">
        <v>1144</v>
      </c>
      <c r="JXQ963" s="7" t="s">
        <v>1144</v>
      </c>
      <c r="JXR963" s="7" t="s">
        <v>1144</v>
      </c>
      <c r="JXS963" s="7" t="s">
        <v>1144</v>
      </c>
      <c r="JXT963" s="7" t="s">
        <v>1144</v>
      </c>
      <c r="JXU963" s="7" t="s">
        <v>1144</v>
      </c>
      <c r="JXV963" s="7" t="s">
        <v>1144</v>
      </c>
      <c r="JXW963" s="7" t="s">
        <v>1144</v>
      </c>
      <c r="JXX963" s="7" t="s">
        <v>1144</v>
      </c>
      <c r="JXY963" s="7" t="s">
        <v>1144</v>
      </c>
      <c r="JXZ963" s="7" t="s">
        <v>1144</v>
      </c>
      <c r="JYA963" s="7" t="s">
        <v>1144</v>
      </c>
      <c r="JYB963" s="7" t="s">
        <v>1144</v>
      </c>
      <c r="JYC963" s="7" t="s">
        <v>1144</v>
      </c>
      <c r="JYD963" s="7" t="s">
        <v>1144</v>
      </c>
      <c r="JYE963" s="7" t="s">
        <v>1144</v>
      </c>
      <c r="JYF963" s="7" t="s">
        <v>1144</v>
      </c>
      <c r="JYG963" s="7" t="s">
        <v>1144</v>
      </c>
      <c r="JYH963" s="7" t="s">
        <v>1144</v>
      </c>
      <c r="JYI963" s="7" t="s">
        <v>1144</v>
      </c>
      <c r="JYJ963" s="7" t="s">
        <v>1144</v>
      </c>
      <c r="JYK963" s="7" t="s">
        <v>1144</v>
      </c>
      <c r="JYL963" s="7" t="s">
        <v>1144</v>
      </c>
      <c r="JYM963" s="7" t="s">
        <v>1144</v>
      </c>
      <c r="JYN963" s="7" t="s">
        <v>1144</v>
      </c>
      <c r="JYO963" s="7" t="s">
        <v>1144</v>
      </c>
      <c r="JYP963" s="7" t="s">
        <v>1144</v>
      </c>
      <c r="JYQ963" s="7" t="s">
        <v>1144</v>
      </c>
      <c r="JYR963" s="7" t="s">
        <v>1144</v>
      </c>
      <c r="JYS963" s="7" t="s">
        <v>1144</v>
      </c>
      <c r="JYT963" s="7" t="s">
        <v>1144</v>
      </c>
      <c r="JYU963" s="7" t="s">
        <v>1144</v>
      </c>
      <c r="JYV963" s="7" t="s">
        <v>1144</v>
      </c>
      <c r="JYW963" s="7" t="s">
        <v>1144</v>
      </c>
      <c r="JYX963" s="7" t="s">
        <v>1144</v>
      </c>
      <c r="JYY963" s="7" t="s">
        <v>1144</v>
      </c>
      <c r="JYZ963" s="7" t="s">
        <v>1144</v>
      </c>
      <c r="JZA963" s="7" t="s">
        <v>1144</v>
      </c>
      <c r="JZB963" s="7" t="s">
        <v>1144</v>
      </c>
      <c r="JZC963" s="7" t="s">
        <v>1144</v>
      </c>
      <c r="JZD963" s="7" t="s">
        <v>1144</v>
      </c>
      <c r="JZE963" s="7" t="s">
        <v>1144</v>
      </c>
      <c r="JZF963" s="7" t="s">
        <v>1144</v>
      </c>
      <c r="JZG963" s="7" t="s">
        <v>1144</v>
      </c>
      <c r="JZH963" s="7" t="s">
        <v>1144</v>
      </c>
      <c r="JZI963" s="7" t="s">
        <v>1144</v>
      </c>
      <c r="JZJ963" s="7" t="s">
        <v>1144</v>
      </c>
      <c r="JZK963" s="7" t="s">
        <v>1144</v>
      </c>
      <c r="JZL963" s="7" t="s">
        <v>1144</v>
      </c>
      <c r="JZM963" s="7" t="s">
        <v>1144</v>
      </c>
      <c r="JZN963" s="7" t="s">
        <v>1144</v>
      </c>
      <c r="JZO963" s="7" t="s">
        <v>1144</v>
      </c>
      <c r="JZP963" s="7" t="s">
        <v>1144</v>
      </c>
      <c r="JZQ963" s="7" t="s">
        <v>1144</v>
      </c>
      <c r="JZR963" s="7" t="s">
        <v>1144</v>
      </c>
      <c r="JZS963" s="7" t="s">
        <v>1144</v>
      </c>
      <c r="JZT963" s="7" t="s">
        <v>1144</v>
      </c>
      <c r="JZU963" s="7" t="s">
        <v>1144</v>
      </c>
      <c r="JZV963" s="7" t="s">
        <v>1144</v>
      </c>
      <c r="JZW963" s="7" t="s">
        <v>1144</v>
      </c>
      <c r="JZX963" s="7" t="s">
        <v>1144</v>
      </c>
      <c r="JZY963" s="7" t="s">
        <v>1144</v>
      </c>
      <c r="JZZ963" s="7" t="s">
        <v>1144</v>
      </c>
      <c r="KAA963" s="7" t="s">
        <v>1144</v>
      </c>
      <c r="KAB963" s="7" t="s">
        <v>1144</v>
      </c>
      <c r="KAC963" s="7" t="s">
        <v>1144</v>
      </c>
      <c r="KAD963" s="7" t="s">
        <v>1144</v>
      </c>
      <c r="KAE963" s="7" t="s">
        <v>1144</v>
      </c>
      <c r="KAF963" s="7" t="s">
        <v>1144</v>
      </c>
      <c r="KAG963" s="7" t="s">
        <v>1144</v>
      </c>
      <c r="KAH963" s="7" t="s">
        <v>1144</v>
      </c>
      <c r="KAI963" s="7" t="s">
        <v>1144</v>
      </c>
      <c r="KAJ963" s="7" t="s">
        <v>1144</v>
      </c>
      <c r="KAK963" s="7" t="s">
        <v>1144</v>
      </c>
      <c r="KAL963" s="7" t="s">
        <v>1144</v>
      </c>
      <c r="KAM963" s="7" t="s">
        <v>1144</v>
      </c>
      <c r="KAN963" s="7" t="s">
        <v>1144</v>
      </c>
      <c r="KAO963" s="7" t="s">
        <v>1144</v>
      </c>
      <c r="KAP963" s="7" t="s">
        <v>1144</v>
      </c>
      <c r="KAQ963" s="7" t="s">
        <v>1144</v>
      </c>
      <c r="KAR963" s="7" t="s">
        <v>1144</v>
      </c>
      <c r="KAS963" s="7" t="s">
        <v>1144</v>
      </c>
      <c r="KAT963" s="7" t="s">
        <v>1144</v>
      </c>
      <c r="KAU963" s="7" t="s">
        <v>1144</v>
      </c>
      <c r="KAV963" s="7" t="s">
        <v>1144</v>
      </c>
      <c r="KAW963" s="7" t="s">
        <v>1144</v>
      </c>
      <c r="KAX963" s="7" t="s">
        <v>1144</v>
      </c>
      <c r="KAY963" s="7" t="s">
        <v>1144</v>
      </c>
      <c r="KAZ963" s="7" t="s">
        <v>1144</v>
      </c>
      <c r="KBA963" s="7" t="s">
        <v>1144</v>
      </c>
      <c r="KBB963" s="7" t="s">
        <v>1144</v>
      </c>
      <c r="KBC963" s="7" t="s">
        <v>1144</v>
      </c>
      <c r="KBD963" s="7" t="s">
        <v>1144</v>
      </c>
      <c r="KBE963" s="7" t="s">
        <v>1144</v>
      </c>
      <c r="KBF963" s="7" t="s">
        <v>1144</v>
      </c>
      <c r="KBG963" s="7" t="s">
        <v>1144</v>
      </c>
      <c r="KBH963" s="7" t="s">
        <v>1144</v>
      </c>
      <c r="KBI963" s="7" t="s">
        <v>1144</v>
      </c>
      <c r="KBJ963" s="7" t="s">
        <v>1144</v>
      </c>
      <c r="KBK963" s="7" t="s">
        <v>1144</v>
      </c>
      <c r="KBL963" s="7" t="s">
        <v>1144</v>
      </c>
      <c r="KBM963" s="7" t="s">
        <v>1144</v>
      </c>
      <c r="KBN963" s="7" t="s">
        <v>1144</v>
      </c>
      <c r="KBO963" s="7" t="s">
        <v>1144</v>
      </c>
      <c r="KBP963" s="7" t="s">
        <v>1144</v>
      </c>
      <c r="KBQ963" s="7" t="s">
        <v>1144</v>
      </c>
      <c r="KBR963" s="7" t="s">
        <v>1144</v>
      </c>
      <c r="KBS963" s="7" t="s">
        <v>1144</v>
      </c>
      <c r="KBT963" s="7" t="s">
        <v>1144</v>
      </c>
      <c r="KBU963" s="7" t="s">
        <v>1144</v>
      </c>
      <c r="KBV963" s="7" t="s">
        <v>1144</v>
      </c>
      <c r="KBW963" s="7" t="s">
        <v>1144</v>
      </c>
      <c r="KBX963" s="7" t="s">
        <v>1144</v>
      </c>
      <c r="KBY963" s="7" t="s">
        <v>1144</v>
      </c>
      <c r="KBZ963" s="7" t="s">
        <v>1144</v>
      </c>
      <c r="KCA963" s="7" t="s">
        <v>1144</v>
      </c>
      <c r="KCB963" s="7" t="s">
        <v>1144</v>
      </c>
      <c r="KCC963" s="7" t="s">
        <v>1144</v>
      </c>
      <c r="KCD963" s="7" t="s">
        <v>1144</v>
      </c>
      <c r="KCE963" s="7" t="s">
        <v>1144</v>
      </c>
      <c r="KCF963" s="7" t="s">
        <v>1144</v>
      </c>
      <c r="KCG963" s="7" t="s">
        <v>1144</v>
      </c>
      <c r="KCH963" s="7" t="s">
        <v>1144</v>
      </c>
      <c r="KCI963" s="7" t="s">
        <v>1144</v>
      </c>
      <c r="KCJ963" s="7" t="s">
        <v>1144</v>
      </c>
      <c r="KCK963" s="7" t="s">
        <v>1144</v>
      </c>
      <c r="KCL963" s="7" t="s">
        <v>1144</v>
      </c>
      <c r="KCM963" s="7" t="s">
        <v>1144</v>
      </c>
      <c r="KCN963" s="7" t="s">
        <v>1144</v>
      </c>
      <c r="KCO963" s="7" t="s">
        <v>1144</v>
      </c>
      <c r="KCP963" s="7" t="s">
        <v>1144</v>
      </c>
      <c r="KCQ963" s="7" t="s">
        <v>1144</v>
      </c>
      <c r="KCR963" s="7" t="s">
        <v>1144</v>
      </c>
      <c r="KCS963" s="7" t="s">
        <v>1144</v>
      </c>
      <c r="KCT963" s="7" t="s">
        <v>1144</v>
      </c>
      <c r="KCU963" s="7" t="s">
        <v>1144</v>
      </c>
      <c r="KCV963" s="7" t="s">
        <v>1144</v>
      </c>
      <c r="KCW963" s="7" t="s">
        <v>1144</v>
      </c>
      <c r="KCX963" s="7" t="s">
        <v>1144</v>
      </c>
      <c r="KCY963" s="7" t="s">
        <v>1144</v>
      </c>
      <c r="KCZ963" s="7" t="s">
        <v>1144</v>
      </c>
      <c r="KDA963" s="7" t="s">
        <v>1144</v>
      </c>
      <c r="KDB963" s="7" t="s">
        <v>1144</v>
      </c>
      <c r="KDC963" s="7" t="s">
        <v>1144</v>
      </c>
      <c r="KDD963" s="7" t="s">
        <v>1144</v>
      </c>
      <c r="KDE963" s="7" t="s">
        <v>1144</v>
      </c>
      <c r="KDF963" s="7" t="s">
        <v>1144</v>
      </c>
      <c r="KDG963" s="7" t="s">
        <v>1144</v>
      </c>
      <c r="KDH963" s="7" t="s">
        <v>1144</v>
      </c>
      <c r="KDI963" s="7" t="s">
        <v>1144</v>
      </c>
      <c r="KDJ963" s="7" t="s">
        <v>1144</v>
      </c>
      <c r="KDK963" s="7" t="s">
        <v>1144</v>
      </c>
      <c r="KDL963" s="7" t="s">
        <v>1144</v>
      </c>
      <c r="KDM963" s="7" t="s">
        <v>1144</v>
      </c>
      <c r="KDN963" s="7" t="s">
        <v>1144</v>
      </c>
      <c r="KDO963" s="7" t="s">
        <v>1144</v>
      </c>
      <c r="KDP963" s="7" t="s">
        <v>1144</v>
      </c>
      <c r="KDQ963" s="7" t="s">
        <v>1144</v>
      </c>
      <c r="KDR963" s="7" t="s">
        <v>1144</v>
      </c>
      <c r="KDS963" s="7" t="s">
        <v>1144</v>
      </c>
      <c r="KDT963" s="7" t="s">
        <v>1144</v>
      </c>
      <c r="KDU963" s="7" t="s">
        <v>1144</v>
      </c>
      <c r="KDV963" s="7" t="s">
        <v>1144</v>
      </c>
      <c r="KDW963" s="7" t="s">
        <v>1144</v>
      </c>
      <c r="KDX963" s="7" t="s">
        <v>1144</v>
      </c>
      <c r="KDY963" s="7" t="s">
        <v>1144</v>
      </c>
      <c r="KDZ963" s="7" t="s">
        <v>1144</v>
      </c>
      <c r="KEA963" s="7" t="s">
        <v>1144</v>
      </c>
      <c r="KEB963" s="7" t="s">
        <v>1144</v>
      </c>
      <c r="KEC963" s="7" t="s">
        <v>1144</v>
      </c>
      <c r="KED963" s="7" t="s">
        <v>1144</v>
      </c>
      <c r="KEE963" s="7" t="s">
        <v>1144</v>
      </c>
      <c r="KEF963" s="7" t="s">
        <v>1144</v>
      </c>
      <c r="KEG963" s="7" t="s">
        <v>1144</v>
      </c>
      <c r="KEH963" s="7" t="s">
        <v>1144</v>
      </c>
      <c r="KEI963" s="7" t="s">
        <v>1144</v>
      </c>
      <c r="KEJ963" s="7" t="s">
        <v>1144</v>
      </c>
      <c r="KEK963" s="7" t="s">
        <v>1144</v>
      </c>
      <c r="KEL963" s="7" t="s">
        <v>1144</v>
      </c>
      <c r="KEM963" s="7" t="s">
        <v>1144</v>
      </c>
      <c r="KEN963" s="7" t="s">
        <v>1144</v>
      </c>
      <c r="KEO963" s="7" t="s">
        <v>1144</v>
      </c>
      <c r="KEP963" s="7" t="s">
        <v>1144</v>
      </c>
      <c r="KEQ963" s="7" t="s">
        <v>1144</v>
      </c>
      <c r="KER963" s="7" t="s">
        <v>1144</v>
      </c>
      <c r="KES963" s="7" t="s">
        <v>1144</v>
      </c>
      <c r="KET963" s="7" t="s">
        <v>1144</v>
      </c>
      <c r="KEU963" s="7" t="s">
        <v>1144</v>
      </c>
      <c r="KEV963" s="7" t="s">
        <v>1144</v>
      </c>
      <c r="KEW963" s="7" t="s">
        <v>1144</v>
      </c>
      <c r="KEX963" s="7" t="s">
        <v>1144</v>
      </c>
      <c r="KEY963" s="7" t="s">
        <v>1144</v>
      </c>
      <c r="KEZ963" s="7" t="s">
        <v>1144</v>
      </c>
      <c r="KFA963" s="7" t="s">
        <v>1144</v>
      </c>
      <c r="KFB963" s="7" t="s">
        <v>1144</v>
      </c>
      <c r="KFC963" s="7" t="s">
        <v>1144</v>
      </c>
      <c r="KFD963" s="7" t="s">
        <v>1144</v>
      </c>
      <c r="KFE963" s="7" t="s">
        <v>1144</v>
      </c>
      <c r="KFF963" s="7" t="s">
        <v>1144</v>
      </c>
      <c r="KFG963" s="7" t="s">
        <v>1144</v>
      </c>
      <c r="KFH963" s="7" t="s">
        <v>1144</v>
      </c>
      <c r="KFI963" s="7" t="s">
        <v>1144</v>
      </c>
      <c r="KFJ963" s="7" t="s">
        <v>1144</v>
      </c>
      <c r="KFK963" s="7" t="s">
        <v>1144</v>
      </c>
      <c r="KFL963" s="7" t="s">
        <v>1144</v>
      </c>
      <c r="KFM963" s="7" t="s">
        <v>1144</v>
      </c>
      <c r="KFN963" s="7" t="s">
        <v>1144</v>
      </c>
      <c r="KFO963" s="7" t="s">
        <v>1144</v>
      </c>
      <c r="KFP963" s="7" t="s">
        <v>1144</v>
      </c>
      <c r="KFQ963" s="7" t="s">
        <v>1144</v>
      </c>
      <c r="KFR963" s="7" t="s">
        <v>1144</v>
      </c>
      <c r="KFS963" s="7" t="s">
        <v>1144</v>
      </c>
      <c r="KFT963" s="7" t="s">
        <v>1144</v>
      </c>
      <c r="KFU963" s="7" t="s">
        <v>1144</v>
      </c>
      <c r="KFV963" s="7" t="s">
        <v>1144</v>
      </c>
      <c r="KFW963" s="7" t="s">
        <v>1144</v>
      </c>
      <c r="KFX963" s="7" t="s">
        <v>1144</v>
      </c>
      <c r="KFY963" s="7" t="s">
        <v>1144</v>
      </c>
      <c r="KFZ963" s="7" t="s">
        <v>1144</v>
      </c>
      <c r="KGA963" s="7" t="s">
        <v>1144</v>
      </c>
      <c r="KGB963" s="7" t="s">
        <v>1144</v>
      </c>
      <c r="KGC963" s="7" t="s">
        <v>1144</v>
      </c>
      <c r="KGD963" s="7" t="s">
        <v>1144</v>
      </c>
      <c r="KGE963" s="7" t="s">
        <v>1144</v>
      </c>
      <c r="KGF963" s="7" t="s">
        <v>1144</v>
      </c>
      <c r="KGG963" s="7" t="s">
        <v>1144</v>
      </c>
      <c r="KGH963" s="7" t="s">
        <v>1144</v>
      </c>
      <c r="KGI963" s="7" t="s">
        <v>1144</v>
      </c>
      <c r="KGJ963" s="7" t="s">
        <v>1144</v>
      </c>
      <c r="KGK963" s="7" t="s">
        <v>1144</v>
      </c>
      <c r="KGL963" s="7" t="s">
        <v>1144</v>
      </c>
      <c r="KGM963" s="7" t="s">
        <v>1144</v>
      </c>
      <c r="KGN963" s="7" t="s">
        <v>1144</v>
      </c>
      <c r="KGO963" s="7" t="s">
        <v>1144</v>
      </c>
      <c r="KGP963" s="7" t="s">
        <v>1144</v>
      </c>
      <c r="KGQ963" s="7" t="s">
        <v>1144</v>
      </c>
      <c r="KGR963" s="7" t="s">
        <v>1144</v>
      </c>
      <c r="KGS963" s="7" t="s">
        <v>1144</v>
      </c>
      <c r="KGT963" s="7" t="s">
        <v>1144</v>
      </c>
      <c r="KGU963" s="7" t="s">
        <v>1144</v>
      </c>
      <c r="KGV963" s="7" t="s">
        <v>1144</v>
      </c>
      <c r="KGW963" s="7" t="s">
        <v>1144</v>
      </c>
      <c r="KGX963" s="7" t="s">
        <v>1144</v>
      </c>
      <c r="KGY963" s="7" t="s">
        <v>1144</v>
      </c>
      <c r="KGZ963" s="7" t="s">
        <v>1144</v>
      </c>
      <c r="KHA963" s="7" t="s">
        <v>1144</v>
      </c>
      <c r="KHB963" s="7" t="s">
        <v>1144</v>
      </c>
      <c r="KHC963" s="7" t="s">
        <v>1144</v>
      </c>
      <c r="KHD963" s="7" t="s">
        <v>1144</v>
      </c>
      <c r="KHE963" s="7" t="s">
        <v>1144</v>
      </c>
      <c r="KHF963" s="7" t="s">
        <v>1144</v>
      </c>
      <c r="KHG963" s="7" t="s">
        <v>1144</v>
      </c>
      <c r="KHH963" s="7" t="s">
        <v>1144</v>
      </c>
      <c r="KHI963" s="7" t="s">
        <v>1144</v>
      </c>
      <c r="KHJ963" s="7" t="s">
        <v>1144</v>
      </c>
      <c r="KHK963" s="7" t="s">
        <v>1144</v>
      </c>
      <c r="KHL963" s="7" t="s">
        <v>1144</v>
      </c>
      <c r="KHM963" s="7" t="s">
        <v>1144</v>
      </c>
      <c r="KHN963" s="7" t="s">
        <v>1144</v>
      </c>
      <c r="KHO963" s="7" t="s">
        <v>1144</v>
      </c>
      <c r="KHP963" s="7" t="s">
        <v>1144</v>
      </c>
      <c r="KHQ963" s="7" t="s">
        <v>1144</v>
      </c>
      <c r="KHR963" s="7" t="s">
        <v>1144</v>
      </c>
      <c r="KHS963" s="7" t="s">
        <v>1144</v>
      </c>
      <c r="KHT963" s="7" t="s">
        <v>1144</v>
      </c>
      <c r="KHU963" s="7" t="s">
        <v>1144</v>
      </c>
      <c r="KHV963" s="7" t="s">
        <v>1144</v>
      </c>
      <c r="KHW963" s="7" t="s">
        <v>1144</v>
      </c>
      <c r="KHX963" s="7" t="s">
        <v>1144</v>
      </c>
      <c r="KHY963" s="7" t="s">
        <v>1144</v>
      </c>
      <c r="KHZ963" s="7" t="s">
        <v>1144</v>
      </c>
      <c r="KIA963" s="7" t="s">
        <v>1144</v>
      </c>
      <c r="KIB963" s="7" t="s">
        <v>1144</v>
      </c>
      <c r="KIC963" s="7" t="s">
        <v>1144</v>
      </c>
      <c r="KID963" s="7" t="s">
        <v>1144</v>
      </c>
      <c r="KIE963" s="7" t="s">
        <v>1144</v>
      </c>
      <c r="KIF963" s="7" t="s">
        <v>1144</v>
      </c>
      <c r="KIG963" s="7" t="s">
        <v>1144</v>
      </c>
      <c r="KIH963" s="7" t="s">
        <v>1144</v>
      </c>
      <c r="KII963" s="7" t="s">
        <v>1144</v>
      </c>
      <c r="KIJ963" s="7" t="s">
        <v>1144</v>
      </c>
      <c r="KIK963" s="7" t="s">
        <v>1144</v>
      </c>
      <c r="KIL963" s="7" t="s">
        <v>1144</v>
      </c>
      <c r="KIM963" s="7" t="s">
        <v>1144</v>
      </c>
      <c r="KIN963" s="7" t="s">
        <v>1144</v>
      </c>
      <c r="KIO963" s="7" t="s">
        <v>1144</v>
      </c>
      <c r="KIP963" s="7" t="s">
        <v>1144</v>
      </c>
      <c r="KIQ963" s="7" t="s">
        <v>1144</v>
      </c>
      <c r="KIR963" s="7" t="s">
        <v>1144</v>
      </c>
      <c r="KIS963" s="7" t="s">
        <v>1144</v>
      </c>
      <c r="KIT963" s="7" t="s">
        <v>1144</v>
      </c>
      <c r="KIU963" s="7" t="s">
        <v>1144</v>
      </c>
      <c r="KIV963" s="7" t="s">
        <v>1144</v>
      </c>
      <c r="KIW963" s="7" t="s">
        <v>1144</v>
      </c>
      <c r="KIX963" s="7" t="s">
        <v>1144</v>
      </c>
      <c r="KIY963" s="7" t="s">
        <v>1144</v>
      </c>
      <c r="KIZ963" s="7" t="s">
        <v>1144</v>
      </c>
      <c r="KJA963" s="7" t="s">
        <v>1144</v>
      </c>
      <c r="KJB963" s="7" t="s">
        <v>1144</v>
      </c>
      <c r="KJC963" s="7" t="s">
        <v>1144</v>
      </c>
      <c r="KJD963" s="7" t="s">
        <v>1144</v>
      </c>
      <c r="KJE963" s="7" t="s">
        <v>1144</v>
      </c>
      <c r="KJF963" s="7" t="s">
        <v>1144</v>
      </c>
      <c r="KJG963" s="7" t="s">
        <v>1144</v>
      </c>
      <c r="KJH963" s="7" t="s">
        <v>1144</v>
      </c>
      <c r="KJI963" s="7" t="s">
        <v>1144</v>
      </c>
      <c r="KJJ963" s="7" t="s">
        <v>1144</v>
      </c>
      <c r="KJK963" s="7" t="s">
        <v>1144</v>
      </c>
      <c r="KJL963" s="7" t="s">
        <v>1144</v>
      </c>
      <c r="KJM963" s="7" t="s">
        <v>1144</v>
      </c>
      <c r="KJN963" s="7" t="s">
        <v>1144</v>
      </c>
      <c r="KJO963" s="7" t="s">
        <v>1144</v>
      </c>
      <c r="KJP963" s="7" t="s">
        <v>1144</v>
      </c>
      <c r="KJQ963" s="7" t="s">
        <v>1144</v>
      </c>
      <c r="KJR963" s="7" t="s">
        <v>1144</v>
      </c>
      <c r="KJS963" s="7" t="s">
        <v>1144</v>
      </c>
      <c r="KJT963" s="7" t="s">
        <v>1144</v>
      </c>
      <c r="KJU963" s="7" t="s">
        <v>1144</v>
      </c>
      <c r="KJV963" s="7" t="s">
        <v>1144</v>
      </c>
      <c r="KJW963" s="7" t="s">
        <v>1144</v>
      </c>
      <c r="KJX963" s="7" t="s">
        <v>1144</v>
      </c>
      <c r="KJY963" s="7" t="s">
        <v>1144</v>
      </c>
      <c r="KJZ963" s="7" t="s">
        <v>1144</v>
      </c>
      <c r="KKA963" s="7" t="s">
        <v>1144</v>
      </c>
      <c r="KKB963" s="7" t="s">
        <v>1144</v>
      </c>
      <c r="KKC963" s="7" t="s">
        <v>1144</v>
      </c>
      <c r="KKD963" s="7" t="s">
        <v>1144</v>
      </c>
      <c r="KKE963" s="7" t="s">
        <v>1144</v>
      </c>
      <c r="KKF963" s="7" t="s">
        <v>1144</v>
      </c>
      <c r="KKG963" s="7" t="s">
        <v>1144</v>
      </c>
      <c r="KKH963" s="7" t="s">
        <v>1144</v>
      </c>
      <c r="KKI963" s="7" t="s">
        <v>1144</v>
      </c>
      <c r="KKJ963" s="7" t="s">
        <v>1144</v>
      </c>
      <c r="KKK963" s="7" t="s">
        <v>1144</v>
      </c>
      <c r="KKL963" s="7" t="s">
        <v>1144</v>
      </c>
      <c r="KKM963" s="7" t="s">
        <v>1144</v>
      </c>
      <c r="KKN963" s="7" t="s">
        <v>1144</v>
      </c>
      <c r="KKO963" s="7" t="s">
        <v>1144</v>
      </c>
      <c r="KKP963" s="7" t="s">
        <v>1144</v>
      </c>
      <c r="KKQ963" s="7" t="s">
        <v>1144</v>
      </c>
      <c r="KKR963" s="7" t="s">
        <v>1144</v>
      </c>
      <c r="KKS963" s="7" t="s">
        <v>1144</v>
      </c>
      <c r="KKT963" s="7" t="s">
        <v>1144</v>
      </c>
      <c r="KKU963" s="7" t="s">
        <v>1144</v>
      </c>
      <c r="KKV963" s="7" t="s">
        <v>1144</v>
      </c>
      <c r="KKW963" s="7" t="s">
        <v>1144</v>
      </c>
      <c r="KKX963" s="7" t="s">
        <v>1144</v>
      </c>
      <c r="KKY963" s="7" t="s">
        <v>1144</v>
      </c>
      <c r="KKZ963" s="7" t="s">
        <v>1144</v>
      </c>
      <c r="KLA963" s="7" t="s">
        <v>1144</v>
      </c>
      <c r="KLB963" s="7" t="s">
        <v>1144</v>
      </c>
      <c r="KLC963" s="7" t="s">
        <v>1144</v>
      </c>
      <c r="KLD963" s="7" t="s">
        <v>1144</v>
      </c>
      <c r="KLE963" s="7" t="s">
        <v>1144</v>
      </c>
      <c r="KLF963" s="7" t="s">
        <v>1144</v>
      </c>
      <c r="KLG963" s="7" t="s">
        <v>1144</v>
      </c>
      <c r="KLH963" s="7" t="s">
        <v>1144</v>
      </c>
      <c r="KLI963" s="7" t="s">
        <v>1144</v>
      </c>
      <c r="KLJ963" s="7" t="s">
        <v>1144</v>
      </c>
      <c r="KLK963" s="7" t="s">
        <v>1144</v>
      </c>
      <c r="KLL963" s="7" t="s">
        <v>1144</v>
      </c>
      <c r="KLM963" s="7" t="s">
        <v>1144</v>
      </c>
      <c r="KLN963" s="7" t="s">
        <v>1144</v>
      </c>
      <c r="KLO963" s="7" t="s">
        <v>1144</v>
      </c>
      <c r="KLP963" s="7" t="s">
        <v>1144</v>
      </c>
      <c r="KLQ963" s="7" t="s">
        <v>1144</v>
      </c>
      <c r="KLR963" s="7" t="s">
        <v>1144</v>
      </c>
      <c r="KLS963" s="7" t="s">
        <v>1144</v>
      </c>
      <c r="KLT963" s="7" t="s">
        <v>1144</v>
      </c>
      <c r="KLU963" s="7" t="s">
        <v>1144</v>
      </c>
      <c r="KLV963" s="7" t="s">
        <v>1144</v>
      </c>
      <c r="KLW963" s="7" t="s">
        <v>1144</v>
      </c>
      <c r="KLX963" s="7" t="s">
        <v>1144</v>
      </c>
      <c r="KLY963" s="7" t="s">
        <v>1144</v>
      </c>
      <c r="KLZ963" s="7" t="s">
        <v>1144</v>
      </c>
      <c r="KMA963" s="7" t="s">
        <v>1144</v>
      </c>
      <c r="KMB963" s="7" t="s">
        <v>1144</v>
      </c>
      <c r="KMC963" s="7" t="s">
        <v>1144</v>
      </c>
      <c r="KMD963" s="7" t="s">
        <v>1144</v>
      </c>
      <c r="KME963" s="7" t="s">
        <v>1144</v>
      </c>
      <c r="KMF963" s="7" t="s">
        <v>1144</v>
      </c>
      <c r="KMG963" s="7" t="s">
        <v>1144</v>
      </c>
      <c r="KMH963" s="7" t="s">
        <v>1144</v>
      </c>
      <c r="KMI963" s="7" t="s">
        <v>1144</v>
      </c>
      <c r="KMJ963" s="7" t="s">
        <v>1144</v>
      </c>
      <c r="KMK963" s="7" t="s">
        <v>1144</v>
      </c>
      <c r="KML963" s="7" t="s">
        <v>1144</v>
      </c>
      <c r="KMM963" s="7" t="s">
        <v>1144</v>
      </c>
      <c r="KMN963" s="7" t="s">
        <v>1144</v>
      </c>
      <c r="KMO963" s="7" t="s">
        <v>1144</v>
      </c>
      <c r="KMP963" s="7" t="s">
        <v>1144</v>
      </c>
      <c r="KMQ963" s="7" t="s">
        <v>1144</v>
      </c>
      <c r="KMR963" s="7" t="s">
        <v>1144</v>
      </c>
      <c r="KMS963" s="7" t="s">
        <v>1144</v>
      </c>
      <c r="KMT963" s="7" t="s">
        <v>1144</v>
      </c>
      <c r="KMU963" s="7" t="s">
        <v>1144</v>
      </c>
      <c r="KMV963" s="7" t="s">
        <v>1144</v>
      </c>
      <c r="KMW963" s="7" t="s">
        <v>1144</v>
      </c>
      <c r="KMX963" s="7" t="s">
        <v>1144</v>
      </c>
      <c r="KMY963" s="7" t="s">
        <v>1144</v>
      </c>
      <c r="KMZ963" s="7" t="s">
        <v>1144</v>
      </c>
      <c r="KNA963" s="7" t="s">
        <v>1144</v>
      </c>
      <c r="KNB963" s="7" t="s">
        <v>1144</v>
      </c>
      <c r="KNC963" s="7" t="s">
        <v>1144</v>
      </c>
      <c r="KND963" s="7" t="s">
        <v>1144</v>
      </c>
      <c r="KNE963" s="7" t="s">
        <v>1144</v>
      </c>
      <c r="KNF963" s="7" t="s">
        <v>1144</v>
      </c>
      <c r="KNG963" s="7" t="s">
        <v>1144</v>
      </c>
      <c r="KNH963" s="7" t="s">
        <v>1144</v>
      </c>
      <c r="KNI963" s="7" t="s">
        <v>1144</v>
      </c>
      <c r="KNJ963" s="7" t="s">
        <v>1144</v>
      </c>
      <c r="KNK963" s="7" t="s">
        <v>1144</v>
      </c>
      <c r="KNL963" s="7" t="s">
        <v>1144</v>
      </c>
      <c r="KNM963" s="7" t="s">
        <v>1144</v>
      </c>
      <c r="KNN963" s="7" t="s">
        <v>1144</v>
      </c>
      <c r="KNO963" s="7" t="s">
        <v>1144</v>
      </c>
      <c r="KNP963" s="7" t="s">
        <v>1144</v>
      </c>
      <c r="KNQ963" s="7" t="s">
        <v>1144</v>
      </c>
      <c r="KNR963" s="7" t="s">
        <v>1144</v>
      </c>
      <c r="KNS963" s="7" t="s">
        <v>1144</v>
      </c>
      <c r="KNT963" s="7" t="s">
        <v>1144</v>
      </c>
      <c r="KNU963" s="7" t="s">
        <v>1144</v>
      </c>
      <c r="KNV963" s="7" t="s">
        <v>1144</v>
      </c>
      <c r="KNW963" s="7" t="s">
        <v>1144</v>
      </c>
      <c r="KNX963" s="7" t="s">
        <v>1144</v>
      </c>
      <c r="KNY963" s="7" t="s">
        <v>1144</v>
      </c>
      <c r="KNZ963" s="7" t="s">
        <v>1144</v>
      </c>
      <c r="KOA963" s="7" t="s">
        <v>1144</v>
      </c>
      <c r="KOB963" s="7" t="s">
        <v>1144</v>
      </c>
      <c r="KOC963" s="7" t="s">
        <v>1144</v>
      </c>
      <c r="KOD963" s="7" t="s">
        <v>1144</v>
      </c>
      <c r="KOE963" s="7" t="s">
        <v>1144</v>
      </c>
      <c r="KOF963" s="7" t="s">
        <v>1144</v>
      </c>
      <c r="KOG963" s="7" t="s">
        <v>1144</v>
      </c>
      <c r="KOH963" s="7" t="s">
        <v>1144</v>
      </c>
      <c r="KOI963" s="7" t="s">
        <v>1144</v>
      </c>
      <c r="KOJ963" s="7" t="s">
        <v>1144</v>
      </c>
      <c r="KOK963" s="7" t="s">
        <v>1144</v>
      </c>
      <c r="KOL963" s="7" t="s">
        <v>1144</v>
      </c>
      <c r="KOM963" s="7" t="s">
        <v>1144</v>
      </c>
      <c r="KON963" s="7" t="s">
        <v>1144</v>
      </c>
      <c r="KOO963" s="7" t="s">
        <v>1144</v>
      </c>
      <c r="KOP963" s="7" t="s">
        <v>1144</v>
      </c>
      <c r="KOQ963" s="7" t="s">
        <v>1144</v>
      </c>
      <c r="KOR963" s="7" t="s">
        <v>1144</v>
      </c>
      <c r="KOS963" s="7" t="s">
        <v>1144</v>
      </c>
      <c r="KOT963" s="7" t="s">
        <v>1144</v>
      </c>
      <c r="KOU963" s="7" t="s">
        <v>1144</v>
      </c>
      <c r="KOV963" s="7" t="s">
        <v>1144</v>
      </c>
      <c r="KOW963" s="7" t="s">
        <v>1144</v>
      </c>
      <c r="KOX963" s="7" t="s">
        <v>1144</v>
      </c>
      <c r="KOY963" s="7" t="s">
        <v>1144</v>
      </c>
      <c r="KOZ963" s="7" t="s">
        <v>1144</v>
      </c>
      <c r="KPA963" s="7" t="s">
        <v>1144</v>
      </c>
      <c r="KPB963" s="7" t="s">
        <v>1144</v>
      </c>
      <c r="KPC963" s="7" t="s">
        <v>1144</v>
      </c>
      <c r="KPD963" s="7" t="s">
        <v>1144</v>
      </c>
      <c r="KPE963" s="7" t="s">
        <v>1144</v>
      </c>
      <c r="KPF963" s="7" t="s">
        <v>1144</v>
      </c>
      <c r="KPG963" s="7" t="s">
        <v>1144</v>
      </c>
      <c r="KPH963" s="7" t="s">
        <v>1144</v>
      </c>
      <c r="KPI963" s="7" t="s">
        <v>1144</v>
      </c>
      <c r="KPJ963" s="7" t="s">
        <v>1144</v>
      </c>
      <c r="KPK963" s="7" t="s">
        <v>1144</v>
      </c>
      <c r="KPL963" s="7" t="s">
        <v>1144</v>
      </c>
      <c r="KPM963" s="7" t="s">
        <v>1144</v>
      </c>
      <c r="KPN963" s="7" t="s">
        <v>1144</v>
      </c>
      <c r="KPO963" s="7" t="s">
        <v>1144</v>
      </c>
      <c r="KPP963" s="7" t="s">
        <v>1144</v>
      </c>
      <c r="KPQ963" s="7" t="s">
        <v>1144</v>
      </c>
      <c r="KPR963" s="7" t="s">
        <v>1144</v>
      </c>
      <c r="KPS963" s="7" t="s">
        <v>1144</v>
      </c>
      <c r="KPT963" s="7" t="s">
        <v>1144</v>
      </c>
      <c r="KPU963" s="7" t="s">
        <v>1144</v>
      </c>
      <c r="KPV963" s="7" t="s">
        <v>1144</v>
      </c>
      <c r="KPW963" s="7" t="s">
        <v>1144</v>
      </c>
      <c r="KPX963" s="7" t="s">
        <v>1144</v>
      </c>
      <c r="KPY963" s="7" t="s">
        <v>1144</v>
      </c>
      <c r="KPZ963" s="7" t="s">
        <v>1144</v>
      </c>
      <c r="KQA963" s="7" t="s">
        <v>1144</v>
      </c>
      <c r="KQB963" s="7" t="s">
        <v>1144</v>
      </c>
      <c r="KQC963" s="7" t="s">
        <v>1144</v>
      </c>
      <c r="KQD963" s="7" t="s">
        <v>1144</v>
      </c>
      <c r="KQE963" s="7" t="s">
        <v>1144</v>
      </c>
      <c r="KQF963" s="7" t="s">
        <v>1144</v>
      </c>
      <c r="KQG963" s="7" t="s">
        <v>1144</v>
      </c>
      <c r="KQH963" s="7" t="s">
        <v>1144</v>
      </c>
      <c r="KQI963" s="7" t="s">
        <v>1144</v>
      </c>
      <c r="KQJ963" s="7" t="s">
        <v>1144</v>
      </c>
      <c r="KQK963" s="7" t="s">
        <v>1144</v>
      </c>
      <c r="KQL963" s="7" t="s">
        <v>1144</v>
      </c>
      <c r="KQM963" s="7" t="s">
        <v>1144</v>
      </c>
      <c r="KQN963" s="7" t="s">
        <v>1144</v>
      </c>
      <c r="KQO963" s="7" t="s">
        <v>1144</v>
      </c>
      <c r="KQP963" s="7" t="s">
        <v>1144</v>
      </c>
      <c r="KQQ963" s="7" t="s">
        <v>1144</v>
      </c>
      <c r="KQR963" s="7" t="s">
        <v>1144</v>
      </c>
      <c r="KQS963" s="7" t="s">
        <v>1144</v>
      </c>
      <c r="KQT963" s="7" t="s">
        <v>1144</v>
      </c>
      <c r="KQU963" s="7" t="s">
        <v>1144</v>
      </c>
      <c r="KQV963" s="7" t="s">
        <v>1144</v>
      </c>
      <c r="KQW963" s="7" t="s">
        <v>1144</v>
      </c>
      <c r="KQX963" s="7" t="s">
        <v>1144</v>
      </c>
      <c r="KQY963" s="7" t="s">
        <v>1144</v>
      </c>
      <c r="KQZ963" s="7" t="s">
        <v>1144</v>
      </c>
      <c r="KRA963" s="7" t="s">
        <v>1144</v>
      </c>
      <c r="KRB963" s="7" t="s">
        <v>1144</v>
      </c>
      <c r="KRC963" s="7" t="s">
        <v>1144</v>
      </c>
      <c r="KRD963" s="7" t="s">
        <v>1144</v>
      </c>
      <c r="KRE963" s="7" t="s">
        <v>1144</v>
      </c>
      <c r="KRF963" s="7" t="s">
        <v>1144</v>
      </c>
      <c r="KRG963" s="7" t="s">
        <v>1144</v>
      </c>
      <c r="KRH963" s="7" t="s">
        <v>1144</v>
      </c>
      <c r="KRI963" s="7" t="s">
        <v>1144</v>
      </c>
      <c r="KRJ963" s="7" t="s">
        <v>1144</v>
      </c>
      <c r="KRK963" s="7" t="s">
        <v>1144</v>
      </c>
      <c r="KRL963" s="7" t="s">
        <v>1144</v>
      </c>
      <c r="KRM963" s="7" t="s">
        <v>1144</v>
      </c>
      <c r="KRN963" s="7" t="s">
        <v>1144</v>
      </c>
      <c r="KRO963" s="7" t="s">
        <v>1144</v>
      </c>
      <c r="KRP963" s="7" t="s">
        <v>1144</v>
      </c>
      <c r="KRQ963" s="7" t="s">
        <v>1144</v>
      </c>
      <c r="KRR963" s="7" t="s">
        <v>1144</v>
      </c>
      <c r="KRS963" s="7" t="s">
        <v>1144</v>
      </c>
      <c r="KRT963" s="7" t="s">
        <v>1144</v>
      </c>
      <c r="KRU963" s="7" t="s">
        <v>1144</v>
      </c>
      <c r="KRV963" s="7" t="s">
        <v>1144</v>
      </c>
      <c r="KRW963" s="7" t="s">
        <v>1144</v>
      </c>
      <c r="KRX963" s="7" t="s">
        <v>1144</v>
      </c>
      <c r="KRY963" s="7" t="s">
        <v>1144</v>
      </c>
      <c r="KRZ963" s="7" t="s">
        <v>1144</v>
      </c>
      <c r="KSA963" s="7" t="s">
        <v>1144</v>
      </c>
      <c r="KSB963" s="7" t="s">
        <v>1144</v>
      </c>
      <c r="KSC963" s="7" t="s">
        <v>1144</v>
      </c>
      <c r="KSD963" s="7" t="s">
        <v>1144</v>
      </c>
      <c r="KSE963" s="7" t="s">
        <v>1144</v>
      </c>
      <c r="KSF963" s="7" t="s">
        <v>1144</v>
      </c>
      <c r="KSG963" s="7" t="s">
        <v>1144</v>
      </c>
      <c r="KSH963" s="7" t="s">
        <v>1144</v>
      </c>
      <c r="KSI963" s="7" t="s">
        <v>1144</v>
      </c>
      <c r="KSJ963" s="7" t="s">
        <v>1144</v>
      </c>
      <c r="KSK963" s="7" t="s">
        <v>1144</v>
      </c>
      <c r="KSL963" s="7" t="s">
        <v>1144</v>
      </c>
      <c r="KSM963" s="7" t="s">
        <v>1144</v>
      </c>
      <c r="KSN963" s="7" t="s">
        <v>1144</v>
      </c>
      <c r="KSO963" s="7" t="s">
        <v>1144</v>
      </c>
      <c r="KSP963" s="7" t="s">
        <v>1144</v>
      </c>
      <c r="KSQ963" s="7" t="s">
        <v>1144</v>
      </c>
      <c r="KSR963" s="7" t="s">
        <v>1144</v>
      </c>
      <c r="KSS963" s="7" t="s">
        <v>1144</v>
      </c>
      <c r="KST963" s="7" t="s">
        <v>1144</v>
      </c>
      <c r="KSU963" s="7" t="s">
        <v>1144</v>
      </c>
      <c r="KSV963" s="7" t="s">
        <v>1144</v>
      </c>
      <c r="KSW963" s="7" t="s">
        <v>1144</v>
      </c>
      <c r="KSX963" s="7" t="s">
        <v>1144</v>
      </c>
      <c r="KSY963" s="7" t="s">
        <v>1144</v>
      </c>
      <c r="KSZ963" s="7" t="s">
        <v>1144</v>
      </c>
      <c r="KTA963" s="7" t="s">
        <v>1144</v>
      </c>
      <c r="KTB963" s="7" t="s">
        <v>1144</v>
      </c>
      <c r="KTC963" s="7" t="s">
        <v>1144</v>
      </c>
      <c r="KTD963" s="7" t="s">
        <v>1144</v>
      </c>
      <c r="KTE963" s="7" t="s">
        <v>1144</v>
      </c>
      <c r="KTF963" s="7" t="s">
        <v>1144</v>
      </c>
      <c r="KTG963" s="7" t="s">
        <v>1144</v>
      </c>
      <c r="KTH963" s="7" t="s">
        <v>1144</v>
      </c>
      <c r="KTI963" s="7" t="s">
        <v>1144</v>
      </c>
      <c r="KTJ963" s="7" t="s">
        <v>1144</v>
      </c>
      <c r="KTK963" s="7" t="s">
        <v>1144</v>
      </c>
      <c r="KTL963" s="7" t="s">
        <v>1144</v>
      </c>
      <c r="KTM963" s="7" t="s">
        <v>1144</v>
      </c>
      <c r="KTN963" s="7" t="s">
        <v>1144</v>
      </c>
      <c r="KTO963" s="7" t="s">
        <v>1144</v>
      </c>
      <c r="KTP963" s="7" t="s">
        <v>1144</v>
      </c>
      <c r="KTQ963" s="7" t="s">
        <v>1144</v>
      </c>
      <c r="KTR963" s="7" t="s">
        <v>1144</v>
      </c>
      <c r="KTS963" s="7" t="s">
        <v>1144</v>
      </c>
      <c r="KTT963" s="7" t="s">
        <v>1144</v>
      </c>
      <c r="KTU963" s="7" t="s">
        <v>1144</v>
      </c>
      <c r="KTV963" s="7" t="s">
        <v>1144</v>
      </c>
      <c r="KTW963" s="7" t="s">
        <v>1144</v>
      </c>
      <c r="KTX963" s="7" t="s">
        <v>1144</v>
      </c>
      <c r="KTY963" s="7" t="s">
        <v>1144</v>
      </c>
      <c r="KTZ963" s="7" t="s">
        <v>1144</v>
      </c>
      <c r="KUA963" s="7" t="s">
        <v>1144</v>
      </c>
      <c r="KUB963" s="7" t="s">
        <v>1144</v>
      </c>
      <c r="KUC963" s="7" t="s">
        <v>1144</v>
      </c>
      <c r="KUD963" s="7" t="s">
        <v>1144</v>
      </c>
      <c r="KUE963" s="7" t="s">
        <v>1144</v>
      </c>
      <c r="KUF963" s="7" t="s">
        <v>1144</v>
      </c>
      <c r="KUG963" s="7" t="s">
        <v>1144</v>
      </c>
      <c r="KUH963" s="7" t="s">
        <v>1144</v>
      </c>
      <c r="KUI963" s="7" t="s">
        <v>1144</v>
      </c>
      <c r="KUJ963" s="7" t="s">
        <v>1144</v>
      </c>
      <c r="KUK963" s="7" t="s">
        <v>1144</v>
      </c>
      <c r="KUL963" s="7" t="s">
        <v>1144</v>
      </c>
      <c r="KUM963" s="7" t="s">
        <v>1144</v>
      </c>
      <c r="KUN963" s="7" t="s">
        <v>1144</v>
      </c>
      <c r="KUO963" s="7" t="s">
        <v>1144</v>
      </c>
      <c r="KUP963" s="7" t="s">
        <v>1144</v>
      </c>
      <c r="KUQ963" s="7" t="s">
        <v>1144</v>
      </c>
      <c r="KUR963" s="7" t="s">
        <v>1144</v>
      </c>
      <c r="KUS963" s="7" t="s">
        <v>1144</v>
      </c>
      <c r="KUT963" s="7" t="s">
        <v>1144</v>
      </c>
      <c r="KUU963" s="7" t="s">
        <v>1144</v>
      </c>
      <c r="KUV963" s="7" t="s">
        <v>1144</v>
      </c>
      <c r="KUW963" s="7" t="s">
        <v>1144</v>
      </c>
      <c r="KUX963" s="7" t="s">
        <v>1144</v>
      </c>
      <c r="KUY963" s="7" t="s">
        <v>1144</v>
      </c>
      <c r="KUZ963" s="7" t="s">
        <v>1144</v>
      </c>
      <c r="KVA963" s="7" t="s">
        <v>1144</v>
      </c>
      <c r="KVB963" s="7" t="s">
        <v>1144</v>
      </c>
      <c r="KVC963" s="7" t="s">
        <v>1144</v>
      </c>
      <c r="KVD963" s="7" t="s">
        <v>1144</v>
      </c>
      <c r="KVE963" s="7" t="s">
        <v>1144</v>
      </c>
      <c r="KVF963" s="7" t="s">
        <v>1144</v>
      </c>
      <c r="KVG963" s="7" t="s">
        <v>1144</v>
      </c>
      <c r="KVH963" s="7" t="s">
        <v>1144</v>
      </c>
      <c r="KVI963" s="7" t="s">
        <v>1144</v>
      </c>
      <c r="KVJ963" s="7" t="s">
        <v>1144</v>
      </c>
      <c r="KVK963" s="7" t="s">
        <v>1144</v>
      </c>
      <c r="KVL963" s="7" t="s">
        <v>1144</v>
      </c>
      <c r="KVM963" s="7" t="s">
        <v>1144</v>
      </c>
      <c r="KVN963" s="7" t="s">
        <v>1144</v>
      </c>
      <c r="KVO963" s="7" t="s">
        <v>1144</v>
      </c>
      <c r="KVP963" s="7" t="s">
        <v>1144</v>
      </c>
      <c r="KVQ963" s="7" t="s">
        <v>1144</v>
      </c>
      <c r="KVR963" s="7" t="s">
        <v>1144</v>
      </c>
      <c r="KVS963" s="7" t="s">
        <v>1144</v>
      </c>
      <c r="KVT963" s="7" t="s">
        <v>1144</v>
      </c>
      <c r="KVU963" s="7" t="s">
        <v>1144</v>
      </c>
      <c r="KVV963" s="7" t="s">
        <v>1144</v>
      </c>
      <c r="KVW963" s="7" t="s">
        <v>1144</v>
      </c>
      <c r="KVX963" s="7" t="s">
        <v>1144</v>
      </c>
      <c r="KVY963" s="7" t="s">
        <v>1144</v>
      </c>
      <c r="KVZ963" s="7" t="s">
        <v>1144</v>
      </c>
      <c r="KWA963" s="7" t="s">
        <v>1144</v>
      </c>
      <c r="KWB963" s="7" t="s">
        <v>1144</v>
      </c>
      <c r="KWC963" s="7" t="s">
        <v>1144</v>
      </c>
      <c r="KWD963" s="7" t="s">
        <v>1144</v>
      </c>
      <c r="KWE963" s="7" t="s">
        <v>1144</v>
      </c>
      <c r="KWF963" s="7" t="s">
        <v>1144</v>
      </c>
      <c r="KWG963" s="7" t="s">
        <v>1144</v>
      </c>
      <c r="KWH963" s="7" t="s">
        <v>1144</v>
      </c>
      <c r="KWI963" s="7" t="s">
        <v>1144</v>
      </c>
      <c r="KWJ963" s="7" t="s">
        <v>1144</v>
      </c>
      <c r="KWK963" s="7" t="s">
        <v>1144</v>
      </c>
      <c r="KWL963" s="7" t="s">
        <v>1144</v>
      </c>
      <c r="KWM963" s="7" t="s">
        <v>1144</v>
      </c>
      <c r="KWN963" s="7" t="s">
        <v>1144</v>
      </c>
      <c r="KWO963" s="7" t="s">
        <v>1144</v>
      </c>
      <c r="KWP963" s="7" t="s">
        <v>1144</v>
      </c>
      <c r="KWQ963" s="7" t="s">
        <v>1144</v>
      </c>
      <c r="KWR963" s="7" t="s">
        <v>1144</v>
      </c>
      <c r="KWS963" s="7" t="s">
        <v>1144</v>
      </c>
      <c r="KWT963" s="7" t="s">
        <v>1144</v>
      </c>
      <c r="KWU963" s="7" t="s">
        <v>1144</v>
      </c>
      <c r="KWV963" s="7" t="s">
        <v>1144</v>
      </c>
      <c r="KWW963" s="7" t="s">
        <v>1144</v>
      </c>
      <c r="KWX963" s="7" t="s">
        <v>1144</v>
      </c>
      <c r="KWY963" s="7" t="s">
        <v>1144</v>
      </c>
      <c r="KWZ963" s="7" t="s">
        <v>1144</v>
      </c>
      <c r="KXA963" s="7" t="s">
        <v>1144</v>
      </c>
      <c r="KXB963" s="7" t="s">
        <v>1144</v>
      </c>
      <c r="KXC963" s="7" t="s">
        <v>1144</v>
      </c>
      <c r="KXD963" s="7" t="s">
        <v>1144</v>
      </c>
      <c r="KXE963" s="7" t="s">
        <v>1144</v>
      </c>
      <c r="KXF963" s="7" t="s">
        <v>1144</v>
      </c>
      <c r="KXG963" s="7" t="s">
        <v>1144</v>
      </c>
      <c r="KXH963" s="7" t="s">
        <v>1144</v>
      </c>
      <c r="KXI963" s="7" t="s">
        <v>1144</v>
      </c>
      <c r="KXJ963" s="7" t="s">
        <v>1144</v>
      </c>
      <c r="KXK963" s="7" t="s">
        <v>1144</v>
      </c>
      <c r="KXL963" s="7" t="s">
        <v>1144</v>
      </c>
      <c r="KXM963" s="7" t="s">
        <v>1144</v>
      </c>
      <c r="KXN963" s="7" t="s">
        <v>1144</v>
      </c>
      <c r="KXO963" s="7" t="s">
        <v>1144</v>
      </c>
      <c r="KXP963" s="7" t="s">
        <v>1144</v>
      </c>
      <c r="KXQ963" s="7" t="s">
        <v>1144</v>
      </c>
      <c r="KXR963" s="7" t="s">
        <v>1144</v>
      </c>
      <c r="KXS963" s="7" t="s">
        <v>1144</v>
      </c>
      <c r="KXT963" s="7" t="s">
        <v>1144</v>
      </c>
      <c r="KXU963" s="7" t="s">
        <v>1144</v>
      </c>
      <c r="KXV963" s="7" t="s">
        <v>1144</v>
      </c>
      <c r="KXW963" s="7" t="s">
        <v>1144</v>
      </c>
      <c r="KXX963" s="7" t="s">
        <v>1144</v>
      </c>
      <c r="KXY963" s="7" t="s">
        <v>1144</v>
      </c>
      <c r="KXZ963" s="7" t="s">
        <v>1144</v>
      </c>
      <c r="KYA963" s="7" t="s">
        <v>1144</v>
      </c>
      <c r="KYB963" s="7" t="s">
        <v>1144</v>
      </c>
      <c r="KYC963" s="7" t="s">
        <v>1144</v>
      </c>
      <c r="KYD963" s="7" t="s">
        <v>1144</v>
      </c>
      <c r="KYE963" s="7" t="s">
        <v>1144</v>
      </c>
      <c r="KYF963" s="7" t="s">
        <v>1144</v>
      </c>
      <c r="KYG963" s="7" t="s">
        <v>1144</v>
      </c>
      <c r="KYH963" s="7" t="s">
        <v>1144</v>
      </c>
      <c r="KYI963" s="7" t="s">
        <v>1144</v>
      </c>
      <c r="KYJ963" s="7" t="s">
        <v>1144</v>
      </c>
      <c r="KYK963" s="7" t="s">
        <v>1144</v>
      </c>
      <c r="KYL963" s="7" t="s">
        <v>1144</v>
      </c>
      <c r="KYM963" s="7" t="s">
        <v>1144</v>
      </c>
      <c r="KYN963" s="7" t="s">
        <v>1144</v>
      </c>
      <c r="KYO963" s="7" t="s">
        <v>1144</v>
      </c>
      <c r="KYP963" s="7" t="s">
        <v>1144</v>
      </c>
      <c r="KYQ963" s="7" t="s">
        <v>1144</v>
      </c>
      <c r="KYR963" s="7" t="s">
        <v>1144</v>
      </c>
      <c r="KYS963" s="7" t="s">
        <v>1144</v>
      </c>
      <c r="KYT963" s="7" t="s">
        <v>1144</v>
      </c>
      <c r="KYU963" s="7" t="s">
        <v>1144</v>
      </c>
      <c r="KYV963" s="7" t="s">
        <v>1144</v>
      </c>
      <c r="KYW963" s="7" t="s">
        <v>1144</v>
      </c>
      <c r="KYX963" s="7" t="s">
        <v>1144</v>
      </c>
      <c r="KYY963" s="7" t="s">
        <v>1144</v>
      </c>
      <c r="KYZ963" s="7" t="s">
        <v>1144</v>
      </c>
      <c r="KZA963" s="7" t="s">
        <v>1144</v>
      </c>
      <c r="KZB963" s="7" t="s">
        <v>1144</v>
      </c>
      <c r="KZC963" s="7" t="s">
        <v>1144</v>
      </c>
      <c r="KZD963" s="7" t="s">
        <v>1144</v>
      </c>
      <c r="KZE963" s="7" t="s">
        <v>1144</v>
      </c>
      <c r="KZF963" s="7" t="s">
        <v>1144</v>
      </c>
      <c r="KZG963" s="7" t="s">
        <v>1144</v>
      </c>
      <c r="KZH963" s="7" t="s">
        <v>1144</v>
      </c>
      <c r="KZI963" s="7" t="s">
        <v>1144</v>
      </c>
      <c r="KZJ963" s="7" t="s">
        <v>1144</v>
      </c>
      <c r="KZK963" s="7" t="s">
        <v>1144</v>
      </c>
      <c r="KZL963" s="7" t="s">
        <v>1144</v>
      </c>
      <c r="KZM963" s="7" t="s">
        <v>1144</v>
      </c>
      <c r="KZN963" s="7" t="s">
        <v>1144</v>
      </c>
      <c r="KZO963" s="7" t="s">
        <v>1144</v>
      </c>
      <c r="KZP963" s="7" t="s">
        <v>1144</v>
      </c>
      <c r="KZQ963" s="7" t="s">
        <v>1144</v>
      </c>
      <c r="KZR963" s="7" t="s">
        <v>1144</v>
      </c>
      <c r="KZS963" s="7" t="s">
        <v>1144</v>
      </c>
      <c r="KZT963" s="7" t="s">
        <v>1144</v>
      </c>
      <c r="KZU963" s="7" t="s">
        <v>1144</v>
      </c>
      <c r="KZV963" s="7" t="s">
        <v>1144</v>
      </c>
      <c r="KZW963" s="7" t="s">
        <v>1144</v>
      </c>
      <c r="KZX963" s="7" t="s">
        <v>1144</v>
      </c>
      <c r="KZY963" s="7" t="s">
        <v>1144</v>
      </c>
      <c r="KZZ963" s="7" t="s">
        <v>1144</v>
      </c>
      <c r="LAA963" s="7" t="s">
        <v>1144</v>
      </c>
      <c r="LAB963" s="7" t="s">
        <v>1144</v>
      </c>
      <c r="LAC963" s="7" t="s">
        <v>1144</v>
      </c>
      <c r="LAD963" s="7" t="s">
        <v>1144</v>
      </c>
      <c r="LAE963" s="7" t="s">
        <v>1144</v>
      </c>
      <c r="LAF963" s="7" t="s">
        <v>1144</v>
      </c>
      <c r="LAG963" s="7" t="s">
        <v>1144</v>
      </c>
      <c r="LAH963" s="7" t="s">
        <v>1144</v>
      </c>
      <c r="LAI963" s="7" t="s">
        <v>1144</v>
      </c>
      <c r="LAJ963" s="7" t="s">
        <v>1144</v>
      </c>
      <c r="LAK963" s="7" t="s">
        <v>1144</v>
      </c>
      <c r="LAL963" s="7" t="s">
        <v>1144</v>
      </c>
      <c r="LAM963" s="7" t="s">
        <v>1144</v>
      </c>
      <c r="LAN963" s="7" t="s">
        <v>1144</v>
      </c>
      <c r="LAO963" s="7" t="s">
        <v>1144</v>
      </c>
      <c r="LAP963" s="7" t="s">
        <v>1144</v>
      </c>
      <c r="LAQ963" s="7" t="s">
        <v>1144</v>
      </c>
      <c r="LAR963" s="7" t="s">
        <v>1144</v>
      </c>
      <c r="LAS963" s="7" t="s">
        <v>1144</v>
      </c>
      <c r="LAT963" s="7" t="s">
        <v>1144</v>
      </c>
      <c r="LAU963" s="7" t="s">
        <v>1144</v>
      </c>
      <c r="LAV963" s="7" t="s">
        <v>1144</v>
      </c>
      <c r="LAW963" s="7" t="s">
        <v>1144</v>
      </c>
      <c r="LAX963" s="7" t="s">
        <v>1144</v>
      </c>
      <c r="LAY963" s="7" t="s">
        <v>1144</v>
      </c>
      <c r="LAZ963" s="7" t="s">
        <v>1144</v>
      </c>
      <c r="LBA963" s="7" t="s">
        <v>1144</v>
      </c>
      <c r="LBB963" s="7" t="s">
        <v>1144</v>
      </c>
      <c r="LBC963" s="7" t="s">
        <v>1144</v>
      </c>
      <c r="LBD963" s="7" t="s">
        <v>1144</v>
      </c>
      <c r="LBE963" s="7" t="s">
        <v>1144</v>
      </c>
      <c r="LBF963" s="7" t="s">
        <v>1144</v>
      </c>
      <c r="LBG963" s="7" t="s">
        <v>1144</v>
      </c>
      <c r="LBH963" s="7" t="s">
        <v>1144</v>
      </c>
      <c r="LBI963" s="7" t="s">
        <v>1144</v>
      </c>
      <c r="LBJ963" s="7" t="s">
        <v>1144</v>
      </c>
      <c r="LBK963" s="7" t="s">
        <v>1144</v>
      </c>
      <c r="LBL963" s="7" t="s">
        <v>1144</v>
      </c>
      <c r="LBM963" s="7" t="s">
        <v>1144</v>
      </c>
      <c r="LBN963" s="7" t="s">
        <v>1144</v>
      </c>
      <c r="LBO963" s="7" t="s">
        <v>1144</v>
      </c>
      <c r="LBP963" s="7" t="s">
        <v>1144</v>
      </c>
      <c r="LBQ963" s="7" t="s">
        <v>1144</v>
      </c>
      <c r="LBR963" s="7" t="s">
        <v>1144</v>
      </c>
      <c r="LBS963" s="7" t="s">
        <v>1144</v>
      </c>
      <c r="LBT963" s="7" t="s">
        <v>1144</v>
      </c>
      <c r="LBU963" s="7" t="s">
        <v>1144</v>
      </c>
      <c r="LBV963" s="7" t="s">
        <v>1144</v>
      </c>
      <c r="LBW963" s="7" t="s">
        <v>1144</v>
      </c>
      <c r="LBX963" s="7" t="s">
        <v>1144</v>
      </c>
      <c r="LBY963" s="7" t="s">
        <v>1144</v>
      </c>
      <c r="LBZ963" s="7" t="s">
        <v>1144</v>
      </c>
      <c r="LCA963" s="7" t="s">
        <v>1144</v>
      </c>
      <c r="LCB963" s="7" t="s">
        <v>1144</v>
      </c>
      <c r="LCC963" s="7" t="s">
        <v>1144</v>
      </c>
      <c r="LCD963" s="7" t="s">
        <v>1144</v>
      </c>
      <c r="LCE963" s="7" t="s">
        <v>1144</v>
      </c>
      <c r="LCF963" s="7" t="s">
        <v>1144</v>
      </c>
      <c r="LCG963" s="7" t="s">
        <v>1144</v>
      </c>
      <c r="LCH963" s="7" t="s">
        <v>1144</v>
      </c>
      <c r="LCI963" s="7" t="s">
        <v>1144</v>
      </c>
      <c r="LCJ963" s="7" t="s">
        <v>1144</v>
      </c>
      <c r="LCK963" s="7" t="s">
        <v>1144</v>
      </c>
      <c r="LCL963" s="7" t="s">
        <v>1144</v>
      </c>
      <c r="LCM963" s="7" t="s">
        <v>1144</v>
      </c>
      <c r="LCN963" s="7" t="s">
        <v>1144</v>
      </c>
      <c r="LCO963" s="7" t="s">
        <v>1144</v>
      </c>
      <c r="LCP963" s="7" t="s">
        <v>1144</v>
      </c>
      <c r="LCQ963" s="7" t="s">
        <v>1144</v>
      </c>
      <c r="LCR963" s="7" t="s">
        <v>1144</v>
      </c>
      <c r="LCS963" s="7" t="s">
        <v>1144</v>
      </c>
      <c r="LCT963" s="7" t="s">
        <v>1144</v>
      </c>
      <c r="LCU963" s="7" t="s">
        <v>1144</v>
      </c>
      <c r="LCV963" s="7" t="s">
        <v>1144</v>
      </c>
      <c r="LCW963" s="7" t="s">
        <v>1144</v>
      </c>
      <c r="LCX963" s="7" t="s">
        <v>1144</v>
      </c>
      <c r="LCY963" s="7" t="s">
        <v>1144</v>
      </c>
      <c r="LCZ963" s="7" t="s">
        <v>1144</v>
      </c>
      <c r="LDA963" s="7" t="s">
        <v>1144</v>
      </c>
      <c r="LDB963" s="7" t="s">
        <v>1144</v>
      </c>
      <c r="LDC963" s="7" t="s">
        <v>1144</v>
      </c>
      <c r="LDD963" s="7" t="s">
        <v>1144</v>
      </c>
      <c r="LDE963" s="7" t="s">
        <v>1144</v>
      </c>
      <c r="LDF963" s="7" t="s">
        <v>1144</v>
      </c>
      <c r="LDG963" s="7" t="s">
        <v>1144</v>
      </c>
      <c r="LDH963" s="7" t="s">
        <v>1144</v>
      </c>
      <c r="LDI963" s="7" t="s">
        <v>1144</v>
      </c>
      <c r="LDJ963" s="7" t="s">
        <v>1144</v>
      </c>
      <c r="LDK963" s="7" t="s">
        <v>1144</v>
      </c>
      <c r="LDL963" s="7" t="s">
        <v>1144</v>
      </c>
      <c r="LDM963" s="7" t="s">
        <v>1144</v>
      </c>
      <c r="LDN963" s="7" t="s">
        <v>1144</v>
      </c>
      <c r="LDO963" s="7" t="s">
        <v>1144</v>
      </c>
      <c r="LDP963" s="7" t="s">
        <v>1144</v>
      </c>
      <c r="LDQ963" s="7" t="s">
        <v>1144</v>
      </c>
      <c r="LDR963" s="7" t="s">
        <v>1144</v>
      </c>
      <c r="LDS963" s="7" t="s">
        <v>1144</v>
      </c>
      <c r="LDT963" s="7" t="s">
        <v>1144</v>
      </c>
      <c r="LDU963" s="7" t="s">
        <v>1144</v>
      </c>
      <c r="LDV963" s="7" t="s">
        <v>1144</v>
      </c>
      <c r="LDW963" s="7" t="s">
        <v>1144</v>
      </c>
      <c r="LDX963" s="7" t="s">
        <v>1144</v>
      </c>
      <c r="LDY963" s="7" t="s">
        <v>1144</v>
      </c>
      <c r="LDZ963" s="7" t="s">
        <v>1144</v>
      </c>
      <c r="LEA963" s="7" t="s">
        <v>1144</v>
      </c>
      <c r="LEB963" s="7" t="s">
        <v>1144</v>
      </c>
      <c r="LEC963" s="7" t="s">
        <v>1144</v>
      </c>
      <c r="LED963" s="7" t="s">
        <v>1144</v>
      </c>
      <c r="LEE963" s="7" t="s">
        <v>1144</v>
      </c>
      <c r="LEF963" s="7" t="s">
        <v>1144</v>
      </c>
      <c r="LEG963" s="7" t="s">
        <v>1144</v>
      </c>
      <c r="LEH963" s="7" t="s">
        <v>1144</v>
      </c>
      <c r="LEI963" s="7" t="s">
        <v>1144</v>
      </c>
      <c r="LEJ963" s="7" t="s">
        <v>1144</v>
      </c>
      <c r="LEK963" s="7" t="s">
        <v>1144</v>
      </c>
      <c r="LEL963" s="7" t="s">
        <v>1144</v>
      </c>
      <c r="LEM963" s="7" t="s">
        <v>1144</v>
      </c>
      <c r="LEN963" s="7" t="s">
        <v>1144</v>
      </c>
      <c r="LEO963" s="7" t="s">
        <v>1144</v>
      </c>
      <c r="LEP963" s="7" t="s">
        <v>1144</v>
      </c>
      <c r="LEQ963" s="7" t="s">
        <v>1144</v>
      </c>
      <c r="LER963" s="7" t="s">
        <v>1144</v>
      </c>
      <c r="LES963" s="7" t="s">
        <v>1144</v>
      </c>
      <c r="LET963" s="7" t="s">
        <v>1144</v>
      </c>
      <c r="LEU963" s="7" t="s">
        <v>1144</v>
      </c>
      <c r="LEV963" s="7" t="s">
        <v>1144</v>
      </c>
      <c r="LEW963" s="7" t="s">
        <v>1144</v>
      </c>
      <c r="LEX963" s="7" t="s">
        <v>1144</v>
      </c>
      <c r="LEY963" s="7" t="s">
        <v>1144</v>
      </c>
      <c r="LEZ963" s="7" t="s">
        <v>1144</v>
      </c>
      <c r="LFA963" s="7" t="s">
        <v>1144</v>
      </c>
      <c r="LFB963" s="7" t="s">
        <v>1144</v>
      </c>
      <c r="LFC963" s="7" t="s">
        <v>1144</v>
      </c>
      <c r="LFD963" s="7" t="s">
        <v>1144</v>
      </c>
      <c r="LFE963" s="7" t="s">
        <v>1144</v>
      </c>
      <c r="LFF963" s="7" t="s">
        <v>1144</v>
      </c>
      <c r="LFG963" s="7" t="s">
        <v>1144</v>
      </c>
      <c r="LFH963" s="7" t="s">
        <v>1144</v>
      </c>
      <c r="LFI963" s="7" t="s">
        <v>1144</v>
      </c>
      <c r="LFJ963" s="7" t="s">
        <v>1144</v>
      </c>
      <c r="LFK963" s="7" t="s">
        <v>1144</v>
      </c>
      <c r="LFL963" s="7" t="s">
        <v>1144</v>
      </c>
      <c r="LFM963" s="7" t="s">
        <v>1144</v>
      </c>
      <c r="LFN963" s="7" t="s">
        <v>1144</v>
      </c>
      <c r="LFO963" s="7" t="s">
        <v>1144</v>
      </c>
      <c r="LFP963" s="7" t="s">
        <v>1144</v>
      </c>
      <c r="LFQ963" s="7" t="s">
        <v>1144</v>
      </c>
      <c r="LFR963" s="7" t="s">
        <v>1144</v>
      </c>
      <c r="LFS963" s="7" t="s">
        <v>1144</v>
      </c>
      <c r="LFT963" s="7" t="s">
        <v>1144</v>
      </c>
      <c r="LFU963" s="7" t="s">
        <v>1144</v>
      </c>
      <c r="LFV963" s="7" t="s">
        <v>1144</v>
      </c>
      <c r="LFW963" s="7" t="s">
        <v>1144</v>
      </c>
      <c r="LFX963" s="7" t="s">
        <v>1144</v>
      </c>
      <c r="LFY963" s="7" t="s">
        <v>1144</v>
      </c>
      <c r="LFZ963" s="7" t="s">
        <v>1144</v>
      </c>
      <c r="LGA963" s="7" t="s">
        <v>1144</v>
      </c>
      <c r="LGB963" s="7" t="s">
        <v>1144</v>
      </c>
      <c r="LGC963" s="7" t="s">
        <v>1144</v>
      </c>
      <c r="LGD963" s="7" t="s">
        <v>1144</v>
      </c>
      <c r="LGE963" s="7" t="s">
        <v>1144</v>
      </c>
      <c r="LGF963" s="7" t="s">
        <v>1144</v>
      </c>
      <c r="LGG963" s="7" t="s">
        <v>1144</v>
      </c>
      <c r="LGH963" s="7" t="s">
        <v>1144</v>
      </c>
      <c r="LGI963" s="7" t="s">
        <v>1144</v>
      </c>
      <c r="LGJ963" s="7" t="s">
        <v>1144</v>
      </c>
      <c r="LGK963" s="7" t="s">
        <v>1144</v>
      </c>
      <c r="LGL963" s="7" t="s">
        <v>1144</v>
      </c>
      <c r="LGM963" s="7" t="s">
        <v>1144</v>
      </c>
      <c r="LGN963" s="7" t="s">
        <v>1144</v>
      </c>
      <c r="LGO963" s="7" t="s">
        <v>1144</v>
      </c>
      <c r="LGP963" s="7" t="s">
        <v>1144</v>
      </c>
      <c r="LGQ963" s="7" t="s">
        <v>1144</v>
      </c>
      <c r="LGR963" s="7" t="s">
        <v>1144</v>
      </c>
      <c r="LGS963" s="7" t="s">
        <v>1144</v>
      </c>
      <c r="LGT963" s="7" t="s">
        <v>1144</v>
      </c>
      <c r="LGU963" s="7" t="s">
        <v>1144</v>
      </c>
      <c r="LGV963" s="7" t="s">
        <v>1144</v>
      </c>
      <c r="LGW963" s="7" t="s">
        <v>1144</v>
      </c>
      <c r="LGX963" s="7" t="s">
        <v>1144</v>
      </c>
      <c r="LGY963" s="7" t="s">
        <v>1144</v>
      </c>
      <c r="LGZ963" s="7" t="s">
        <v>1144</v>
      </c>
      <c r="LHA963" s="7" t="s">
        <v>1144</v>
      </c>
      <c r="LHB963" s="7" t="s">
        <v>1144</v>
      </c>
      <c r="LHC963" s="7" t="s">
        <v>1144</v>
      </c>
      <c r="LHD963" s="7" t="s">
        <v>1144</v>
      </c>
      <c r="LHE963" s="7" t="s">
        <v>1144</v>
      </c>
      <c r="LHF963" s="7" t="s">
        <v>1144</v>
      </c>
      <c r="LHG963" s="7" t="s">
        <v>1144</v>
      </c>
      <c r="LHH963" s="7" t="s">
        <v>1144</v>
      </c>
      <c r="LHI963" s="7" t="s">
        <v>1144</v>
      </c>
      <c r="LHJ963" s="7" t="s">
        <v>1144</v>
      </c>
      <c r="LHK963" s="7" t="s">
        <v>1144</v>
      </c>
      <c r="LHL963" s="7" t="s">
        <v>1144</v>
      </c>
      <c r="LHM963" s="7" t="s">
        <v>1144</v>
      </c>
      <c r="LHN963" s="7" t="s">
        <v>1144</v>
      </c>
      <c r="LHO963" s="7" t="s">
        <v>1144</v>
      </c>
      <c r="LHP963" s="7" t="s">
        <v>1144</v>
      </c>
      <c r="LHQ963" s="7" t="s">
        <v>1144</v>
      </c>
      <c r="LHR963" s="7" t="s">
        <v>1144</v>
      </c>
      <c r="LHS963" s="7" t="s">
        <v>1144</v>
      </c>
      <c r="LHT963" s="7" t="s">
        <v>1144</v>
      </c>
      <c r="LHU963" s="7" t="s">
        <v>1144</v>
      </c>
      <c r="LHV963" s="7" t="s">
        <v>1144</v>
      </c>
      <c r="LHW963" s="7" t="s">
        <v>1144</v>
      </c>
      <c r="LHX963" s="7" t="s">
        <v>1144</v>
      </c>
      <c r="LHY963" s="7" t="s">
        <v>1144</v>
      </c>
      <c r="LHZ963" s="7" t="s">
        <v>1144</v>
      </c>
      <c r="LIA963" s="7" t="s">
        <v>1144</v>
      </c>
      <c r="LIB963" s="7" t="s">
        <v>1144</v>
      </c>
      <c r="LIC963" s="7" t="s">
        <v>1144</v>
      </c>
      <c r="LID963" s="7" t="s">
        <v>1144</v>
      </c>
      <c r="LIE963" s="7" t="s">
        <v>1144</v>
      </c>
      <c r="LIF963" s="7" t="s">
        <v>1144</v>
      </c>
      <c r="LIG963" s="7" t="s">
        <v>1144</v>
      </c>
      <c r="LIH963" s="7" t="s">
        <v>1144</v>
      </c>
      <c r="LII963" s="7" t="s">
        <v>1144</v>
      </c>
      <c r="LIJ963" s="7" t="s">
        <v>1144</v>
      </c>
      <c r="LIK963" s="7" t="s">
        <v>1144</v>
      </c>
      <c r="LIL963" s="7" t="s">
        <v>1144</v>
      </c>
      <c r="LIM963" s="7" t="s">
        <v>1144</v>
      </c>
      <c r="LIN963" s="7" t="s">
        <v>1144</v>
      </c>
      <c r="LIO963" s="7" t="s">
        <v>1144</v>
      </c>
      <c r="LIP963" s="7" t="s">
        <v>1144</v>
      </c>
      <c r="LIQ963" s="7" t="s">
        <v>1144</v>
      </c>
      <c r="LIR963" s="7" t="s">
        <v>1144</v>
      </c>
      <c r="LIS963" s="7" t="s">
        <v>1144</v>
      </c>
      <c r="LIT963" s="7" t="s">
        <v>1144</v>
      </c>
      <c r="LIU963" s="7" t="s">
        <v>1144</v>
      </c>
      <c r="LIV963" s="7" t="s">
        <v>1144</v>
      </c>
      <c r="LIW963" s="7" t="s">
        <v>1144</v>
      </c>
      <c r="LIX963" s="7" t="s">
        <v>1144</v>
      </c>
      <c r="LIY963" s="7" t="s">
        <v>1144</v>
      </c>
      <c r="LIZ963" s="7" t="s">
        <v>1144</v>
      </c>
      <c r="LJA963" s="7" t="s">
        <v>1144</v>
      </c>
      <c r="LJB963" s="7" t="s">
        <v>1144</v>
      </c>
      <c r="LJC963" s="7" t="s">
        <v>1144</v>
      </c>
      <c r="LJD963" s="7" t="s">
        <v>1144</v>
      </c>
      <c r="LJE963" s="7" t="s">
        <v>1144</v>
      </c>
      <c r="LJF963" s="7" t="s">
        <v>1144</v>
      </c>
      <c r="LJG963" s="7" t="s">
        <v>1144</v>
      </c>
      <c r="LJH963" s="7" t="s">
        <v>1144</v>
      </c>
      <c r="LJI963" s="7" t="s">
        <v>1144</v>
      </c>
      <c r="LJJ963" s="7" t="s">
        <v>1144</v>
      </c>
      <c r="LJK963" s="7" t="s">
        <v>1144</v>
      </c>
      <c r="LJL963" s="7" t="s">
        <v>1144</v>
      </c>
      <c r="LJM963" s="7" t="s">
        <v>1144</v>
      </c>
      <c r="LJN963" s="7" t="s">
        <v>1144</v>
      </c>
      <c r="LJO963" s="7" t="s">
        <v>1144</v>
      </c>
      <c r="LJP963" s="7" t="s">
        <v>1144</v>
      </c>
      <c r="LJQ963" s="7" t="s">
        <v>1144</v>
      </c>
      <c r="LJR963" s="7" t="s">
        <v>1144</v>
      </c>
      <c r="LJS963" s="7" t="s">
        <v>1144</v>
      </c>
      <c r="LJT963" s="7" t="s">
        <v>1144</v>
      </c>
      <c r="LJU963" s="7" t="s">
        <v>1144</v>
      </c>
      <c r="LJV963" s="7" t="s">
        <v>1144</v>
      </c>
      <c r="LJW963" s="7" t="s">
        <v>1144</v>
      </c>
      <c r="LJX963" s="7" t="s">
        <v>1144</v>
      </c>
      <c r="LJY963" s="7" t="s">
        <v>1144</v>
      </c>
      <c r="LJZ963" s="7" t="s">
        <v>1144</v>
      </c>
      <c r="LKA963" s="7" t="s">
        <v>1144</v>
      </c>
      <c r="LKB963" s="7" t="s">
        <v>1144</v>
      </c>
      <c r="LKC963" s="7" t="s">
        <v>1144</v>
      </c>
      <c r="LKD963" s="7" t="s">
        <v>1144</v>
      </c>
      <c r="LKE963" s="7" t="s">
        <v>1144</v>
      </c>
      <c r="LKF963" s="7" t="s">
        <v>1144</v>
      </c>
      <c r="LKG963" s="7" t="s">
        <v>1144</v>
      </c>
      <c r="LKH963" s="7" t="s">
        <v>1144</v>
      </c>
      <c r="LKI963" s="7" t="s">
        <v>1144</v>
      </c>
      <c r="LKJ963" s="7" t="s">
        <v>1144</v>
      </c>
      <c r="LKK963" s="7" t="s">
        <v>1144</v>
      </c>
      <c r="LKL963" s="7" t="s">
        <v>1144</v>
      </c>
      <c r="LKM963" s="7" t="s">
        <v>1144</v>
      </c>
      <c r="LKN963" s="7" t="s">
        <v>1144</v>
      </c>
      <c r="LKO963" s="7" t="s">
        <v>1144</v>
      </c>
      <c r="LKP963" s="7" t="s">
        <v>1144</v>
      </c>
      <c r="LKQ963" s="7" t="s">
        <v>1144</v>
      </c>
      <c r="LKR963" s="7" t="s">
        <v>1144</v>
      </c>
      <c r="LKS963" s="7" t="s">
        <v>1144</v>
      </c>
      <c r="LKT963" s="7" t="s">
        <v>1144</v>
      </c>
      <c r="LKU963" s="7" t="s">
        <v>1144</v>
      </c>
      <c r="LKV963" s="7" t="s">
        <v>1144</v>
      </c>
      <c r="LKW963" s="7" t="s">
        <v>1144</v>
      </c>
      <c r="LKX963" s="7" t="s">
        <v>1144</v>
      </c>
      <c r="LKY963" s="7" t="s">
        <v>1144</v>
      </c>
      <c r="LKZ963" s="7" t="s">
        <v>1144</v>
      </c>
      <c r="LLA963" s="7" t="s">
        <v>1144</v>
      </c>
      <c r="LLB963" s="7" t="s">
        <v>1144</v>
      </c>
      <c r="LLC963" s="7" t="s">
        <v>1144</v>
      </c>
      <c r="LLD963" s="7" t="s">
        <v>1144</v>
      </c>
      <c r="LLE963" s="7" t="s">
        <v>1144</v>
      </c>
      <c r="LLF963" s="7" t="s">
        <v>1144</v>
      </c>
      <c r="LLG963" s="7" t="s">
        <v>1144</v>
      </c>
      <c r="LLH963" s="7" t="s">
        <v>1144</v>
      </c>
      <c r="LLI963" s="7" t="s">
        <v>1144</v>
      </c>
      <c r="LLJ963" s="7" t="s">
        <v>1144</v>
      </c>
      <c r="LLK963" s="7" t="s">
        <v>1144</v>
      </c>
      <c r="LLL963" s="7" t="s">
        <v>1144</v>
      </c>
      <c r="LLM963" s="7" t="s">
        <v>1144</v>
      </c>
      <c r="LLN963" s="7" t="s">
        <v>1144</v>
      </c>
      <c r="LLO963" s="7" t="s">
        <v>1144</v>
      </c>
      <c r="LLP963" s="7" t="s">
        <v>1144</v>
      </c>
      <c r="LLQ963" s="7" t="s">
        <v>1144</v>
      </c>
      <c r="LLR963" s="7" t="s">
        <v>1144</v>
      </c>
      <c r="LLS963" s="7" t="s">
        <v>1144</v>
      </c>
      <c r="LLT963" s="7" t="s">
        <v>1144</v>
      </c>
      <c r="LLU963" s="7" t="s">
        <v>1144</v>
      </c>
      <c r="LLV963" s="7" t="s">
        <v>1144</v>
      </c>
      <c r="LLW963" s="7" t="s">
        <v>1144</v>
      </c>
      <c r="LLX963" s="7" t="s">
        <v>1144</v>
      </c>
      <c r="LLY963" s="7" t="s">
        <v>1144</v>
      </c>
      <c r="LLZ963" s="7" t="s">
        <v>1144</v>
      </c>
      <c r="LMA963" s="7" t="s">
        <v>1144</v>
      </c>
      <c r="LMB963" s="7" t="s">
        <v>1144</v>
      </c>
      <c r="LMC963" s="7" t="s">
        <v>1144</v>
      </c>
      <c r="LMD963" s="7" t="s">
        <v>1144</v>
      </c>
      <c r="LME963" s="7" t="s">
        <v>1144</v>
      </c>
      <c r="LMF963" s="7" t="s">
        <v>1144</v>
      </c>
      <c r="LMG963" s="7" t="s">
        <v>1144</v>
      </c>
      <c r="LMH963" s="7" t="s">
        <v>1144</v>
      </c>
      <c r="LMI963" s="7" t="s">
        <v>1144</v>
      </c>
      <c r="LMJ963" s="7" t="s">
        <v>1144</v>
      </c>
      <c r="LMK963" s="7" t="s">
        <v>1144</v>
      </c>
      <c r="LML963" s="7" t="s">
        <v>1144</v>
      </c>
      <c r="LMM963" s="7" t="s">
        <v>1144</v>
      </c>
      <c r="LMN963" s="7" t="s">
        <v>1144</v>
      </c>
      <c r="LMO963" s="7" t="s">
        <v>1144</v>
      </c>
      <c r="LMP963" s="7" t="s">
        <v>1144</v>
      </c>
      <c r="LMQ963" s="7" t="s">
        <v>1144</v>
      </c>
      <c r="LMR963" s="7" t="s">
        <v>1144</v>
      </c>
      <c r="LMS963" s="7" t="s">
        <v>1144</v>
      </c>
      <c r="LMT963" s="7" t="s">
        <v>1144</v>
      </c>
      <c r="LMU963" s="7" t="s">
        <v>1144</v>
      </c>
      <c r="LMV963" s="7" t="s">
        <v>1144</v>
      </c>
      <c r="LMW963" s="7" t="s">
        <v>1144</v>
      </c>
      <c r="LMX963" s="7" t="s">
        <v>1144</v>
      </c>
      <c r="LMY963" s="7" t="s">
        <v>1144</v>
      </c>
      <c r="LMZ963" s="7" t="s">
        <v>1144</v>
      </c>
      <c r="LNA963" s="7" t="s">
        <v>1144</v>
      </c>
      <c r="LNB963" s="7" t="s">
        <v>1144</v>
      </c>
      <c r="LNC963" s="7" t="s">
        <v>1144</v>
      </c>
      <c r="LND963" s="7" t="s">
        <v>1144</v>
      </c>
      <c r="LNE963" s="7" t="s">
        <v>1144</v>
      </c>
      <c r="LNF963" s="7" t="s">
        <v>1144</v>
      </c>
      <c r="LNG963" s="7" t="s">
        <v>1144</v>
      </c>
      <c r="LNH963" s="7" t="s">
        <v>1144</v>
      </c>
      <c r="LNI963" s="7" t="s">
        <v>1144</v>
      </c>
      <c r="LNJ963" s="7" t="s">
        <v>1144</v>
      </c>
      <c r="LNK963" s="7" t="s">
        <v>1144</v>
      </c>
      <c r="LNL963" s="7" t="s">
        <v>1144</v>
      </c>
      <c r="LNM963" s="7" t="s">
        <v>1144</v>
      </c>
      <c r="LNN963" s="7" t="s">
        <v>1144</v>
      </c>
      <c r="LNO963" s="7" t="s">
        <v>1144</v>
      </c>
      <c r="LNP963" s="7" t="s">
        <v>1144</v>
      </c>
      <c r="LNQ963" s="7" t="s">
        <v>1144</v>
      </c>
      <c r="LNR963" s="7" t="s">
        <v>1144</v>
      </c>
      <c r="LNS963" s="7" t="s">
        <v>1144</v>
      </c>
      <c r="LNT963" s="7" t="s">
        <v>1144</v>
      </c>
      <c r="LNU963" s="7" t="s">
        <v>1144</v>
      </c>
      <c r="LNV963" s="7" t="s">
        <v>1144</v>
      </c>
      <c r="LNW963" s="7" t="s">
        <v>1144</v>
      </c>
      <c r="LNX963" s="7" t="s">
        <v>1144</v>
      </c>
      <c r="LNY963" s="7" t="s">
        <v>1144</v>
      </c>
      <c r="LNZ963" s="7" t="s">
        <v>1144</v>
      </c>
      <c r="LOA963" s="7" t="s">
        <v>1144</v>
      </c>
      <c r="LOB963" s="7" t="s">
        <v>1144</v>
      </c>
      <c r="LOC963" s="7" t="s">
        <v>1144</v>
      </c>
      <c r="LOD963" s="7" t="s">
        <v>1144</v>
      </c>
      <c r="LOE963" s="7" t="s">
        <v>1144</v>
      </c>
      <c r="LOF963" s="7" t="s">
        <v>1144</v>
      </c>
      <c r="LOG963" s="7" t="s">
        <v>1144</v>
      </c>
      <c r="LOH963" s="7" t="s">
        <v>1144</v>
      </c>
      <c r="LOI963" s="7" t="s">
        <v>1144</v>
      </c>
      <c r="LOJ963" s="7" t="s">
        <v>1144</v>
      </c>
      <c r="LOK963" s="7" t="s">
        <v>1144</v>
      </c>
      <c r="LOL963" s="7" t="s">
        <v>1144</v>
      </c>
      <c r="LOM963" s="7" t="s">
        <v>1144</v>
      </c>
      <c r="LON963" s="7" t="s">
        <v>1144</v>
      </c>
      <c r="LOO963" s="7" t="s">
        <v>1144</v>
      </c>
      <c r="LOP963" s="7" t="s">
        <v>1144</v>
      </c>
      <c r="LOQ963" s="7" t="s">
        <v>1144</v>
      </c>
      <c r="LOR963" s="7" t="s">
        <v>1144</v>
      </c>
      <c r="LOS963" s="7" t="s">
        <v>1144</v>
      </c>
      <c r="LOT963" s="7" t="s">
        <v>1144</v>
      </c>
      <c r="LOU963" s="7" t="s">
        <v>1144</v>
      </c>
      <c r="LOV963" s="7" t="s">
        <v>1144</v>
      </c>
      <c r="LOW963" s="7" t="s">
        <v>1144</v>
      </c>
      <c r="LOX963" s="7" t="s">
        <v>1144</v>
      </c>
      <c r="LOY963" s="7" t="s">
        <v>1144</v>
      </c>
      <c r="LOZ963" s="7" t="s">
        <v>1144</v>
      </c>
      <c r="LPA963" s="7" t="s">
        <v>1144</v>
      </c>
      <c r="LPB963" s="7" t="s">
        <v>1144</v>
      </c>
      <c r="LPC963" s="7" t="s">
        <v>1144</v>
      </c>
      <c r="LPD963" s="7" t="s">
        <v>1144</v>
      </c>
      <c r="LPE963" s="7" t="s">
        <v>1144</v>
      </c>
      <c r="LPF963" s="7" t="s">
        <v>1144</v>
      </c>
      <c r="LPG963" s="7" t="s">
        <v>1144</v>
      </c>
      <c r="LPH963" s="7" t="s">
        <v>1144</v>
      </c>
      <c r="LPI963" s="7" t="s">
        <v>1144</v>
      </c>
      <c r="LPJ963" s="7" t="s">
        <v>1144</v>
      </c>
      <c r="LPK963" s="7" t="s">
        <v>1144</v>
      </c>
      <c r="LPL963" s="7" t="s">
        <v>1144</v>
      </c>
      <c r="LPM963" s="7" t="s">
        <v>1144</v>
      </c>
      <c r="LPN963" s="7" t="s">
        <v>1144</v>
      </c>
      <c r="LPO963" s="7" t="s">
        <v>1144</v>
      </c>
      <c r="LPP963" s="7" t="s">
        <v>1144</v>
      </c>
      <c r="LPQ963" s="7" t="s">
        <v>1144</v>
      </c>
      <c r="LPR963" s="7" t="s">
        <v>1144</v>
      </c>
      <c r="LPS963" s="7" t="s">
        <v>1144</v>
      </c>
      <c r="LPT963" s="7" t="s">
        <v>1144</v>
      </c>
      <c r="LPU963" s="7" t="s">
        <v>1144</v>
      </c>
      <c r="LPV963" s="7" t="s">
        <v>1144</v>
      </c>
      <c r="LPW963" s="7" t="s">
        <v>1144</v>
      </c>
      <c r="LPX963" s="7" t="s">
        <v>1144</v>
      </c>
      <c r="LPY963" s="7" t="s">
        <v>1144</v>
      </c>
      <c r="LPZ963" s="7" t="s">
        <v>1144</v>
      </c>
      <c r="LQA963" s="7" t="s">
        <v>1144</v>
      </c>
      <c r="LQB963" s="7" t="s">
        <v>1144</v>
      </c>
      <c r="LQC963" s="7" t="s">
        <v>1144</v>
      </c>
      <c r="LQD963" s="7" t="s">
        <v>1144</v>
      </c>
      <c r="LQE963" s="7" t="s">
        <v>1144</v>
      </c>
      <c r="LQF963" s="7" t="s">
        <v>1144</v>
      </c>
      <c r="LQG963" s="7" t="s">
        <v>1144</v>
      </c>
      <c r="LQH963" s="7" t="s">
        <v>1144</v>
      </c>
      <c r="LQI963" s="7" t="s">
        <v>1144</v>
      </c>
      <c r="LQJ963" s="7" t="s">
        <v>1144</v>
      </c>
      <c r="LQK963" s="7" t="s">
        <v>1144</v>
      </c>
      <c r="LQL963" s="7" t="s">
        <v>1144</v>
      </c>
      <c r="LQM963" s="7" t="s">
        <v>1144</v>
      </c>
      <c r="LQN963" s="7" t="s">
        <v>1144</v>
      </c>
      <c r="LQO963" s="7" t="s">
        <v>1144</v>
      </c>
      <c r="LQP963" s="7" t="s">
        <v>1144</v>
      </c>
      <c r="LQQ963" s="7" t="s">
        <v>1144</v>
      </c>
      <c r="LQR963" s="7" t="s">
        <v>1144</v>
      </c>
      <c r="LQS963" s="7" t="s">
        <v>1144</v>
      </c>
      <c r="LQT963" s="7" t="s">
        <v>1144</v>
      </c>
      <c r="LQU963" s="7" t="s">
        <v>1144</v>
      </c>
      <c r="LQV963" s="7" t="s">
        <v>1144</v>
      </c>
      <c r="LQW963" s="7" t="s">
        <v>1144</v>
      </c>
      <c r="LQX963" s="7" t="s">
        <v>1144</v>
      </c>
      <c r="LQY963" s="7" t="s">
        <v>1144</v>
      </c>
      <c r="LQZ963" s="7" t="s">
        <v>1144</v>
      </c>
      <c r="LRA963" s="7" t="s">
        <v>1144</v>
      </c>
      <c r="LRB963" s="7" t="s">
        <v>1144</v>
      </c>
      <c r="LRC963" s="7" t="s">
        <v>1144</v>
      </c>
      <c r="LRD963" s="7" t="s">
        <v>1144</v>
      </c>
      <c r="LRE963" s="7" t="s">
        <v>1144</v>
      </c>
      <c r="LRF963" s="7" t="s">
        <v>1144</v>
      </c>
      <c r="LRG963" s="7" t="s">
        <v>1144</v>
      </c>
      <c r="LRH963" s="7" t="s">
        <v>1144</v>
      </c>
      <c r="LRI963" s="7" t="s">
        <v>1144</v>
      </c>
      <c r="LRJ963" s="7" t="s">
        <v>1144</v>
      </c>
      <c r="LRK963" s="7" t="s">
        <v>1144</v>
      </c>
      <c r="LRL963" s="7" t="s">
        <v>1144</v>
      </c>
      <c r="LRM963" s="7" t="s">
        <v>1144</v>
      </c>
      <c r="LRN963" s="7" t="s">
        <v>1144</v>
      </c>
      <c r="LRO963" s="7" t="s">
        <v>1144</v>
      </c>
      <c r="LRP963" s="7" t="s">
        <v>1144</v>
      </c>
      <c r="LRQ963" s="7" t="s">
        <v>1144</v>
      </c>
      <c r="LRR963" s="7" t="s">
        <v>1144</v>
      </c>
      <c r="LRS963" s="7" t="s">
        <v>1144</v>
      </c>
      <c r="LRT963" s="7" t="s">
        <v>1144</v>
      </c>
      <c r="LRU963" s="7" t="s">
        <v>1144</v>
      </c>
      <c r="LRV963" s="7" t="s">
        <v>1144</v>
      </c>
      <c r="LRW963" s="7" t="s">
        <v>1144</v>
      </c>
      <c r="LRX963" s="7" t="s">
        <v>1144</v>
      </c>
      <c r="LRY963" s="7" t="s">
        <v>1144</v>
      </c>
      <c r="LRZ963" s="7" t="s">
        <v>1144</v>
      </c>
      <c r="LSA963" s="7" t="s">
        <v>1144</v>
      </c>
      <c r="LSB963" s="7" t="s">
        <v>1144</v>
      </c>
      <c r="LSC963" s="7" t="s">
        <v>1144</v>
      </c>
      <c r="LSD963" s="7" t="s">
        <v>1144</v>
      </c>
      <c r="LSE963" s="7" t="s">
        <v>1144</v>
      </c>
      <c r="LSF963" s="7" t="s">
        <v>1144</v>
      </c>
      <c r="LSG963" s="7" t="s">
        <v>1144</v>
      </c>
      <c r="LSH963" s="7" t="s">
        <v>1144</v>
      </c>
      <c r="LSI963" s="7" t="s">
        <v>1144</v>
      </c>
      <c r="LSJ963" s="7" t="s">
        <v>1144</v>
      </c>
      <c r="LSK963" s="7" t="s">
        <v>1144</v>
      </c>
      <c r="LSL963" s="7" t="s">
        <v>1144</v>
      </c>
      <c r="LSM963" s="7" t="s">
        <v>1144</v>
      </c>
      <c r="LSN963" s="7" t="s">
        <v>1144</v>
      </c>
      <c r="LSO963" s="7" t="s">
        <v>1144</v>
      </c>
      <c r="LSP963" s="7" t="s">
        <v>1144</v>
      </c>
      <c r="LSQ963" s="7" t="s">
        <v>1144</v>
      </c>
      <c r="LSR963" s="7" t="s">
        <v>1144</v>
      </c>
      <c r="LSS963" s="7" t="s">
        <v>1144</v>
      </c>
      <c r="LST963" s="7" t="s">
        <v>1144</v>
      </c>
      <c r="LSU963" s="7" t="s">
        <v>1144</v>
      </c>
      <c r="LSV963" s="7" t="s">
        <v>1144</v>
      </c>
      <c r="LSW963" s="7" t="s">
        <v>1144</v>
      </c>
      <c r="LSX963" s="7" t="s">
        <v>1144</v>
      </c>
      <c r="LSY963" s="7" t="s">
        <v>1144</v>
      </c>
      <c r="LSZ963" s="7" t="s">
        <v>1144</v>
      </c>
      <c r="LTA963" s="7" t="s">
        <v>1144</v>
      </c>
      <c r="LTB963" s="7" t="s">
        <v>1144</v>
      </c>
      <c r="LTC963" s="7" t="s">
        <v>1144</v>
      </c>
      <c r="LTD963" s="7" t="s">
        <v>1144</v>
      </c>
      <c r="LTE963" s="7" t="s">
        <v>1144</v>
      </c>
      <c r="LTF963" s="7" t="s">
        <v>1144</v>
      </c>
      <c r="LTG963" s="7" t="s">
        <v>1144</v>
      </c>
      <c r="LTH963" s="7" t="s">
        <v>1144</v>
      </c>
      <c r="LTI963" s="7" t="s">
        <v>1144</v>
      </c>
      <c r="LTJ963" s="7" t="s">
        <v>1144</v>
      </c>
      <c r="LTK963" s="7" t="s">
        <v>1144</v>
      </c>
      <c r="LTL963" s="7" t="s">
        <v>1144</v>
      </c>
      <c r="LTM963" s="7" t="s">
        <v>1144</v>
      </c>
      <c r="LTN963" s="7" t="s">
        <v>1144</v>
      </c>
      <c r="LTO963" s="7" t="s">
        <v>1144</v>
      </c>
      <c r="LTP963" s="7" t="s">
        <v>1144</v>
      </c>
      <c r="LTQ963" s="7" t="s">
        <v>1144</v>
      </c>
      <c r="LTR963" s="7" t="s">
        <v>1144</v>
      </c>
      <c r="LTS963" s="7" t="s">
        <v>1144</v>
      </c>
      <c r="LTT963" s="7" t="s">
        <v>1144</v>
      </c>
      <c r="LTU963" s="7" t="s">
        <v>1144</v>
      </c>
      <c r="LTV963" s="7" t="s">
        <v>1144</v>
      </c>
      <c r="LTW963" s="7" t="s">
        <v>1144</v>
      </c>
      <c r="LTX963" s="7" t="s">
        <v>1144</v>
      </c>
      <c r="LTY963" s="7" t="s">
        <v>1144</v>
      </c>
      <c r="LTZ963" s="7" t="s">
        <v>1144</v>
      </c>
      <c r="LUA963" s="7" t="s">
        <v>1144</v>
      </c>
      <c r="LUB963" s="7" t="s">
        <v>1144</v>
      </c>
      <c r="LUC963" s="7" t="s">
        <v>1144</v>
      </c>
      <c r="LUD963" s="7" t="s">
        <v>1144</v>
      </c>
      <c r="LUE963" s="7" t="s">
        <v>1144</v>
      </c>
      <c r="LUF963" s="7" t="s">
        <v>1144</v>
      </c>
      <c r="LUG963" s="7" t="s">
        <v>1144</v>
      </c>
      <c r="LUH963" s="7" t="s">
        <v>1144</v>
      </c>
      <c r="LUI963" s="7" t="s">
        <v>1144</v>
      </c>
      <c r="LUJ963" s="7" t="s">
        <v>1144</v>
      </c>
      <c r="LUK963" s="7" t="s">
        <v>1144</v>
      </c>
      <c r="LUL963" s="7" t="s">
        <v>1144</v>
      </c>
      <c r="LUM963" s="7" t="s">
        <v>1144</v>
      </c>
      <c r="LUN963" s="7" t="s">
        <v>1144</v>
      </c>
      <c r="LUO963" s="7" t="s">
        <v>1144</v>
      </c>
      <c r="LUP963" s="7" t="s">
        <v>1144</v>
      </c>
      <c r="LUQ963" s="7" t="s">
        <v>1144</v>
      </c>
      <c r="LUR963" s="7" t="s">
        <v>1144</v>
      </c>
      <c r="LUS963" s="7" t="s">
        <v>1144</v>
      </c>
      <c r="LUT963" s="7" t="s">
        <v>1144</v>
      </c>
      <c r="LUU963" s="7" t="s">
        <v>1144</v>
      </c>
      <c r="LUV963" s="7" t="s">
        <v>1144</v>
      </c>
      <c r="LUW963" s="7" t="s">
        <v>1144</v>
      </c>
      <c r="LUX963" s="7" t="s">
        <v>1144</v>
      </c>
      <c r="LUY963" s="7" t="s">
        <v>1144</v>
      </c>
      <c r="LUZ963" s="7" t="s">
        <v>1144</v>
      </c>
      <c r="LVA963" s="7" t="s">
        <v>1144</v>
      </c>
      <c r="LVB963" s="7" t="s">
        <v>1144</v>
      </c>
      <c r="LVC963" s="7" t="s">
        <v>1144</v>
      </c>
      <c r="LVD963" s="7" t="s">
        <v>1144</v>
      </c>
      <c r="LVE963" s="7" t="s">
        <v>1144</v>
      </c>
      <c r="LVF963" s="7" t="s">
        <v>1144</v>
      </c>
      <c r="LVG963" s="7" t="s">
        <v>1144</v>
      </c>
      <c r="LVH963" s="7" t="s">
        <v>1144</v>
      </c>
      <c r="LVI963" s="7" t="s">
        <v>1144</v>
      </c>
      <c r="LVJ963" s="7" t="s">
        <v>1144</v>
      </c>
      <c r="LVK963" s="7" t="s">
        <v>1144</v>
      </c>
      <c r="LVL963" s="7" t="s">
        <v>1144</v>
      </c>
      <c r="LVM963" s="7" t="s">
        <v>1144</v>
      </c>
      <c r="LVN963" s="7" t="s">
        <v>1144</v>
      </c>
      <c r="LVO963" s="7" t="s">
        <v>1144</v>
      </c>
      <c r="LVP963" s="7" t="s">
        <v>1144</v>
      </c>
      <c r="LVQ963" s="7" t="s">
        <v>1144</v>
      </c>
      <c r="LVR963" s="7" t="s">
        <v>1144</v>
      </c>
      <c r="LVS963" s="7" t="s">
        <v>1144</v>
      </c>
      <c r="LVT963" s="7" t="s">
        <v>1144</v>
      </c>
      <c r="LVU963" s="7" t="s">
        <v>1144</v>
      </c>
      <c r="LVV963" s="7" t="s">
        <v>1144</v>
      </c>
      <c r="LVW963" s="7" t="s">
        <v>1144</v>
      </c>
      <c r="LVX963" s="7" t="s">
        <v>1144</v>
      </c>
      <c r="LVY963" s="7" t="s">
        <v>1144</v>
      </c>
      <c r="LVZ963" s="7" t="s">
        <v>1144</v>
      </c>
      <c r="LWA963" s="7" t="s">
        <v>1144</v>
      </c>
      <c r="LWB963" s="7" t="s">
        <v>1144</v>
      </c>
      <c r="LWC963" s="7" t="s">
        <v>1144</v>
      </c>
      <c r="LWD963" s="7" t="s">
        <v>1144</v>
      </c>
      <c r="LWE963" s="7" t="s">
        <v>1144</v>
      </c>
      <c r="LWF963" s="7" t="s">
        <v>1144</v>
      </c>
      <c r="LWG963" s="7" t="s">
        <v>1144</v>
      </c>
      <c r="LWH963" s="7" t="s">
        <v>1144</v>
      </c>
      <c r="LWI963" s="7" t="s">
        <v>1144</v>
      </c>
      <c r="LWJ963" s="7" t="s">
        <v>1144</v>
      </c>
      <c r="LWK963" s="7" t="s">
        <v>1144</v>
      </c>
      <c r="LWL963" s="7" t="s">
        <v>1144</v>
      </c>
      <c r="LWM963" s="7" t="s">
        <v>1144</v>
      </c>
      <c r="LWN963" s="7" t="s">
        <v>1144</v>
      </c>
      <c r="LWO963" s="7" t="s">
        <v>1144</v>
      </c>
      <c r="LWP963" s="7" t="s">
        <v>1144</v>
      </c>
      <c r="LWQ963" s="7" t="s">
        <v>1144</v>
      </c>
      <c r="LWR963" s="7" t="s">
        <v>1144</v>
      </c>
      <c r="LWS963" s="7" t="s">
        <v>1144</v>
      </c>
      <c r="LWT963" s="7" t="s">
        <v>1144</v>
      </c>
      <c r="LWU963" s="7" t="s">
        <v>1144</v>
      </c>
      <c r="LWV963" s="7" t="s">
        <v>1144</v>
      </c>
      <c r="LWW963" s="7" t="s">
        <v>1144</v>
      </c>
      <c r="LWX963" s="7" t="s">
        <v>1144</v>
      </c>
      <c r="LWY963" s="7" t="s">
        <v>1144</v>
      </c>
      <c r="LWZ963" s="7" t="s">
        <v>1144</v>
      </c>
      <c r="LXA963" s="7" t="s">
        <v>1144</v>
      </c>
      <c r="LXB963" s="7" t="s">
        <v>1144</v>
      </c>
      <c r="LXC963" s="7" t="s">
        <v>1144</v>
      </c>
      <c r="LXD963" s="7" t="s">
        <v>1144</v>
      </c>
      <c r="LXE963" s="7" t="s">
        <v>1144</v>
      </c>
      <c r="LXF963" s="7" t="s">
        <v>1144</v>
      </c>
      <c r="LXG963" s="7" t="s">
        <v>1144</v>
      </c>
      <c r="LXH963" s="7" t="s">
        <v>1144</v>
      </c>
      <c r="LXI963" s="7" t="s">
        <v>1144</v>
      </c>
      <c r="LXJ963" s="7" t="s">
        <v>1144</v>
      </c>
      <c r="LXK963" s="7" t="s">
        <v>1144</v>
      </c>
      <c r="LXL963" s="7" t="s">
        <v>1144</v>
      </c>
      <c r="LXM963" s="7" t="s">
        <v>1144</v>
      </c>
      <c r="LXN963" s="7" t="s">
        <v>1144</v>
      </c>
      <c r="LXO963" s="7" t="s">
        <v>1144</v>
      </c>
      <c r="LXP963" s="7" t="s">
        <v>1144</v>
      </c>
      <c r="LXQ963" s="7" t="s">
        <v>1144</v>
      </c>
      <c r="LXR963" s="7" t="s">
        <v>1144</v>
      </c>
      <c r="LXS963" s="7" t="s">
        <v>1144</v>
      </c>
      <c r="LXT963" s="7" t="s">
        <v>1144</v>
      </c>
      <c r="LXU963" s="7" t="s">
        <v>1144</v>
      </c>
      <c r="LXV963" s="7" t="s">
        <v>1144</v>
      </c>
      <c r="LXW963" s="7" t="s">
        <v>1144</v>
      </c>
      <c r="LXX963" s="7" t="s">
        <v>1144</v>
      </c>
      <c r="LXY963" s="7" t="s">
        <v>1144</v>
      </c>
      <c r="LXZ963" s="7" t="s">
        <v>1144</v>
      </c>
      <c r="LYA963" s="7" t="s">
        <v>1144</v>
      </c>
      <c r="LYB963" s="7" t="s">
        <v>1144</v>
      </c>
      <c r="LYC963" s="7" t="s">
        <v>1144</v>
      </c>
      <c r="LYD963" s="7" t="s">
        <v>1144</v>
      </c>
      <c r="LYE963" s="7" t="s">
        <v>1144</v>
      </c>
      <c r="LYF963" s="7" t="s">
        <v>1144</v>
      </c>
      <c r="LYG963" s="7" t="s">
        <v>1144</v>
      </c>
      <c r="LYH963" s="7" t="s">
        <v>1144</v>
      </c>
      <c r="LYI963" s="7" t="s">
        <v>1144</v>
      </c>
      <c r="LYJ963" s="7" t="s">
        <v>1144</v>
      </c>
      <c r="LYK963" s="7" t="s">
        <v>1144</v>
      </c>
      <c r="LYL963" s="7" t="s">
        <v>1144</v>
      </c>
      <c r="LYM963" s="7" t="s">
        <v>1144</v>
      </c>
      <c r="LYN963" s="7" t="s">
        <v>1144</v>
      </c>
      <c r="LYO963" s="7" t="s">
        <v>1144</v>
      </c>
      <c r="LYP963" s="7" t="s">
        <v>1144</v>
      </c>
      <c r="LYQ963" s="7" t="s">
        <v>1144</v>
      </c>
      <c r="LYR963" s="7" t="s">
        <v>1144</v>
      </c>
      <c r="LYS963" s="7" t="s">
        <v>1144</v>
      </c>
      <c r="LYT963" s="7" t="s">
        <v>1144</v>
      </c>
      <c r="LYU963" s="7" t="s">
        <v>1144</v>
      </c>
      <c r="LYV963" s="7" t="s">
        <v>1144</v>
      </c>
      <c r="LYW963" s="7" t="s">
        <v>1144</v>
      </c>
      <c r="LYX963" s="7" t="s">
        <v>1144</v>
      </c>
      <c r="LYY963" s="7" t="s">
        <v>1144</v>
      </c>
      <c r="LYZ963" s="7" t="s">
        <v>1144</v>
      </c>
      <c r="LZA963" s="7" t="s">
        <v>1144</v>
      </c>
      <c r="LZB963" s="7" t="s">
        <v>1144</v>
      </c>
      <c r="LZC963" s="7" t="s">
        <v>1144</v>
      </c>
      <c r="LZD963" s="7" t="s">
        <v>1144</v>
      </c>
      <c r="LZE963" s="7" t="s">
        <v>1144</v>
      </c>
      <c r="LZF963" s="7" t="s">
        <v>1144</v>
      </c>
      <c r="LZG963" s="7" t="s">
        <v>1144</v>
      </c>
      <c r="LZH963" s="7" t="s">
        <v>1144</v>
      </c>
      <c r="LZI963" s="7" t="s">
        <v>1144</v>
      </c>
      <c r="LZJ963" s="7" t="s">
        <v>1144</v>
      </c>
      <c r="LZK963" s="7" t="s">
        <v>1144</v>
      </c>
      <c r="LZL963" s="7" t="s">
        <v>1144</v>
      </c>
      <c r="LZM963" s="7" t="s">
        <v>1144</v>
      </c>
      <c r="LZN963" s="7" t="s">
        <v>1144</v>
      </c>
      <c r="LZO963" s="7" t="s">
        <v>1144</v>
      </c>
      <c r="LZP963" s="7" t="s">
        <v>1144</v>
      </c>
      <c r="LZQ963" s="7" t="s">
        <v>1144</v>
      </c>
      <c r="LZR963" s="7" t="s">
        <v>1144</v>
      </c>
      <c r="LZS963" s="7" t="s">
        <v>1144</v>
      </c>
      <c r="LZT963" s="7" t="s">
        <v>1144</v>
      </c>
      <c r="LZU963" s="7" t="s">
        <v>1144</v>
      </c>
      <c r="LZV963" s="7" t="s">
        <v>1144</v>
      </c>
      <c r="LZW963" s="7" t="s">
        <v>1144</v>
      </c>
      <c r="LZX963" s="7" t="s">
        <v>1144</v>
      </c>
      <c r="LZY963" s="7" t="s">
        <v>1144</v>
      </c>
      <c r="LZZ963" s="7" t="s">
        <v>1144</v>
      </c>
      <c r="MAA963" s="7" t="s">
        <v>1144</v>
      </c>
      <c r="MAB963" s="7" t="s">
        <v>1144</v>
      </c>
      <c r="MAC963" s="7" t="s">
        <v>1144</v>
      </c>
      <c r="MAD963" s="7" t="s">
        <v>1144</v>
      </c>
      <c r="MAE963" s="7" t="s">
        <v>1144</v>
      </c>
      <c r="MAF963" s="7" t="s">
        <v>1144</v>
      </c>
      <c r="MAG963" s="7" t="s">
        <v>1144</v>
      </c>
      <c r="MAH963" s="7" t="s">
        <v>1144</v>
      </c>
      <c r="MAI963" s="7" t="s">
        <v>1144</v>
      </c>
      <c r="MAJ963" s="7" t="s">
        <v>1144</v>
      </c>
      <c r="MAK963" s="7" t="s">
        <v>1144</v>
      </c>
      <c r="MAL963" s="7" t="s">
        <v>1144</v>
      </c>
      <c r="MAM963" s="7" t="s">
        <v>1144</v>
      </c>
      <c r="MAN963" s="7" t="s">
        <v>1144</v>
      </c>
      <c r="MAO963" s="7" t="s">
        <v>1144</v>
      </c>
      <c r="MAP963" s="7" t="s">
        <v>1144</v>
      </c>
      <c r="MAQ963" s="7" t="s">
        <v>1144</v>
      </c>
      <c r="MAR963" s="7" t="s">
        <v>1144</v>
      </c>
      <c r="MAS963" s="7" t="s">
        <v>1144</v>
      </c>
      <c r="MAT963" s="7" t="s">
        <v>1144</v>
      </c>
      <c r="MAU963" s="7" t="s">
        <v>1144</v>
      </c>
      <c r="MAV963" s="7" t="s">
        <v>1144</v>
      </c>
      <c r="MAW963" s="7" t="s">
        <v>1144</v>
      </c>
      <c r="MAX963" s="7" t="s">
        <v>1144</v>
      </c>
      <c r="MAY963" s="7" t="s">
        <v>1144</v>
      </c>
      <c r="MAZ963" s="7" t="s">
        <v>1144</v>
      </c>
      <c r="MBA963" s="7" t="s">
        <v>1144</v>
      </c>
      <c r="MBB963" s="7" t="s">
        <v>1144</v>
      </c>
      <c r="MBC963" s="7" t="s">
        <v>1144</v>
      </c>
      <c r="MBD963" s="7" t="s">
        <v>1144</v>
      </c>
      <c r="MBE963" s="7" t="s">
        <v>1144</v>
      </c>
      <c r="MBF963" s="7" t="s">
        <v>1144</v>
      </c>
      <c r="MBG963" s="7" t="s">
        <v>1144</v>
      </c>
      <c r="MBH963" s="7" t="s">
        <v>1144</v>
      </c>
      <c r="MBI963" s="7" t="s">
        <v>1144</v>
      </c>
      <c r="MBJ963" s="7" t="s">
        <v>1144</v>
      </c>
      <c r="MBK963" s="7" t="s">
        <v>1144</v>
      </c>
      <c r="MBL963" s="7" t="s">
        <v>1144</v>
      </c>
      <c r="MBM963" s="7" t="s">
        <v>1144</v>
      </c>
      <c r="MBN963" s="7" t="s">
        <v>1144</v>
      </c>
      <c r="MBO963" s="7" t="s">
        <v>1144</v>
      </c>
      <c r="MBP963" s="7" t="s">
        <v>1144</v>
      </c>
      <c r="MBQ963" s="7" t="s">
        <v>1144</v>
      </c>
      <c r="MBR963" s="7" t="s">
        <v>1144</v>
      </c>
      <c r="MBS963" s="7" t="s">
        <v>1144</v>
      </c>
      <c r="MBT963" s="7" t="s">
        <v>1144</v>
      </c>
      <c r="MBU963" s="7" t="s">
        <v>1144</v>
      </c>
      <c r="MBV963" s="7" t="s">
        <v>1144</v>
      </c>
      <c r="MBW963" s="7" t="s">
        <v>1144</v>
      </c>
      <c r="MBX963" s="7" t="s">
        <v>1144</v>
      </c>
      <c r="MBY963" s="7" t="s">
        <v>1144</v>
      </c>
      <c r="MBZ963" s="7" t="s">
        <v>1144</v>
      </c>
      <c r="MCA963" s="7" t="s">
        <v>1144</v>
      </c>
      <c r="MCB963" s="7" t="s">
        <v>1144</v>
      </c>
      <c r="MCC963" s="7" t="s">
        <v>1144</v>
      </c>
      <c r="MCD963" s="7" t="s">
        <v>1144</v>
      </c>
      <c r="MCE963" s="7" t="s">
        <v>1144</v>
      </c>
      <c r="MCF963" s="7" t="s">
        <v>1144</v>
      </c>
      <c r="MCG963" s="7" t="s">
        <v>1144</v>
      </c>
      <c r="MCH963" s="7" t="s">
        <v>1144</v>
      </c>
      <c r="MCI963" s="7" t="s">
        <v>1144</v>
      </c>
      <c r="MCJ963" s="7" t="s">
        <v>1144</v>
      </c>
      <c r="MCK963" s="7" t="s">
        <v>1144</v>
      </c>
      <c r="MCL963" s="7" t="s">
        <v>1144</v>
      </c>
      <c r="MCM963" s="7" t="s">
        <v>1144</v>
      </c>
      <c r="MCN963" s="7" t="s">
        <v>1144</v>
      </c>
      <c r="MCO963" s="7" t="s">
        <v>1144</v>
      </c>
      <c r="MCP963" s="7" t="s">
        <v>1144</v>
      </c>
      <c r="MCQ963" s="7" t="s">
        <v>1144</v>
      </c>
      <c r="MCR963" s="7" t="s">
        <v>1144</v>
      </c>
      <c r="MCS963" s="7" t="s">
        <v>1144</v>
      </c>
      <c r="MCT963" s="7" t="s">
        <v>1144</v>
      </c>
      <c r="MCU963" s="7" t="s">
        <v>1144</v>
      </c>
      <c r="MCV963" s="7" t="s">
        <v>1144</v>
      </c>
      <c r="MCW963" s="7" t="s">
        <v>1144</v>
      </c>
      <c r="MCX963" s="7" t="s">
        <v>1144</v>
      </c>
      <c r="MCY963" s="7" t="s">
        <v>1144</v>
      </c>
      <c r="MCZ963" s="7" t="s">
        <v>1144</v>
      </c>
      <c r="MDA963" s="7" t="s">
        <v>1144</v>
      </c>
      <c r="MDB963" s="7" t="s">
        <v>1144</v>
      </c>
      <c r="MDC963" s="7" t="s">
        <v>1144</v>
      </c>
      <c r="MDD963" s="7" t="s">
        <v>1144</v>
      </c>
      <c r="MDE963" s="7" t="s">
        <v>1144</v>
      </c>
      <c r="MDF963" s="7" t="s">
        <v>1144</v>
      </c>
      <c r="MDG963" s="7" t="s">
        <v>1144</v>
      </c>
      <c r="MDH963" s="7" t="s">
        <v>1144</v>
      </c>
      <c r="MDI963" s="7" t="s">
        <v>1144</v>
      </c>
      <c r="MDJ963" s="7" t="s">
        <v>1144</v>
      </c>
      <c r="MDK963" s="7" t="s">
        <v>1144</v>
      </c>
      <c r="MDL963" s="7" t="s">
        <v>1144</v>
      </c>
      <c r="MDM963" s="7" t="s">
        <v>1144</v>
      </c>
      <c r="MDN963" s="7" t="s">
        <v>1144</v>
      </c>
      <c r="MDO963" s="7" t="s">
        <v>1144</v>
      </c>
      <c r="MDP963" s="7" t="s">
        <v>1144</v>
      </c>
      <c r="MDQ963" s="7" t="s">
        <v>1144</v>
      </c>
      <c r="MDR963" s="7" t="s">
        <v>1144</v>
      </c>
      <c r="MDS963" s="7" t="s">
        <v>1144</v>
      </c>
      <c r="MDT963" s="7" t="s">
        <v>1144</v>
      </c>
      <c r="MDU963" s="7" t="s">
        <v>1144</v>
      </c>
      <c r="MDV963" s="7" t="s">
        <v>1144</v>
      </c>
      <c r="MDW963" s="7" t="s">
        <v>1144</v>
      </c>
      <c r="MDX963" s="7" t="s">
        <v>1144</v>
      </c>
      <c r="MDY963" s="7" t="s">
        <v>1144</v>
      </c>
      <c r="MDZ963" s="7" t="s">
        <v>1144</v>
      </c>
      <c r="MEA963" s="7" t="s">
        <v>1144</v>
      </c>
      <c r="MEB963" s="7" t="s">
        <v>1144</v>
      </c>
      <c r="MEC963" s="7" t="s">
        <v>1144</v>
      </c>
      <c r="MED963" s="7" t="s">
        <v>1144</v>
      </c>
      <c r="MEE963" s="7" t="s">
        <v>1144</v>
      </c>
      <c r="MEF963" s="7" t="s">
        <v>1144</v>
      </c>
      <c r="MEG963" s="7" t="s">
        <v>1144</v>
      </c>
      <c r="MEH963" s="7" t="s">
        <v>1144</v>
      </c>
      <c r="MEI963" s="7" t="s">
        <v>1144</v>
      </c>
      <c r="MEJ963" s="7" t="s">
        <v>1144</v>
      </c>
      <c r="MEK963" s="7" t="s">
        <v>1144</v>
      </c>
      <c r="MEL963" s="7" t="s">
        <v>1144</v>
      </c>
      <c r="MEM963" s="7" t="s">
        <v>1144</v>
      </c>
      <c r="MEN963" s="7" t="s">
        <v>1144</v>
      </c>
      <c r="MEO963" s="7" t="s">
        <v>1144</v>
      </c>
      <c r="MEP963" s="7" t="s">
        <v>1144</v>
      </c>
      <c r="MEQ963" s="7" t="s">
        <v>1144</v>
      </c>
      <c r="MER963" s="7" t="s">
        <v>1144</v>
      </c>
      <c r="MES963" s="7" t="s">
        <v>1144</v>
      </c>
      <c r="MET963" s="7" t="s">
        <v>1144</v>
      </c>
      <c r="MEU963" s="7" t="s">
        <v>1144</v>
      </c>
      <c r="MEV963" s="7" t="s">
        <v>1144</v>
      </c>
      <c r="MEW963" s="7" t="s">
        <v>1144</v>
      </c>
      <c r="MEX963" s="7" t="s">
        <v>1144</v>
      </c>
      <c r="MEY963" s="7" t="s">
        <v>1144</v>
      </c>
      <c r="MEZ963" s="7" t="s">
        <v>1144</v>
      </c>
      <c r="MFA963" s="7" t="s">
        <v>1144</v>
      </c>
      <c r="MFB963" s="7" t="s">
        <v>1144</v>
      </c>
      <c r="MFC963" s="7" t="s">
        <v>1144</v>
      </c>
      <c r="MFD963" s="7" t="s">
        <v>1144</v>
      </c>
      <c r="MFE963" s="7" t="s">
        <v>1144</v>
      </c>
      <c r="MFF963" s="7" t="s">
        <v>1144</v>
      </c>
      <c r="MFG963" s="7" t="s">
        <v>1144</v>
      </c>
      <c r="MFH963" s="7" t="s">
        <v>1144</v>
      </c>
      <c r="MFI963" s="7" t="s">
        <v>1144</v>
      </c>
      <c r="MFJ963" s="7" t="s">
        <v>1144</v>
      </c>
      <c r="MFK963" s="7" t="s">
        <v>1144</v>
      </c>
      <c r="MFL963" s="7" t="s">
        <v>1144</v>
      </c>
      <c r="MFM963" s="7" t="s">
        <v>1144</v>
      </c>
      <c r="MFN963" s="7" t="s">
        <v>1144</v>
      </c>
      <c r="MFO963" s="7" t="s">
        <v>1144</v>
      </c>
      <c r="MFP963" s="7" t="s">
        <v>1144</v>
      </c>
      <c r="MFQ963" s="7" t="s">
        <v>1144</v>
      </c>
      <c r="MFR963" s="7" t="s">
        <v>1144</v>
      </c>
      <c r="MFS963" s="7" t="s">
        <v>1144</v>
      </c>
      <c r="MFT963" s="7" t="s">
        <v>1144</v>
      </c>
      <c r="MFU963" s="7" t="s">
        <v>1144</v>
      </c>
      <c r="MFV963" s="7" t="s">
        <v>1144</v>
      </c>
      <c r="MFW963" s="7" t="s">
        <v>1144</v>
      </c>
      <c r="MFX963" s="7" t="s">
        <v>1144</v>
      </c>
      <c r="MFY963" s="7" t="s">
        <v>1144</v>
      </c>
      <c r="MFZ963" s="7" t="s">
        <v>1144</v>
      </c>
      <c r="MGA963" s="7" t="s">
        <v>1144</v>
      </c>
      <c r="MGB963" s="7" t="s">
        <v>1144</v>
      </c>
      <c r="MGC963" s="7" t="s">
        <v>1144</v>
      </c>
      <c r="MGD963" s="7" t="s">
        <v>1144</v>
      </c>
      <c r="MGE963" s="7" t="s">
        <v>1144</v>
      </c>
      <c r="MGF963" s="7" t="s">
        <v>1144</v>
      </c>
      <c r="MGG963" s="7" t="s">
        <v>1144</v>
      </c>
      <c r="MGH963" s="7" t="s">
        <v>1144</v>
      </c>
      <c r="MGI963" s="7" t="s">
        <v>1144</v>
      </c>
      <c r="MGJ963" s="7" t="s">
        <v>1144</v>
      </c>
      <c r="MGK963" s="7" t="s">
        <v>1144</v>
      </c>
      <c r="MGL963" s="7" t="s">
        <v>1144</v>
      </c>
      <c r="MGM963" s="7" t="s">
        <v>1144</v>
      </c>
      <c r="MGN963" s="7" t="s">
        <v>1144</v>
      </c>
      <c r="MGO963" s="7" t="s">
        <v>1144</v>
      </c>
      <c r="MGP963" s="7" t="s">
        <v>1144</v>
      </c>
      <c r="MGQ963" s="7" t="s">
        <v>1144</v>
      </c>
      <c r="MGR963" s="7" t="s">
        <v>1144</v>
      </c>
      <c r="MGS963" s="7" t="s">
        <v>1144</v>
      </c>
      <c r="MGT963" s="7" t="s">
        <v>1144</v>
      </c>
      <c r="MGU963" s="7" t="s">
        <v>1144</v>
      </c>
      <c r="MGV963" s="7" t="s">
        <v>1144</v>
      </c>
      <c r="MGW963" s="7" t="s">
        <v>1144</v>
      </c>
      <c r="MGX963" s="7" t="s">
        <v>1144</v>
      </c>
      <c r="MGY963" s="7" t="s">
        <v>1144</v>
      </c>
      <c r="MGZ963" s="7" t="s">
        <v>1144</v>
      </c>
      <c r="MHA963" s="7" t="s">
        <v>1144</v>
      </c>
      <c r="MHB963" s="7" t="s">
        <v>1144</v>
      </c>
      <c r="MHC963" s="7" t="s">
        <v>1144</v>
      </c>
      <c r="MHD963" s="7" t="s">
        <v>1144</v>
      </c>
      <c r="MHE963" s="7" t="s">
        <v>1144</v>
      </c>
      <c r="MHF963" s="7" t="s">
        <v>1144</v>
      </c>
      <c r="MHG963" s="7" t="s">
        <v>1144</v>
      </c>
      <c r="MHH963" s="7" t="s">
        <v>1144</v>
      </c>
      <c r="MHI963" s="7" t="s">
        <v>1144</v>
      </c>
      <c r="MHJ963" s="7" t="s">
        <v>1144</v>
      </c>
      <c r="MHK963" s="7" t="s">
        <v>1144</v>
      </c>
      <c r="MHL963" s="7" t="s">
        <v>1144</v>
      </c>
      <c r="MHM963" s="7" t="s">
        <v>1144</v>
      </c>
      <c r="MHN963" s="7" t="s">
        <v>1144</v>
      </c>
      <c r="MHO963" s="7" t="s">
        <v>1144</v>
      </c>
      <c r="MHP963" s="7" t="s">
        <v>1144</v>
      </c>
      <c r="MHQ963" s="7" t="s">
        <v>1144</v>
      </c>
      <c r="MHR963" s="7" t="s">
        <v>1144</v>
      </c>
      <c r="MHS963" s="7" t="s">
        <v>1144</v>
      </c>
      <c r="MHT963" s="7" t="s">
        <v>1144</v>
      </c>
      <c r="MHU963" s="7" t="s">
        <v>1144</v>
      </c>
      <c r="MHV963" s="7" t="s">
        <v>1144</v>
      </c>
      <c r="MHW963" s="7" t="s">
        <v>1144</v>
      </c>
      <c r="MHX963" s="7" t="s">
        <v>1144</v>
      </c>
      <c r="MHY963" s="7" t="s">
        <v>1144</v>
      </c>
      <c r="MHZ963" s="7" t="s">
        <v>1144</v>
      </c>
      <c r="MIA963" s="7" t="s">
        <v>1144</v>
      </c>
      <c r="MIB963" s="7" t="s">
        <v>1144</v>
      </c>
      <c r="MIC963" s="7" t="s">
        <v>1144</v>
      </c>
      <c r="MID963" s="7" t="s">
        <v>1144</v>
      </c>
      <c r="MIE963" s="7" t="s">
        <v>1144</v>
      </c>
      <c r="MIF963" s="7" t="s">
        <v>1144</v>
      </c>
      <c r="MIG963" s="7" t="s">
        <v>1144</v>
      </c>
      <c r="MIH963" s="7" t="s">
        <v>1144</v>
      </c>
      <c r="MII963" s="7" t="s">
        <v>1144</v>
      </c>
      <c r="MIJ963" s="7" t="s">
        <v>1144</v>
      </c>
      <c r="MIK963" s="7" t="s">
        <v>1144</v>
      </c>
      <c r="MIL963" s="7" t="s">
        <v>1144</v>
      </c>
      <c r="MIM963" s="7" t="s">
        <v>1144</v>
      </c>
      <c r="MIN963" s="7" t="s">
        <v>1144</v>
      </c>
      <c r="MIO963" s="7" t="s">
        <v>1144</v>
      </c>
      <c r="MIP963" s="7" t="s">
        <v>1144</v>
      </c>
      <c r="MIQ963" s="7" t="s">
        <v>1144</v>
      </c>
      <c r="MIR963" s="7" t="s">
        <v>1144</v>
      </c>
      <c r="MIS963" s="7" t="s">
        <v>1144</v>
      </c>
      <c r="MIT963" s="7" t="s">
        <v>1144</v>
      </c>
      <c r="MIU963" s="7" t="s">
        <v>1144</v>
      </c>
      <c r="MIV963" s="7" t="s">
        <v>1144</v>
      </c>
      <c r="MIW963" s="7" t="s">
        <v>1144</v>
      </c>
      <c r="MIX963" s="7" t="s">
        <v>1144</v>
      </c>
      <c r="MIY963" s="7" t="s">
        <v>1144</v>
      </c>
      <c r="MIZ963" s="7" t="s">
        <v>1144</v>
      </c>
      <c r="MJA963" s="7" t="s">
        <v>1144</v>
      </c>
      <c r="MJB963" s="7" t="s">
        <v>1144</v>
      </c>
      <c r="MJC963" s="7" t="s">
        <v>1144</v>
      </c>
      <c r="MJD963" s="7" t="s">
        <v>1144</v>
      </c>
      <c r="MJE963" s="7" t="s">
        <v>1144</v>
      </c>
      <c r="MJF963" s="7" t="s">
        <v>1144</v>
      </c>
      <c r="MJG963" s="7" t="s">
        <v>1144</v>
      </c>
      <c r="MJH963" s="7" t="s">
        <v>1144</v>
      </c>
      <c r="MJI963" s="7" t="s">
        <v>1144</v>
      </c>
      <c r="MJJ963" s="7" t="s">
        <v>1144</v>
      </c>
      <c r="MJK963" s="7" t="s">
        <v>1144</v>
      </c>
      <c r="MJL963" s="7" t="s">
        <v>1144</v>
      </c>
      <c r="MJM963" s="7" t="s">
        <v>1144</v>
      </c>
      <c r="MJN963" s="7" t="s">
        <v>1144</v>
      </c>
      <c r="MJO963" s="7" t="s">
        <v>1144</v>
      </c>
      <c r="MJP963" s="7" t="s">
        <v>1144</v>
      </c>
      <c r="MJQ963" s="7" t="s">
        <v>1144</v>
      </c>
      <c r="MJR963" s="7" t="s">
        <v>1144</v>
      </c>
      <c r="MJS963" s="7" t="s">
        <v>1144</v>
      </c>
      <c r="MJT963" s="7" t="s">
        <v>1144</v>
      </c>
      <c r="MJU963" s="7" t="s">
        <v>1144</v>
      </c>
      <c r="MJV963" s="7" t="s">
        <v>1144</v>
      </c>
      <c r="MJW963" s="7" t="s">
        <v>1144</v>
      </c>
      <c r="MJX963" s="7" t="s">
        <v>1144</v>
      </c>
      <c r="MJY963" s="7" t="s">
        <v>1144</v>
      </c>
      <c r="MJZ963" s="7" t="s">
        <v>1144</v>
      </c>
      <c r="MKA963" s="7" t="s">
        <v>1144</v>
      </c>
      <c r="MKB963" s="7" t="s">
        <v>1144</v>
      </c>
      <c r="MKC963" s="7" t="s">
        <v>1144</v>
      </c>
      <c r="MKD963" s="7" t="s">
        <v>1144</v>
      </c>
      <c r="MKE963" s="7" t="s">
        <v>1144</v>
      </c>
      <c r="MKF963" s="7" t="s">
        <v>1144</v>
      </c>
      <c r="MKG963" s="7" t="s">
        <v>1144</v>
      </c>
      <c r="MKH963" s="7" t="s">
        <v>1144</v>
      </c>
      <c r="MKI963" s="7" t="s">
        <v>1144</v>
      </c>
      <c r="MKJ963" s="7" t="s">
        <v>1144</v>
      </c>
      <c r="MKK963" s="7" t="s">
        <v>1144</v>
      </c>
      <c r="MKL963" s="7" t="s">
        <v>1144</v>
      </c>
      <c r="MKM963" s="7" t="s">
        <v>1144</v>
      </c>
      <c r="MKN963" s="7" t="s">
        <v>1144</v>
      </c>
      <c r="MKO963" s="7" t="s">
        <v>1144</v>
      </c>
      <c r="MKP963" s="7" t="s">
        <v>1144</v>
      </c>
      <c r="MKQ963" s="7" t="s">
        <v>1144</v>
      </c>
      <c r="MKR963" s="7" t="s">
        <v>1144</v>
      </c>
      <c r="MKS963" s="7" t="s">
        <v>1144</v>
      </c>
      <c r="MKT963" s="7" t="s">
        <v>1144</v>
      </c>
      <c r="MKU963" s="7" t="s">
        <v>1144</v>
      </c>
      <c r="MKV963" s="7" t="s">
        <v>1144</v>
      </c>
      <c r="MKW963" s="7" t="s">
        <v>1144</v>
      </c>
      <c r="MKX963" s="7" t="s">
        <v>1144</v>
      </c>
      <c r="MKY963" s="7" t="s">
        <v>1144</v>
      </c>
      <c r="MKZ963" s="7" t="s">
        <v>1144</v>
      </c>
      <c r="MLA963" s="7" t="s">
        <v>1144</v>
      </c>
      <c r="MLB963" s="7" t="s">
        <v>1144</v>
      </c>
      <c r="MLC963" s="7" t="s">
        <v>1144</v>
      </c>
      <c r="MLD963" s="7" t="s">
        <v>1144</v>
      </c>
      <c r="MLE963" s="7" t="s">
        <v>1144</v>
      </c>
      <c r="MLF963" s="7" t="s">
        <v>1144</v>
      </c>
      <c r="MLG963" s="7" t="s">
        <v>1144</v>
      </c>
      <c r="MLH963" s="7" t="s">
        <v>1144</v>
      </c>
      <c r="MLI963" s="7" t="s">
        <v>1144</v>
      </c>
      <c r="MLJ963" s="7" t="s">
        <v>1144</v>
      </c>
      <c r="MLK963" s="7" t="s">
        <v>1144</v>
      </c>
      <c r="MLL963" s="7" t="s">
        <v>1144</v>
      </c>
      <c r="MLM963" s="7" t="s">
        <v>1144</v>
      </c>
      <c r="MLN963" s="7" t="s">
        <v>1144</v>
      </c>
      <c r="MLO963" s="7" t="s">
        <v>1144</v>
      </c>
      <c r="MLP963" s="7" t="s">
        <v>1144</v>
      </c>
      <c r="MLQ963" s="7" t="s">
        <v>1144</v>
      </c>
      <c r="MLR963" s="7" t="s">
        <v>1144</v>
      </c>
      <c r="MLS963" s="7" t="s">
        <v>1144</v>
      </c>
      <c r="MLT963" s="7" t="s">
        <v>1144</v>
      </c>
      <c r="MLU963" s="7" t="s">
        <v>1144</v>
      </c>
      <c r="MLV963" s="7" t="s">
        <v>1144</v>
      </c>
      <c r="MLW963" s="7" t="s">
        <v>1144</v>
      </c>
      <c r="MLX963" s="7" t="s">
        <v>1144</v>
      </c>
      <c r="MLY963" s="7" t="s">
        <v>1144</v>
      </c>
      <c r="MLZ963" s="7" t="s">
        <v>1144</v>
      </c>
      <c r="MMA963" s="7" t="s">
        <v>1144</v>
      </c>
      <c r="MMB963" s="7" t="s">
        <v>1144</v>
      </c>
      <c r="MMC963" s="7" t="s">
        <v>1144</v>
      </c>
      <c r="MMD963" s="7" t="s">
        <v>1144</v>
      </c>
      <c r="MME963" s="7" t="s">
        <v>1144</v>
      </c>
      <c r="MMF963" s="7" t="s">
        <v>1144</v>
      </c>
      <c r="MMG963" s="7" t="s">
        <v>1144</v>
      </c>
      <c r="MMH963" s="7" t="s">
        <v>1144</v>
      </c>
      <c r="MMI963" s="7" t="s">
        <v>1144</v>
      </c>
      <c r="MMJ963" s="7" t="s">
        <v>1144</v>
      </c>
      <c r="MMK963" s="7" t="s">
        <v>1144</v>
      </c>
      <c r="MML963" s="7" t="s">
        <v>1144</v>
      </c>
      <c r="MMM963" s="7" t="s">
        <v>1144</v>
      </c>
      <c r="MMN963" s="7" t="s">
        <v>1144</v>
      </c>
      <c r="MMO963" s="7" t="s">
        <v>1144</v>
      </c>
      <c r="MMP963" s="7" t="s">
        <v>1144</v>
      </c>
      <c r="MMQ963" s="7" t="s">
        <v>1144</v>
      </c>
      <c r="MMR963" s="7" t="s">
        <v>1144</v>
      </c>
      <c r="MMS963" s="7" t="s">
        <v>1144</v>
      </c>
      <c r="MMT963" s="7" t="s">
        <v>1144</v>
      </c>
      <c r="MMU963" s="7" t="s">
        <v>1144</v>
      </c>
      <c r="MMV963" s="7" t="s">
        <v>1144</v>
      </c>
      <c r="MMW963" s="7" t="s">
        <v>1144</v>
      </c>
      <c r="MMX963" s="7" t="s">
        <v>1144</v>
      </c>
      <c r="MMY963" s="7" t="s">
        <v>1144</v>
      </c>
      <c r="MMZ963" s="7" t="s">
        <v>1144</v>
      </c>
      <c r="MNA963" s="7" t="s">
        <v>1144</v>
      </c>
      <c r="MNB963" s="7" t="s">
        <v>1144</v>
      </c>
      <c r="MNC963" s="7" t="s">
        <v>1144</v>
      </c>
      <c r="MND963" s="7" t="s">
        <v>1144</v>
      </c>
      <c r="MNE963" s="7" t="s">
        <v>1144</v>
      </c>
      <c r="MNF963" s="7" t="s">
        <v>1144</v>
      </c>
      <c r="MNG963" s="7" t="s">
        <v>1144</v>
      </c>
      <c r="MNH963" s="7" t="s">
        <v>1144</v>
      </c>
      <c r="MNI963" s="7" t="s">
        <v>1144</v>
      </c>
      <c r="MNJ963" s="7" t="s">
        <v>1144</v>
      </c>
      <c r="MNK963" s="7" t="s">
        <v>1144</v>
      </c>
      <c r="MNL963" s="7" t="s">
        <v>1144</v>
      </c>
      <c r="MNM963" s="7" t="s">
        <v>1144</v>
      </c>
      <c r="MNN963" s="7" t="s">
        <v>1144</v>
      </c>
      <c r="MNO963" s="7" t="s">
        <v>1144</v>
      </c>
      <c r="MNP963" s="7" t="s">
        <v>1144</v>
      </c>
      <c r="MNQ963" s="7" t="s">
        <v>1144</v>
      </c>
      <c r="MNR963" s="7" t="s">
        <v>1144</v>
      </c>
      <c r="MNS963" s="7" t="s">
        <v>1144</v>
      </c>
      <c r="MNT963" s="7" t="s">
        <v>1144</v>
      </c>
      <c r="MNU963" s="7" t="s">
        <v>1144</v>
      </c>
      <c r="MNV963" s="7" t="s">
        <v>1144</v>
      </c>
      <c r="MNW963" s="7" t="s">
        <v>1144</v>
      </c>
      <c r="MNX963" s="7" t="s">
        <v>1144</v>
      </c>
      <c r="MNY963" s="7" t="s">
        <v>1144</v>
      </c>
      <c r="MNZ963" s="7" t="s">
        <v>1144</v>
      </c>
      <c r="MOA963" s="7" t="s">
        <v>1144</v>
      </c>
      <c r="MOB963" s="7" t="s">
        <v>1144</v>
      </c>
      <c r="MOC963" s="7" t="s">
        <v>1144</v>
      </c>
      <c r="MOD963" s="7" t="s">
        <v>1144</v>
      </c>
      <c r="MOE963" s="7" t="s">
        <v>1144</v>
      </c>
      <c r="MOF963" s="7" t="s">
        <v>1144</v>
      </c>
      <c r="MOG963" s="7" t="s">
        <v>1144</v>
      </c>
      <c r="MOH963" s="7" t="s">
        <v>1144</v>
      </c>
      <c r="MOI963" s="7" t="s">
        <v>1144</v>
      </c>
      <c r="MOJ963" s="7" t="s">
        <v>1144</v>
      </c>
      <c r="MOK963" s="7" t="s">
        <v>1144</v>
      </c>
      <c r="MOL963" s="7" t="s">
        <v>1144</v>
      </c>
      <c r="MOM963" s="7" t="s">
        <v>1144</v>
      </c>
      <c r="MON963" s="7" t="s">
        <v>1144</v>
      </c>
      <c r="MOO963" s="7" t="s">
        <v>1144</v>
      </c>
      <c r="MOP963" s="7" t="s">
        <v>1144</v>
      </c>
      <c r="MOQ963" s="7" t="s">
        <v>1144</v>
      </c>
      <c r="MOR963" s="7" t="s">
        <v>1144</v>
      </c>
      <c r="MOS963" s="7" t="s">
        <v>1144</v>
      </c>
      <c r="MOT963" s="7" t="s">
        <v>1144</v>
      </c>
      <c r="MOU963" s="7" t="s">
        <v>1144</v>
      </c>
      <c r="MOV963" s="7" t="s">
        <v>1144</v>
      </c>
      <c r="MOW963" s="7" t="s">
        <v>1144</v>
      </c>
      <c r="MOX963" s="7" t="s">
        <v>1144</v>
      </c>
      <c r="MOY963" s="7" t="s">
        <v>1144</v>
      </c>
      <c r="MOZ963" s="7" t="s">
        <v>1144</v>
      </c>
      <c r="MPA963" s="7" t="s">
        <v>1144</v>
      </c>
      <c r="MPB963" s="7" t="s">
        <v>1144</v>
      </c>
      <c r="MPC963" s="7" t="s">
        <v>1144</v>
      </c>
      <c r="MPD963" s="7" t="s">
        <v>1144</v>
      </c>
      <c r="MPE963" s="7" t="s">
        <v>1144</v>
      </c>
      <c r="MPF963" s="7" t="s">
        <v>1144</v>
      </c>
      <c r="MPG963" s="7" t="s">
        <v>1144</v>
      </c>
      <c r="MPH963" s="7" t="s">
        <v>1144</v>
      </c>
      <c r="MPI963" s="7" t="s">
        <v>1144</v>
      </c>
      <c r="MPJ963" s="7" t="s">
        <v>1144</v>
      </c>
      <c r="MPK963" s="7" t="s">
        <v>1144</v>
      </c>
      <c r="MPL963" s="7" t="s">
        <v>1144</v>
      </c>
      <c r="MPM963" s="7" t="s">
        <v>1144</v>
      </c>
      <c r="MPN963" s="7" t="s">
        <v>1144</v>
      </c>
      <c r="MPO963" s="7" t="s">
        <v>1144</v>
      </c>
      <c r="MPP963" s="7" t="s">
        <v>1144</v>
      </c>
      <c r="MPQ963" s="7" t="s">
        <v>1144</v>
      </c>
      <c r="MPR963" s="7" t="s">
        <v>1144</v>
      </c>
      <c r="MPS963" s="7" t="s">
        <v>1144</v>
      </c>
      <c r="MPT963" s="7" t="s">
        <v>1144</v>
      </c>
      <c r="MPU963" s="7" t="s">
        <v>1144</v>
      </c>
      <c r="MPV963" s="7" t="s">
        <v>1144</v>
      </c>
      <c r="MPW963" s="7" t="s">
        <v>1144</v>
      </c>
      <c r="MPX963" s="7" t="s">
        <v>1144</v>
      </c>
      <c r="MPY963" s="7" t="s">
        <v>1144</v>
      </c>
      <c r="MPZ963" s="7" t="s">
        <v>1144</v>
      </c>
      <c r="MQA963" s="7" t="s">
        <v>1144</v>
      </c>
      <c r="MQB963" s="7" t="s">
        <v>1144</v>
      </c>
      <c r="MQC963" s="7" t="s">
        <v>1144</v>
      </c>
      <c r="MQD963" s="7" t="s">
        <v>1144</v>
      </c>
      <c r="MQE963" s="7" t="s">
        <v>1144</v>
      </c>
      <c r="MQF963" s="7" t="s">
        <v>1144</v>
      </c>
      <c r="MQG963" s="7" t="s">
        <v>1144</v>
      </c>
      <c r="MQH963" s="7" t="s">
        <v>1144</v>
      </c>
      <c r="MQI963" s="7" t="s">
        <v>1144</v>
      </c>
      <c r="MQJ963" s="7" t="s">
        <v>1144</v>
      </c>
      <c r="MQK963" s="7" t="s">
        <v>1144</v>
      </c>
      <c r="MQL963" s="7" t="s">
        <v>1144</v>
      </c>
      <c r="MQM963" s="7" t="s">
        <v>1144</v>
      </c>
      <c r="MQN963" s="7" t="s">
        <v>1144</v>
      </c>
      <c r="MQO963" s="7" t="s">
        <v>1144</v>
      </c>
      <c r="MQP963" s="7" t="s">
        <v>1144</v>
      </c>
      <c r="MQQ963" s="7" t="s">
        <v>1144</v>
      </c>
      <c r="MQR963" s="7" t="s">
        <v>1144</v>
      </c>
      <c r="MQS963" s="7" t="s">
        <v>1144</v>
      </c>
      <c r="MQT963" s="7" t="s">
        <v>1144</v>
      </c>
      <c r="MQU963" s="7" t="s">
        <v>1144</v>
      </c>
      <c r="MQV963" s="7" t="s">
        <v>1144</v>
      </c>
      <c r="MQW963" s="7" t="s">
        <v>1144</v>
      </c>
      <c r="MQX963" s="7" t="s">
        <v>1144</v>
      </c>
      <c r="MQY963" s="7" t="s">
        <v>1144</v>
      </c>
      <c r="MQZ963" s="7" t="s">
        <v>1144</v>
      </c>
      <c r="MRA963" s="7" t="s">
        <v>1144</v>
      </c>
      <c r="MRB963" s="7" t="s">
        <v>1144</v>
      </c>
      <c r="MRC963" s="7" t="s">
        <v>1144</v>
      </c>
      <c r="MRD963" s="7" t="s">
        <v>1144</v>
      </c>
      <c r="MRE963" s="7" t="s">
        <v>1144</v>
      </c>
      <c r="MRF963" s="7" t="s">
        <v>1144</v>
      </c>
      <c r="MRG963" s="7" t="s">
        <v>1144</v>
      </c>
      <c r="MRH963" s="7" t="s">
        <v>1144</v>
      </c>
      <c r="MRI963" s="7" t="s">
        <v>1144</v>
      </c>
      <c r="MRJ963" s="7" t="s">
        <v>1144</v>
      </c>
      <c r="MRK963" s="7" t="s">
        <v>1144</v>
      </c>
      <c r="MRL963" s="7" t="s">
        <v>1144</v>
      </c>
      <c r="MRM963" s="7" t="s">
        <v>1144</v>
      </c>
      <c r="MRN963" s="7" t="s">
        <v>1144</v>
      </c>
      <c r="MRO963" s="7" t="s">
        <v>1144</v>
      </c>
      <c r="MRP963" s="7" t="s">
        <v>1144</v>
      </c>
      <c r="MRQ963" s="7" t="s">
        <v>1144</v>
      </c>
      <c r="MRR963" s="7" t="s">
        <v>1144</v>
      </c>
      <c r="MRS963" s="7" t="s">
        <v>1144</v>
      </c>
      <c r="MRT963" s="7" t="s">
        <v>1144</v>
      </c>
      <c r="MRU963" s="7" t="s">
        <v>1144</v>
      </c>
      <c r="MRV963" s="7" t="s">
        <v>1144</v>
      </c>
      <c r="MRW963" s="7" t="s">
        <v>1144</v>
      </c>
      <c r="MRX963" s="7" t="s">
        <v>1144</v>
      </c>
      <c r="MRY963" s="7" t="s">
        <v>1144</v>
      </c>
      <c r="MRZ963" s="7" t="s">
        <v>1144</v>
      </c>
      <c r="MSA963" s="7" t="s">
        <v>1144</v>
      </c>
      <c r="MSB963" s="7" t="s">
        <v>1144</v>
      </c>
      <c r="MSC963" s="7" t="s">
        <v>1144</v>
      </c>
      <c r="MSD963" s="7" t="s">
        <v>1144</v>
      </c>
      <c r="MSE963" s="7" t="s">
        <v>1144</v>
      </c>
      <c r="MSF963" s="7" t="s">
        <v>1144</v>
      </c>
      <c r="MSG963" s="7" t="s">
        <v>1144</v>
      </c>
      <c r="MSH963" s="7" t="s">
        <v>1144</v>
      </c>
      <c r="MSI963" s="7" t="s">
        <v>1144</v>
      </c>
      <c r="MSJ963" s="7" t="s">
        <v>1144</v>
      </c>
      <c r="MSK963" s="7" t="s">
        <v>1144</v>
      </c>
      <c r="MSL963" s="7" t="s">
        <v>1144</v>
      </c>
      <c r="MSM963" s="7" t="s">
        <v>1144</v>
      </c>
      <c r="MSN963" s="7" t="s">
        <v>1144</v>
      </c>
      <c r="MSO963" s="7" t="s">
        <v>1144</v>
      </c>
      <c r="MSP963" s="7" t="s">
        <v>1144</v>
      </c>
      <c r="MSQ963" s="7" t="s">
        <v>1144</v>
      </c>
      <c r="MSR963" s="7" t="s">
        <v>1144</v>
      </c>
      <c r="MSS963" s="7" t="s">
        <v>1144</v>
      </c>
      <c r="MST963" s="7" t="s">
        <v>1144</v>
      </c>
      <c r="MSU963" s="7" t="s">
        <v>1144</v>
      </c>
      <c r="MSV963" s="7" t="s">
        <v>1144</v>
      </c>
      <c r="MSW963" s="7" t="s">
        <v>1144</v>
      </c>
      <c r="MSX963" s="7" t="s">
        <v>1144</v>
      </c>
      <c r="MSY963" s="7" t="s">
        <v>1144</v>
      </c>
      <c r="MSZ963" s="7" t="s">
        <v>1144</v>
      </c>
      <c r="MTA963" s="7" t="s">
        <v>1144</v>
      </c>
      <c r="MTB963" s="7" t="s">
        <v>1144</v>
      </c>
      <c r="MTC963" s="7" t="s">
        <v>1144</v>
      </c>
      <c r="MTD963" s="7" t="s">
        <v>1144</v>
      </c>
      <c r="MTE963" s="7" t="s">
        <v>1144</v>
      </c>
      <c r="MTF963" s="7" t="s">
        <v>1144</v>
      </c>
      <c r="MTG963" s="7" t="s">
        <v>1144</v>
      </c>
      <c r="MTH963" s="7" t="s">
        <v>1144</v>
      </c>
      <c r="MTI963" s="7" t="s">
        <v>1144</v>
      </c>
      <c r="MTJ963" s="7" t="s">
        <v>1144</v>
      </c>
      <c r="MTK963" s="7" t="s">
        <v>1144</v>
      </c>
      <c r="MTL963" s="7" t="s">
        <v>1144</v>
      </c>
      <c r="MTM963" s="7" t="s">
        <v>1144</v>
      </c>
      <c r="MTN963" s="7" t="s">
        <v>1144</v>
      </c>
      <c r="MTO963" s="7" t="s">
        <v>1144</v>
      </c>
      <c r="MTP963" s="7" t="s">
        <v>1144</v>
      </c>
      <c r="MTQ963" s="7" t="s">
        <v>1144</v>
      </c>
      <c r="MTR963" s="7" t="s">
        <v>1144</v>
      </c>
      <c r="MTS963" s="7" t="s">
        <v>1144</v>
      </c>
      <c r="MTT963" s="7" t="s">
        <v>1144</v>
      </c>
      <c r="MTU963" s="7" t="s">
        <v>1144</v>
      </c>
      <c r="MTV963" s="7" t="s">
        <v>1144</v>
      </c>
      <c r="MTW963" s="7" t="s">
        <v>1144</v>
      </c>
      <c r="MTX963" s="7" t="s">
        <v>1144</v>
      </c>
      <c r="MTY963" s="7" t="s">
        <v>1144</v>
      </c>
      <c r="MTZ963" s="7" t="s">
        <v>1144</v>
      </c>
      <c r="MUA963" s="7" t="s">
        <v>1144</v>
      </c>
      <c r="MUB963" s="7" t="s">
        <v>1144</v>
      </c>
      <c r="MUC963" s="7" t="s">
        <v>1144</v>
      </c>
      <c r="MUD963" s="7" t="s">
        <v>1144</v>
      </c>
      <c r="MUE963" s="7" t="s">
        <v>1144</v>
      </c>
      <c r="MUF963" s="7" t="s">
        <v>1144</v>
      </c>
      <c r="MUG963" s="7" t="s">
        <v>1144</v>
      </c>
      <c r="MUH963" s="7" t="s">
        <v>1144</v>
      </c>
      <c r="MUI963" s="7" t="s">
        <v>1144</v>
      </c>
      <c r="MUJ963" s="7" t="s">
        <v>1144</v>
      </c>
      <c r="MUK963" s="7" t="s">
        <v>1144</v>
      </c>
      <c r="MUL963" s="7" t="s">
        <v>1144</v>
      </c>
      <c r="MUM963" s="7" t="s">
        <v>1144</v>
      </c>
      <c r="MUN963" s="7" t="s">
        <v>1144</v>
      </c>
      <c r="MUO963" s="7" t="s">
        <v>1144</v>
      </c>
      <c r="MUP963" s="7" t="s">
        <v>1144</v>
      </c>
      <c r="MUQ963" s="7" t="s">
        <v>1144</v>
      </c>
      <c r="MUR963" s="7" t="s">
        <v>1144</v>
      </c>
      <c r="MUS963" s="7" t="s">
        <v>1144</v>
      </c>
      <c r="MUT963" s="7" t="s">
        <v>1144</v>
      </c>
      <c r="MUU963" s="7" t="s">
        <v>1144</v>
      </c>
      <c r="MUV963" s="7" t="s">
        <v>1144</v>
      </c>
      <c r="MUW963" s="7" t="s">
        <v>1144</v>
      </c>
      <c r="MUX963" s="7" t="s">
        <v>1144</v>
      </c>
      <c r="MUY963" s="7" t="s">
        <v>1144</v>
      </c>
      <c r="MUZ963" s="7" t="s">
        <v>1144</v>
      </c>
      <c r="MVA963" s="7" t="s">
        <v>1144</v>
      </c>
      <c r="MVB963" s="7" t="s">
        <v>1144</v>
      </c>
      <c r="MVC963" s="7" t="s">
        <v>1144</v>
      </c>
      <c r="MVD963" s="7" t="s">
        <v>1144</v>
      </c>
      <c r="MVE963" s="7" t="s">
        <v>1144</v>
      </c>
      <c r="MVF963" s="7" t="s">
        <v>1144</v>
      </c>
      <c r="MVG963" s="7" t="s">
        <v>1144</v>
      </c>
      <c r="MVH963" s="7" t="s">
        <v>1144</v>
      </c>
      <c r="MVI963" s="7" t="s">
        <v>1144</v>
      </c>
      <c r="MVJ963" s="7" t="s">
        <v>1144</v>
      </c>
      <c r="MVK963" s="7" t="s">
        <v>1144</v>
      </c>
      <c r="MVL963" s="7" t="s">
        <v>1144</v>
      </c>
      <c r="MVM963" s="7" t="s">
        <v>1144</v>
      </c>
      <c r="MVN963" s="7" t="s">
        <v>1144</v>
      </c>
      <c r="MVO963" s="7" t="s">
        <v>1144</v>
      </c>
      <c r="MVP963" s="7" t="s">
        <v>1144</v>
      </c>
      <c r="MVQ963" s="7" t="s">
        <v>1144</v>
      </c>
      <c r="MVR963" s="7" t="s">
        <v>1144</v>
      </c>
      <c r="MVS963" s="7" t="s">
        <v>1144</v>
      </c>
      <c r="MVT963" s="7" t="s">
        <v>1144</v>
      </c>
      <c r="MVU963" s="7" t="s">
        <v>1144</v>
      </c>
      <c r="MVV963" s="7" t="s">
        <v>1144</v>
      </c>
      <c r="MVW963" s="7" t="s">
        <v>1144</v>
      </c>
      <c r="MVX963" s="7" t="s">
        <v>1144</v>
      </c>
      <c r="MVY963" s="7" t="s">
        <v>1144</v>
      </c>
      <c r="MVZ963" s="7" t="s">
        <v>1144</v>
      </c>
      <c r="MWA963" s="7" t="s">
        <v>1144</v>
      </c>
      <c r="MWB963" s="7" t="s">
        <v>1144</v>
      </c>
      <c r="MWC963" s="7" t="s">
        <v>1144</v>
      </c>
      <c r="MWD963" s="7" t="s">
        <v>1144</v>
      </c>
      <c r="MWE963" s="7" t="s">
        <v>1144</v>
      </c>
      <c r="MWF963" s="7" t="s">
        <v>1144</v>
      </c>
      <c r="MWG963" s="7" t="s">
        <v>1144</v>
      </c>
      <c r="MWH963" s="7" t="s">
        <v>1144</v>
      </c>
      <c r="MWI963" s="7" t="s">
        <v>1144</v>
      </c>
      <c r="MWJ963" s="7" t="s">
        <v>1144</v>
      </c>
      <c r="MWK963" s="7" t="s">
        <v>1144</v>
      </c>
      <c r="MWL963" s="7" t="s">
        <v>1144</v>
      </c>
      <c r="MWM963" s="7" t="s">
        <v>1144</v>
      </c>
      <c r="MWN963" s="7" t="s">
        <v>1144</v>
      </c>
      <c r="MWO963" s="7" t="s">
        <v>1144</v>
      </c>
      <c r="MWP963" s="7" t="s">
        <v>1144</v>
      </c>
      <c r="MWQ963" s="7" t="s">
        <v>1144</v>
      </c>
      <c r="MWR963" s="7" t="s">
        <v>1144</v>
      </c>
      <c r="MWS963" s="7" t="s">
        <v>1144</v>
      </c>
      <c r="MWT963" s="7" t="s">
        <v>1144</v>
      </c>
      <c r="MWU963" s="7" t="s">
        <v>1144</v>
      </c>
      <c r="MWV963" s="7" t="s">
        <v>1144</v>
      </c>
      <c r="MWW963" s="7" t="s">
        <v>1144</v>
      </c>
      <c r="MWX963" s="7" t="s">
        <v>1144</v>
      </c>
      <c r="MWY963" s="7" t="s">
        <v>1144</v>
      </c>
      <c r="MWZ963" s="7" t="s">
        <v>1144</v>
      </c>
      <c r="MXA963" s="7" t="s">
        <v>1144</v>
      </c>
      <c r="MXB963" s="7" t="s">
        <v>1144</v>
      </c>
      <c r="MXC963" s="7" t="s">
        <v>1144</v>
      </c>
      <c r="MXD963" s="7" t="s">
        <v>1144</v>
      </c>
      <c r="MXE963" s="7" t="s">
        <v>1144</v>
      </c>
      <c r="MXF963" s="7" t="s">
        <v>1144</v>
      </c>
      <c r="MXG963" s="7" t="s">
        <v>1144</v>
      </c>
      <c r="MXH963" s="7" t="s">
        <v>1144</v>
      </c>
      <c r="MXI963" s="7" t="s">
        <v>1144</v>
      </c>
      <c r="MXJ963" s="7" t="s">
        <v>1144</v>
      </c>
      <c r="MXK963" s="7" t="s">
        <v>1144</v>
      </c>
      <c r="MXL963" s="7" t="s">
        <v>1144</v>
      </c>
      <c r="MXM963" s="7" t="s">
        <v>1144</v>
      </c>
      <c r="MXN963" s="7" t="s">
        <v>1144</v>
      </c>
      <c r="MXO963" s="7" t="s">
        <v>1144</v>
      </c>
      <c r="MXP963" s="7" t="s">
        <v>1144</v>
      </c>
      <c r="MXQ963" s="7" t="s">
        <v>1144</v>
      </c>
      <c r="MXR963" s="7" t="s">
        <v>1144</v>
      </c>
      <c r="MXS963" s="7" t="s">
        <v>1144</v>
      </c>
      <c r="MXT963" s="7" t="s">
        <v>1144</v>
      </c>
      <c r="MXU963" s="7" t="s">
        <v>1144</v>
      </c>
      <c r="MXV963" s="7" t="s">
        <v>1144</v>
      </c>
      <c r="MXW963" s="7" t="s">
        <v>1144</v>
      </c>
      <c r="MXX963" s="7" t="s">
        <v>1144</v>
      </c>
      <c r="MXY963" s="7" t="s">
        <v>1144</v>
      </c>
      <c r="MXZ963" s="7" t="s">
        <v>1144</v>
      </c>
      <c r="MYA963" s="7" t="s">
        <v>1144</v>
      </c>
      <c r="MYB963" s="7" t="s">
        <v>1144</v>
      </c>
      <c r="MYC963" s="7" t="s">
        <v>1144</v>
      </c>
      <c r="MYD963" s="7" t="s">
        <v>1144</v>
      </c>
      <c r="MYE963" s="7" t="s">
        <v>1144</v>
      </c>
      <c r="MYF963" s="7" t="s">
        <v>1144</v>
      </c>
      <c r="MYG963" s="7" t="s">
        <v>1144</v>
      </c>
      <c r="MYH963" s="7" t="s">
        <v>1144</v>
      </c>
      <c r="MYI963" s="7" t="s">
        <v>1144</v>
      </c>
      <c r="MYJ963" s="7" t="s">
        <v>1144</v>
      </c>
      <c r="MYK963" s="7" t="s">
        <v>1144</v>
      </c>
      <c r="MYL963" s="7" t="s">
        <v>1144</v>
      </c>
      <c r="MYM963" s="7" t="s">
        <v>1144</v>
      </c>
      <c r="MYN963" s="7" t="s">
        <v>1144</v>
      </c>
      <c r="MYO963" s="7" t="s">
        <v>1144</v>
      </c>
      <c r="MYP963" s="7" t="s">
        <v>1144</v>
      </c>
      <c r="MYQ963" s="7" t="s">
        <v>1144</v>
      </c>
      <c r="MYR963" s="7" t="s">
        <v>1144</v>
      </c>
      <c r="MYS963" s="7" t="s">
        <v>1144</v>
      </c>
      <c r="MYT963" s="7" t="s">
        <v>1144</v>
      </c>
      <c r="MYU963" s="7" t="s">
        <v>1144</v>
      </c>
      <c r="MYV963" s="7" t="s">
        <v>1144</v>
      </c>
      <c r="MYW963" s="7" t="s">
        <v>1144</v>
      </c>
      <c r="MYX963" s="7" t="s">
        <v>1144</v>
      </c>
      <c r="MYY963" s="7" t="s">
        <v>1144</v>
      </c>
      <c r="MYZ963" s="7" t="s">
        <v>1144</v>
      </c>
      <c r="MZA963" s="7" t="s">
        <v>1144</v>
      </c>
      <c r="MZB963" s="7" t="s">
        <v>1144</v>
      </c>
      <c r="MZC963" s="7" t="s">
        <v>1144</v>
      </c>
      <c r="MZD963" s="7" t="s">
        <v>1144</v>
      </c>
      <c r="MZE963" s="7" t="s">
        <v>1144</v>
      </c>
      <c r="MZF963" s="7" t="s">
        <v>1144</v>
      </c>
      <c r="MZG963" s="7" t="s">
        <v>1144</v>
      </c>
      <c r="MZH963" s="7" t="s">
        <v>1144</v>
      </c>
      <c r="MZI963" s="7" t="s">
        <v>1144</v>
      </c>
      <c r="MZJ963" s="7" t="s">
        <v>1144</v>
      </c>
      <c r="MZK963" s="7" t="s">
        <v>1144</v>
      </c>
      <c r="MZL963" s="7" t="s">
        <v>1144</v>
      </c>
      <c r="MZM963" s="7" t="s">
        <v>1144</v>
      </c>
      <c r="MZN963" s="7" t="s">
        <v>1144</v>
      </c>
      <c r="MZO963" s="7" t="s">
        <v>1144</v>
      </c>
      <c r="MZP963" s="7" t="s">
        <v>1144</v>
      </c>
      <c r="MZQ963" s="7" t="s">
        <v>1144</v>
      </c>
      <c r="MZR963" s="7" t="s">
        <v>1144</v>
      </c>
      <c r="MZS963" s="7" t="s">
        <v>1144</v>
      </c>
      <c r="MZT963" s="7" t="s">
        <v>1144</v>
      </c>
      <c r="MZU963" s="7" t="s">
        <v>1144</v>
      </c>
      <c r="MZV963" s="7" t="s">
        <v>1144</v>
      </c>
      <c r="MZW963" s="7" t="s">
        <v>1144</v>
      </c>
      <c r="MZX963" s="7" t="s">
        <v>1144</v>
      </c>
      <c r="MZY963" s="7" t="s">
        <v>1144</v>
      </c>
      <c r="MZZ963" s="7" t="s">
        <v>1144</v>
      </c>
      <c r="NAA963" s="7" t="s">
        <v>1144</v>
      </c>
      <c r="NAB963" s="7" t="s">
        <v>1144</v>
      </c>
      <c r="NAC963" s="7" t="s">
        <v>1144</v>
      </c>
      <c r="NAD963" s="7" t="s">
        <v>1144</v>
      </c>
      <c r="NAE963" s="7" t="s">
        <v>1144</v>
      </c>
      <c r="NAF963" s="7" t="s">
        <v>1144</v>
      </c>
      <c r="NAG963" s="7" t="s">
        <v>1144</v>
      </c>
      <c r="NAH963" s="7" t="s">
        <v>1144</v>
      </c>
      <c r="NAI963" s="7" t="s">
        <v>1144</v>
      </c>
      <c r="NAJ963" s="7" t="s">
        <v>1144</v>
      </c>
      <c r="NAK963" s="7" t="s">
        <v>1144</v>
      </c>
      <c r="NAL963" s="7" t="s">
        <v>1144</v>
      </c>
      <c r="NAM963" s="7" t="s">
        <v>1144</v>
      </c>
      <c r="NAN963" s="7" t="s">
        <v>1144</v>
      </c>
      <c r="NAO963" s="7" t="s">
        <v>1144</v>
      </c>
      <c r="NAP963" s="7" t="s">
        <v>1144</v>
      </c>
      <c r="NAQ963" s="7" t="s">
        <v>1144</v>
      </c>
      <c r="NAR963" s="7" t="s">
        <v>1144</v>
      </c>
      <c r="NAS963" s="7" t="s">
        <v>1144</v>
      </c>
      <c r="NAT963" s="7" t="s">
        <v>1144</v>
      </c>
      <c r="NAU963" s="7" t="s">
        <v>1144</v>
      </c>
      <c r="NAV963" s="7" t="s">
        <v>1144</v>
      </c>
      <c r="NAW963" s="7" t="s">
        <v>1144</v>
      </c>
      <c r="NAX963" s="7" t="s">
        <v>1144</v>
      </c>
      <c r="NAY963" s="7" t="s">
        <v>1144</v>
      </c>
      <c r="NAZ963" s="7" t="s">
        <v>1144</v>
      </c>
      <c r="NBA963" s="7" t="s">
        <v>1144</v>
      </c>
      <c r="NBB963" s="7" t="s">
        <v>1144</v>
      </c>
      <c r="NBC963" s="7" t="s">
        <v>1144</v>
      </c>
      <c r="NBD963" s="7" t="s">
        <v>1144</v>
      </c>
      <c r="NBE963" s="7" t="s">
        <v>1144</v>
      </c>
      <c r="NBF963" s="7" t="s">
        <v>1144</v>
      </c>
      <c r="NBG963" s="7" t="s">
        <v>1144</v>
      </c>
      <c r="NBH963" s="7" t="s">
        <v>1144</v>
      </c>
      <c r="NBI963" s="7" t="s">
        <v>1144</v>
      </c>
      <c r="NBJ963" s="7" t="s">
        <v>1144</v>
      </c>
      <c r="NBK963" s="7" t="s">
        <v>1144</v>
      </c>
      <c r="NBL963" s="7" t="s">
        <v>1144</v>
      </c>
      <c r="NBM963" s="7" t="s">
        <v>1144</v>
      </c>
      <c r="NBN963" s="7" t="s">
        <v>1144</v>
      </c>
      <c r="NBO963" s="7" t="s">
        <v>1144</v>
      </c>
      <c r="NBP963" s="7" t="s">
        <v>1144</v>
      </c>
      <c r="NBQ963" s="7" t="s">
        <v>1144</v>
      </c>
      <c r="NBR963" s="7" t="s">
        <v>1144</v>
      </c>
      <c r="NBS963" s="7" t="s">
        <v>1144</v>
      </c>
      <c r="NBT963" s="7" t="s">
        <v>1144</v>
      </c>
      <c r="NBU963" s="7" t="s">
        <v>1144</v>
      </c>
      <c r="NBV963" s="7" t="s">
        <v>1144</v>
      </c>
      <c r="NBW963" s="7" t="s">
        <v>1144</v>
      </c>
      <c r="NBX963" s="7" t="s">
        <v>1144</v>
      </c>
      <c r="NBY963" s="7" t="s">
        <v>1144</v>
      </c>
      <c r="NBZ963" s="7" t="s">
        <v>1144</v>
      </c>
      <c r="NCA963" s="7" t="s">
        <v>1144</v>
      </c>
      <c r="NCB963" s="7" t="s">
        <v>1144</v>
      </c>
      <c r="NCC963" s="7" t="s">
        <v>1144</v>
      </c>
      <c r="NCD963" s="7" t="s">
        <v>1144</v>
      </c>
      <c r="NCE963" s="7" t="s">
        <v>1144</v>
      </c>
      <c r="NCF963" s="7" t="s">
        <v>1144</v>
      </c>
      <c r="NCG963" s="7" t="s">
        <v>1144</v>
      </c>
      <c r="NCH963" s="7" t="s">
        <v>1144</v>
      </c>
      <c r="NCI963" s="7" t="s">
        <v>1144</v>
      </c>
      <c r="NCJ963" s="7" t="s">
        <v>1144</v>
      </c>
      <c r="NCK963" s="7" t="s">
        <v>1144</v>
      </c>
      <c r="NCL963" s="7" t="s">
        <v>1144</v>
      </c>
      <c r="NCM963" s="7" t="s">
        <v>1144</v>
      </c>
      <c r="NCN963" s="7" t="s">
        <v>1144</v>
      </c>
      <c r="NCO963" s="7" t="s">
        <v>1144</v>
      </c>
      <c r="NCP963" s="7" t="s">
        <v>1144</v>
      </c>
      <c r="NCQ963" s="7" t="s">
        <v>1144</v>
      </c>
      <c r="NCR963" s="7" t="s">
        <v>1144</v>
      </c>
      <c r="NCS963" s="7" t="s">
        <v>1144</v>
      </c>
      <c r="NCT963" s="7" t="s">
        <v>1144</v>
      </c>
      <c r="NCU963" s="7" t="s">
        <v>1144</v>
      </c>
      <c r="NCV963" s="7" t="s">
        <v>1144</v>
      </c>
      <c r="NCW963" s="7" t="s">
        <v>1144</v>
      </c>
      <c r="NCX963" s="7" t="s">
        <v>1144</v>
      </c>
      <c r="NCY963" s="7" t="s">
        <v>1144</v>
      </c>
      <c r="NCZ963" s="7" t="s">
        <v>1144</v>
      </c>
      <c r="NDA963" s="7" t="s">
        <v>1144</v>
      </c>
      <c r="NDB963" s="7" t="s">
        <v>1144</v>
      </c>
      <c r="NDC963" s="7" t="s">
        <v>1144</v>
      </c>
      <c r="NDD963" s="7" t="s">
        <v>1144</v>
      </c>
      <c r="NDE963" s="7" t="s">
        <v>1144</v>
      </c>
      <c r="NDF963" s="7" t="s">
        <v>1144</v>
      </c>
      <c r="NDG963" s="7" t="s">
        <v>1144</v>
      </c>
      <c r="NDH963" s="7" t="s">
        <v>1144</v>
      </c>
      <c r="NDI963" s="7" t="s">
        <v>1144</v>
      </c>
      <c r="NDJ963" s="7" t="s">
        <v>1144</v>
      </c>
      <c r="NDK963" s="7" t="s">
        <v>1144</v>
      </c>
      <c r="NDL963" s="7" t="s">
        <v>1144</v>
      </c>
      <c r="NDM963" s="7" t="s">
        <v>1144</v>
      </c>
      <c r="NDN963" s="7" t="s">
        <v>1144</v>
      </c>
      <c r="NDO963" s="7" t="s">
        <v>1144</v>
      </c>
      <c r="NDP963" s="7" t="s">
        <v>1144</v>
      </c>
      <c r="NDQ963" s="7" t="s">
        <v>1144</v>
      </c>
      <c r="NDR963" s="7" t="s">
        <v>1144</v>
      </c>
      <c r="NDS963" s="7" t="s">
        <v>1144</v>
      </c>
      <c r="NDT963" s="7" t="s">
        <v>1144</v>
      </c>
      <c r="NDU963" s="7" t="s">
        <v>1144</v>
      </c>
      <c r="NDV963" s="7" t="s">
        <v>1144</v>
      </c>
      <c r="NDW963" s="7" t="s">
        <v>1144</v>
      </c>
      <c r="NDX963" s="7" t="s">
        <v>1144</v>
      </c>
      <c r="NDY963" s="7" t="s">
        <v>1144</v>
      </c>
      <c r="NDZ963" s="7" t="s">
        <v>1144</v>
      </c>
      <c r="NEA963" s="7" t="s">
        <v>1144</v>
      </c>
      <c r="NEB963" s="7" t="s">
        <v>1144</v>
      </c>
      <c r="NEC963" s="7" t="s">
        <v>1144</v>
      </c>
      <c r="NED963" s="7" t="s">
        <v>1144</v>
      </c>
      <c r="NEE963" s="7" t="s">
        <v>1144</v>
      </c>
      <c r="NEF963" s="7" t="s">
        <v>1144</v>
      </c>
      <c r="NEG963" s="7" t="s">
        <v>1144</v>
      </c>
      <c r="NEH963" s="7" t="s">
        <v>1144</v>
      </c>
      <c r="NEI963" s="7" t="s">
        <v>1144</v>
      </c>
      <c r="NEJ963" s="7" t="s">
        <v>1144</v>
      </c>
      <c r="NEK963" s="7" t="s">
        <v>1144</v>
      </c>
      <c r="NEL963" s="7" t="s">
        <v>1144</v>
      </c>
      <c r="NEM963" s="7" t="s">
        <v>1144</v>
      </c>
      <c r="NEN963" s="7" t="s">
        <v>1144</v>
      </c>
      <c r="NEO963" s="7" t="s">
        <v>1144</v>
      </c>
      <c r="NEP963" s="7" t="s">
        <v>1144</v>
      </c>
      <c r="NEQ963" s="7" t="s">
        <v>1144</v>
      </c>
      <c r="NER963" s="7" t="s">
        <v>1144</v>
      </c>
      <c r="NES963" s="7" t="s">
        <v>1144</v>
      </c>
      <c r="NET963" s="7" t="s">
        <v>1144</v>
      </c>
      <c r="NEU963" s="7" t="s">
        <v>1144</v>
      </c>
      <c r="NEV963" s="7" t="s">
        <v>1144</v>
      </c>
      <c r="NEW963" s="7" t="s">
        <v>1144</v>
      </c>
      <c r="NEX963" s="7" t="s">
        <v>1144</v>
      </c>
      <c r="NEY963" s="7" t="s">
        <v>1144</v>
      </c>
      <c r="NEZ963" s="7" t="s">
        <v>1144</v>
      </c>
      <c r="NFA963" s="7" t="s">
        <v>1144</v>
      </c>
      <c r="NFB963" s="7" t="s">
        <v>1144</v>
      </c>
      <c r="NFC963" s="7" t="s">
        <v>1144</v>
      </c>
      <c r="NFD963" s="7" t="s">
        <v>1144</v>
      </c>
      <c r="NFE963" s="7" t="s">
        <v>1144</v>
      </c>
      <c r="NFF963" s="7" t="s">
        <v>1144</v>
      </c>
      <c r="NFG963" s="7" t="s">
        <v>1144</v>
      </c>
      <c r="NFH963" s="7" t="s">
        <v>1144</v>
      </c>
      <c r="NFI963" s="7" t="s">
        <v>1144</v>
      </c>
      <c r="NFJ963" s="7" t="s">
        <v>1144</v>
      </c>
      <c r="NFK963" s="7" t="s">
        <v>1144</v>
      </c>
      <c r="NFL963" s="7" t="s">
        <v>1144</v>
      </c>
      <c r="NFM963" s="7" t="s">
        <v>1144</v>
      </c>
      <c r="NFN963" s="7" t="s">
        <v>1144</v>
      </c>
      <c r="NFO963" s="7" t="s">
        <v>1144</v>
      </c>
      <c r="NFP963" s="7" t="s">
        <v>1144</v>
      </c>
      <c r="NFQ963" s="7" t="s">
        <v>1144</v>
      </c>
      <c r="NFR963" s="7" t="s">
        <v>1144</v>
      </c>
      <c r="NFS963" s="7" t="s">
        <v>1144</v>
      </c>
      <c r="NFT963" s="7" t="s">
        <v>1144</v>
      </c>
      <c r="NFU963" s="7" t="s">
        <v>1144</v>
      </c>
      <c r="NFV963" s="7" t="s">
        <v>1144</v>
      </c>
      <c r="NFW963" s="7" t="s">
        <v>1144</v>
      </c>
      <c r="NFX963" s="7" t="s">
        <v>1144</v>
      </c>
      <c r="NFY963" s="7" t="s">
        <v>1144</v>
      </c>
      <c r="NFZ963" s="7" t="s">
        <v>1144</v>
      </c>
      <c r="NGA963" s="7" t="s">
        <v>1144</v>
      </c>
      <c r="NGB963" s="7" t="s">
        <v>1144</v>
      </c>
      <c r="NGC963" s="7" t="s">
        <v>1144</v>
      </c>
      <c r="NGD963" s="7" t="s">
        <v>1144</v>
      </c>
      <c r="NGE963" s="7" t="s">
        <v>1144</v>
      </c>
      <c r="NGF963" s="7" t="s">
        <v>1144</v>
      </c>
      <c r="NGG963" s="7" t="s">
        <v>1144</v>
      </c>
      <c r="NGH963" s="7" t="s">
        <v>1144</v>
      </c>
      <c r="NGI963" s="7" t="s">
        <v>1144</v>
      </c>
      <c r="NGJ963" s="7" t="s">
        <v>1144</v>
      </c>
      <c r="NGK963" s="7" t="s">
        <v>1144</v>
      </c>
      <c r="NGL963" s="7" t="s">
        <v>1144</v>
      </c>
      <c r="NGM963" s="7" t="s">
        <v>1144</v>
      </c>
      <c r="NGN963" s="7" t="s">
        <v>1144</v>
      </c>
      <c r="NGO963" s="7" t="s">
        <v>1144</v>
      </c>
      <c r="NGP963" s="7" t="s">
        <v>1144</v>
      </c>
      <c r="NGQ963" s="7" t="s">
        <v>1144</v>
      </c>
      <c r="NGR963" s="7" t="s">
        <v>1144</v>
      </c>
      <c r="NGS963" s="7" t="s">
        <v>1144</v>
      </c>
      <c r="NGT963" s="7" t="s">
        <v>1144</v>
      </c>
      <c r="NGU963" s="7" t="s">
        <v>1144</v>
      </c>
      <c r="NGV963" s="7" t="s">
        <v>1144</v>
      </c>
      <c r="NGW963" s="7" t="s">
        <v>1144</v>
      </c>
      <c r="NGX963" s="7" t="s">
        <v>1144</v>
      </c>
      <c r="NGY963" s="7" t="s">
        <v>1144</v>
      </c>
      <c r="NGZ963" s="7" t="s">
        <v>1144</v>
      </c>
      <c r="NHA963" s="7" t="s">
        <v>1144</v>
      </c>
      <c r="NHB963" s="7" t="s">
        <v>1144</v>
      </c>
      <c r="NHC963" s="7" t="s">
        <v>1144</v>
      </c>
      <c r="NHD963" s="7" t="s">
        <v>1144</v>
      </c>
      <c r="NHE963" s="7" t="s">
        <v>1144</v>
      </c>
      <c r="NHF963" s="7" t="s">
        <v>1144</v>
      </c>
      <c r="NHG963" s="7" t="s">
        <v>1144</v>
      </c>
      <c r="NHH963" s="7" t="s">
        <v>1144</v>
      </c>
      <c r="NHI963" s="7" t="s">
        <v>1144</v>
      </c>
      <c r="NHJ963" s="7" t="s">
        <v>1144</v>
      </c>
      <c r="NHK963" s="7" t="s">
        <v>1144</v>
      </c>
      <c r="NHL963" s="7" t="s">
        <v>1144</v>
      </c>
      <c r="NHM963" s="7" t="s">
        <v>1144</v>
      </c>
      <c r="NHN963" s="7" t="s">
        <v>1144</v>
      </c>
      <c r="NHO963" s="7" t="s">
        <v>1144</v>
      </c>
      <c r="NHP963" s="7" t="s">
        <v>1144</v>
      </c>
      <c r="NHQ963" s="7" t="s">
        <v>1144</v>
      </c>
      <c r="NHR963" s="7" t="s">
        <v>1144</v>
      </c>
      <c r="NHS963" s="7" t="s">
        <v>1144</v>
      </c>
      <c r="NHT963" s="7" t="s">
        <v>1144</v>
      </c>
      <c r="NHU963" s="7" t="s">
        <v>1144</v>
      </c>
      <c r="NHV963" s="7" t="s">
        <v>1144</v>
      </c>
      <c r="NHW963" s="7" t="s">
        <v>1144</v>
      </c>
      <c r="NHX963" s="7" t="s">
        <v>1144</v>
      </c>
      <c r="NHY963" s="7" t="s">
        <v>1144</v>
      </c>
      <c r="NHZ963" s="7" t="s">
        <v>1144</v>
      </c>
      <c r="NIA963" s="7" t="s">
        <v>1144</v>
      </c>
      <c r="NIB963" s="7" t="s">
        <v>1144</v>
      </c>
      <c r="NIC963" s="7" t="s">
        <v>1144</v>
      </c>
      <c r="NID963" s="7" t="s">
        <v>1144</v>
      </c>
      <c r="NIE963" s="7" t="s">
        <v>1144</v>
      </c>
      <c r="NIF963" s="7" t="s">
        <v>1144</v>
      </c>
      <c r="NIG963" s="7" t="s">
        <v>1144</v>
      </c>
      <c r="NIH963" s="7" t="s">
        <v>1144</v>
      </c>
      <c r="NII963" s="7" t="s">
        <v>1144</v>
      </c>
      <c r="NIJ963" s="7" t="s">
        <v>1144</v>
      </c>
      <c r="NIK963" s="7" t="s">
        <v>1144</v>
      </c>
      <c r="NIL963" s="7" t="s">
        <v>1144</v>
      </c>
      <c r="NIM963" s="7" t="s">
        <v>1144</v>
      </c>
      <c r="NIN963" s="7" t="s">
        <v>1144</v>
      </c>
      <c r="NIO963" s="7" t="s">
        <v>1144</v>
      </c>
      <c r="NIP963" s="7" t="s">
        <v>1144</v>
      </c>
      <c r="NIQ963" s="7" t="s">
        <v>1144</v>
      </c>
      <c r="NIR963" s="7" t="s">
        <v>1144</v>
      </c>
      <c r="NIS963" s="7" t="s">
        <v>1144</v>
      </c>
      <c r="NIT963" s="7" t="s">
        <v>1144</v>
      </c>
      <c r="NIU963" s="7" t="s">
        <v>1144</v>
      </c>
      <c r="NIV963" s="7" t="s">
        <v>1144</v>
      </c>
      <c r="NIW963" s="7" t="s">
        <v>1144</v>
      </c>
      <c r="NIX963" s="7" t="s">
        <v>1144</v>
      </c>
      <c r="NIY963" s="7" t="s">
        <v>1144</v>
      </c>
      <c r="NIZ963" s="7" t="s">
        <v>1144</v>
      </c>
      <c r="NJA963" s="7" t="s">
        <v>1144</v>
      </c>
      <c r="NJB963" s="7" t="s">
        <v>1144</v>
      </c>
      <c r="NJC963" s="7" t="s">
        <v>1144</v>
      </c>
      <c r="NJD963" s="7" t="s">
        <v>1144</v>
      </c>
      <c r="NJE963" s="7" t="s">
        <v>1144</v>
      </c>
      <c r="NJF963" s="7" t="s">
        <v>1144</v>
      </c>
      <c r="NJG963" s="7" t="s">
        <v>1144</v>
      </c>
      <c r="NJH963" s="7" t="s">
        <v>1144</v>
      </c>
      <c r="NJI963" s="7" t="s">
        <v>1144</v>
      </c>
      <c r="NJJ963" s="7" t="s">
        <v>1144</v>
      </c>
      <c r="NJK963" s="7" t="s">
        <v>1144</v>
      </c>
      <c r="NJL963" s="7" t="s">
        <v>1144</v>
      </c>
      <c r="NJM963" s="7" t="s">
        <v>1144</v>
      </c>
      <c r="NJN963" s="7" t="s">
        <v>1144</v>
      </c>
      <c r="NJO963" s="7" t="s">
        <v>1144</v>
      </c>
      <c r="NJP963" s="7" t="s">
        <v>1144</v>
      </c>
      <c r="NJQ963" s="7" t="s">
        <v>1144</v>
      </c>
      <c r="NJR963" s="7" t="s">
        <v>1144</v>
      </c>
      <c r="NJS963" s="7" t="s">
        <v>1144</v>
      </c>
      <c r="NJT963" s="7" t="s">
        <v>1144</v>
      </c>
      <c r="NJU963" s="7" t="s">
        <v>1144</v>
      </c>
      <c r="NJV963" s="7" t="s">
        <v>1144</v>
      </c>
      <c r="NJW963" s="7" t="s">
        <v>1144</v>
      </c>
      <c r="NJX963" s="7" t="s">
        <v>1144</v>
      </c>
      <c r="NJY963" s="7" t="s">
        <v>1144</v>
      </c>
      <c r="NJZ963" s="7" t="s">
        <v>1144</v>
      </c>
      <c r="NKA963" s="7" t="s">
        <v>1144</v>
      </c>
      <c r="NKB963" s="7" t="s">
        <v>1144</v>
      </c>
      <c r="NKC963" s="7" t="s">
        <v>1144</v>
      </c>
      <c r="NKD963" s="7" t="s">
        <v>1144</v>
      </c>
      <c r="NKE963" s="7" t="s">
        <v>1144</v>
      </c>
      <c r="NKF963" s="7" t="s">
        <v>1144</v>
      </c>
      <c r="NKG963" s="7" t="s">
        <v>1144</v>
      </c>
      <c r="NKH963" s="7" t="s">
        <v>1144</v>
      </c>
      <c r="NKI963" s="7" t="s">
        <v>1144</v>
      </c>
      <c r="NKJ963" s="7" t="s">
        <v>1144</v>
      </c>
      <c r="NKK963" s="7" t="s">
        <v>1144</v>
      </c>
      <c r="NKL963" s="7" t="s">
        <v>1144</v>
      </c>
      <c r="NKM963" s="7" t="s">
        <v>1144</v>
      </c>
      <c r="NKN963" s="7" t="s">
        <v>1144</v>
      </c>
      <c r="NKO963" s="7" t="s">
        <v>1144</v>
      </c>
      <c r="NKP963" s="7" t="s">
        <v>1144</v>
      </c>
      <c r="NKQ963" s="7" t="s">
        <v>1144</v>
      </c>
      <c r="NKR963" s="7" t="s">
        <v>1144</v>
      </c>
      <c r="NKS963" s="7" t="s">
        <v>1144</v>
      </c>
      <c r="NKT963" s="7" t="s">
        <v>1144</v>
      </c>
      <c r="NKU963" s="7" t="s">
        <v>1144</v>
      </c>
      <c r="NKV963" s="7" t="s">
        <v>1144</v>
      </c>
      <c r="NKW963" s="7" t="s">
        <v>1144</v>
      </c>
      <c r="NKX963" s="7" t="s">
        <v>1144</v>
      </c>
      <c r="NKY963" s="7" t="s">
        <v>1144</v>
      </c>
      <c r="NKZ963" s="7" t="s">
        <v>1144</v>
      </c>
      <c r="NLA963" s="7" t="s">
        <v>1144</v>
      </c>
      <c r="NLB963" s="7" t="s">
        <v>1144</v>
      </c>
      <c r="NLC963" s="7" t="s">
        <v>1144</v>
      </c>
      <c r="NLD963" s="7" t="s">
        <v>1144</v>
      </c>
      <c r="NLE963" s="7" t="s">
        <v>1144</v>
      </c>
      <c r="NLF963" s="7" t="s">
        <v>1144</v>
      </c>
      <c r="NLG963" s="7" t="s">
        <v>1144</v>
      </c>
      <c r="NLH963" s="7" t="s">
        <v>1144</v>
      </c>
      <c r="NLI963" s="7" t="s">
        <v>1144</v>
      </c>
      <c r="NLJ963" s="7" t="s">
        <v>1144</v>
      </c>
      <c r="NLK963" s="7" t="s">
        <v>1144</v>
      </c>
      <c r="NLL963" s="7" t="s">
        <v>1144</v>
      </c>
      <c r="NLM963" s="7" t="s">
        <v>1144</v>
      </c>
      <c r="NLN963" s="7" t="s">
        <v>1144</v>
      </c>
      <c r="NLO963" s="7" t="s">
        <v>1144</v>
      </c>
      <c r="NLP963" s="7" t="s">
        <v>1144</v>
      </c>
      <c r="NLQ963" s="7" t="s">
        <v>1144</v>
      </c>
      <c r="NLR963" s="7" t="s">
        <v>1144</v>
      </c>
      <c r="NLS963" s="7" t="s">
        <v>1144</v>
      </c>
      <c r="NLT963" s="7" t="s">
        <v>1144</v>
      </c>
      <c r="NLU963" s="7" t="s">
        <v>1144</v>
      </c>
      <c r="NLV963" s="7" t="s">
        <v>1144</v>
      </c>
      <c r="NLW963" s="7" t="s">
        <v>1144</v>
      </c>
      <c r="NLX963" s="7" t="s">
        <v>1144</v>
      </c>
      <c r="NLY963" s="7" t="s">
        <v>1144</v>
      </c>
      <c r="NLZ963" s="7" t="s">
        <v>1144</v>
      </c>
      <c r="NMA963" s="7" t="s">
        <v>1144</v>
      </c>
      <c r="NMB963" s="7" t="s">
        <v>1144</v>
      </c>
      <c r="NMC963" s="7" t="s">
        <v>1144</v>
      </c>
      <c r="NMD963" s="7" t="s">
        <v>1144</v>
      </c>
      <c r="NME963" s="7" t="s">
        <v>1144</v>
      </c>
      <c r="NMF963" s="7" t="s">
        <v>1144</v>
      </c>
      <c r="NMG963" s="7" t="s">
        <v>1144</v>
      </c>
      <c r="NMH963" s="7" t="s">
        <v>1144</v>
      </c>
      <c r="NMI963" s="7" t="s">
        <v>1144</v>
      </c>
      <c r="NMJ963" s="7" t="s">
        <v>1144</v>
      </c>
      <c r="NMK963" s="7" t="s">
        <v>1144</v>
      </c>
      <c r="NML963" s="7" t="s">
        <v>1144</v>
      </c>
      <c r="NMM963" s="7" t="s">
        <v>1144</v>
      </c>
      <c r="NMN963" s="7" t="s">
        <v>1144</v>
      </c>
      <c r="NMO963" s="7" t="s">
        <v>1144</v>
      </c>
      <c r="NMP963" s="7" t="s">
        <v>1144</v>
      </c>
      <c r="NMQ963" s="7" t="s">
        <v>1144</v>
      </c>
      <c r="NMR963" s="7" t="s">
        <v>1144</v>
      </c>
      <c r="NMS963" s="7" t="s">
        <v>1144</v>
      </c>
      <c r="NMT963" s="7" t="s">
        <v>1144</v>
      </c>
      <c r="NMU963" s="7" t="s">
        <v>1144</v>
      </c>
      <c r="NMV963" s="7" t="s">
        <v>1144</v>
      </c>
      <c r="NMW963" s="7" t="s">
        <v>1144</v>
      </c>
      <c r="NMX963" s="7" t="s">
        <v>1144</v>
      </c>
      <c r="NMY963" s="7" t="s">
        <v>1144</v>
      </c>
      <c r="NMZ963" s="7" t="s">
        <v>1144</v>
      </c>
      <c r="NNA963" s="7" t="s">
        <v>1144</v>
      </c>
      <c r="NNB963" s="7" t="s">
        <v>1144</v>
      </c>
      <c r="NNC963" s="7" t="s">
        <v>1144</v>
      </c>
      <c r="NND963" s="7" t="s">
        <v>1144</v>
      </c>
      <c r="NNE963" s="7" t="s">
        <v>1144</v>
      </c>
      <c r="NNF963" s="7" t="s">
        <v>1144</v>
      </c>
      <c r="NNG963" s="7" t="s">
        <v>1144</v>
      </c>
      <c r="NNH963" s="7" t="s">
        <v>1144</v>
      </c>
      <c r="NNI963" s="7" t="s">
        <v>1144</v>
      </c>
      <c r="NNJ963" s="7" t="s">
        <v>1144</v>
      </c>
      <c r="NNK963" s="7" t="s">
        <v>1144</v>
      </c>
      <c r="NNL963" s="7" t="s">
        <v>1144</v>
      </c>
      <c r="NNM963" s="7" t="s">
        <v>1144</v>
      </c>
      <c r="NNN963" s="7" t="s">
        <v>1144</v>
      </c>
      <c r="NNO963" s="7" t="s">
        <v>1144</v>
      </c>
      <c r="NNP963" s="7" t="s">
        <v>1144</v>
      </c>
      <c r="NNQ963" s="7" t="s">
        <v>1144</v>
      </c>
      <c r="NNR963" s="7" t="s">
        <v>1144</v>
      </c>
      <c r="NNS963" s="7" t="s">
        <v>1144</v>
      </c>
      <c r="NNT963" s="7" t="s">
        <v>1144</v>
      </c>
      <c r="NNU963" s="7" t="s">
        <v>1144</v>
      </c>
      <c r="NNV963" s="7" t="s">
        <v>1144</v>
      </c>
      <c r="NNW963" s="7" t="s">
        <v>1144</v>
      </c>
      <c r="NNX963" s="7" t="s">
        <v>1144</v>
      </c>
      <c r="NNY963" s="7" t="s">
        <v>1144</v>
      </c>
      <c r="NNZ963" s="7" t="s">
        <v>1144</v>
      </c>
      <c r="NOA963" s="7" t="s">
        <v>1144</v>
      </c>
      <c r="NOB963" s="7" t="s">
        <v>1144</v>
      </c>
      <c r="NOC963" s="7" t="s">
        <v>1144</v>
      </c>
      <c r="NOD963" s="7" t="s">
        <v>1144</v>
      </c>
      <c r="NOE963" s="7" t="s">
        <v>1144</v>
      </c>
      <c r="NOF963" s="7" t="s">
        <v>1144</v>
      </c>
      <c r="NOG963" s="7" t="s">
        <v>1144</v>
      </c>
      <c r="NOH963" s="7" t="s">
        <v>1144</v>
      </c>
      <c r="NOI963" s="7" t="s">
        <v>1144</v>
      </c>
      <c r="NOJ963" s="7" t="s">
        <v>1144</v>
      </c>
      <c r="NOK963" s="7" t="s">
        <v>1144</v>
      </c>
      <c r="NOL963" s="7" t="s">
        <v>1144</v>
      </c>
      <c r="NOM963" s="7" t="s">
        <v>1144</v>
      </c>
      <c r="NON963" s="7" t="s">
        <v>1144</v>
      </c>
      <c r="NOO963" s="7" t="s">
        <v>1144</v>
      </c>
      <c r="NOP963" s="7" t="s">
        <v>1144</v>
      </c>
      <c r="NOQ963" s="7" t="s">
        <v>1144</v>
      </c>
      <c r="NOR963" s="7" t="s">
        <v>1144</v>
      </c>
      <c r="NOS963" s="7" t="s">
        <v>1144</v>
      </c>
      <c r="NOT963" s="7" t="s">
        <v>1144</v>
      </c>
      <c r="NOU963" s="7" t="s">
        <v>1144</v>
      </c>
      <c r="NOV963" s="7" t="s">
        <v>1144</v>
      </c>
      <c r="NOW963" s="7" t="s">
        <v>1144</v>
      </c>
      <c r="NOX963" s="7" t="s">
        <v>1144</v>
      </c>
      <c r="NOY963" s="7" t="s">
        <v>1144</v>
      </c>
      <c r="NOZ963" s="7" t="s">
        <v>1144</v>
      </c>
      <c r="NPA963" s="7" t="s">
        <v>1144</v>
      </c>
      <c r="NPB963" s="7" t="s">
        <v>1144</v>
      </c>
      <c r="NPC963" s="7" t="s">
        <v>1144</v>
      </c>
      <c r="NPD963" s="7" t="s">
        <v>1144</v>
      </c>
      <c r="NPE963" s="7" t="s">
        <v>1144</v>
      </c>
      <c r="NPF963" s="7" t="s">
        <v>1144</v>
      </c>
      <c r="NPG963" s="7" t="s">
        <v>1144</v>
      </c>
      <c r="NPH963" s="7" t="s">
        <v>1144</v>
      </c>
      <c r="NPI963" s="7" t="s">
        <v>1144</v>
      </c>
      <c r="NPJ963" s="7" t="s">
        <v>1144</v>
      </c>
      <c r="NPK963" s="7" t="s">
        <v>1144</v>
      </c>
      <c r="NPL963" s="7" t="s">
        <v>1144</v>
      </c>
      <c r="NPM963" s="7" t="s">
        <v>1144</v>
      </c>
      <c r="NPN963" s="7" t="s">
        <v>1144</v>
      </c>
      <c r="NPO963" s="7" t="s">
        <v>1144</v>
      </c>
      <c r="NPP963" s="7" t="s">
        <v>1144</v>
      </c>
      <c r="NPQ963" s="7" t="s">
        <v>1144</v>
      </c>
      <c r="NPR963" s="7" t="s">
        <v>1144</v>
      </c>
      <c r="NPS963" s="7" t="s">
        <v>1144</v>
      </c>
      <c r="NPT963" s="7" t="s">
        <v>1144</v>
      </c>
      <c r="NPU963" s="7" t="s">
        <v>1144</v>
      </c>
      <c r="NPV963" s="7" t="s">
        <v>1144</v>
      </c>
      <c r="NPW963" s="7" t="s">
        <v>1144</v>
      </c>
      <c r="NPX963" s="7" t="s">
        <v>1144</v>
      </c>
      <c r="NPY963" s="7" t="s">
        <v>1144</v>
      </c>
      <c r="NPZ963" s="7" t="s">
        <v>1144</v>
      </c>
      <c r="NQA963" s="7" t="s">
        <v>1144</v>
      </c>
      <c r="NQB963" s="7" t="s">
        <v>1144</v>
      </c>
      <c r="NQC963" s="7" t="s">
        <v>1144</v>
      </c>
      <c r="NQD963" s="7" t="s">
        <v>1144</v>
      </c>
      <c r="NQE963" s="7" t="s">
        <v>1144</v>
      </c>
      <c r="NQF963" s="7" t="s">
        <v>1144</v>
      </c>
      <c r="NQG963" s="7" t="s">
        <v>1144</v>
      </c>
      <c r="NQH963" s="7" t="s">
        <v>1144</v>
      </c>
      <c r="NQI963" s="7" t="s">
        <v>1144</v>
      </c>
      <c r="NQJ963" s="7" t="s">
        <v>1144</v>
      </c>
      <c r="NQK963" s="7" t="s">
        <v>1144</v>
      </c>
      <c r="NQL963" s="7" t="s">
        <v>1144</v>
      </c>
      <c r="NQM963" s="7" t="s">
        <v>1144</v>
      </c>
      <c r="NQN963" s="7" t="s">
        <v>1144</v>
      </c>
      <c r="NQO963" s="7" t="s">
        <v>1144</v>
      </c>
      <c r="NQP963" s="7" t="s">
        <v>1144</v>
      </c>
      <c r="NQQ963" s="7" t="s">
        <v>1144</v>
      </c>
      <c r="NQR963" s="7" t="s">
        <v>1144</v>
      </c>
      <c r="NQS963" s="7" t="s">
        <v>1144</v>
      </c>
      <c r="NQT963" s="7" t="s">
        <v>1144</v>
      </c>
      <c r="NQU963" s="7" t="s">
        <v>1144</v>
      </c>
      <c r="NQV963" s="7" t="s">
        <v>1144</v>
      </c>
      <c r="NQW963" s="7" t="s">
        <v>1144</v>
      </c>
      <c r="NQX963" s="7" t="s">
        <v>1144</v>
      </c>
      <c r="NQY963" s="7" t="s">
        <v>1144</v>
      </c>
      <c r="NQZ963" s="7" t="s">
        <v>1144</v>
      </c>
      <c r="NRA963" s="7" t="s">
        <v>1144</v>
      </c>
      <c r="NRB963" s="7" t="s">
        <v>1144</v>
      </c>
      <c r="NRC963" s="7" t="s">
        <v>1144</v>
      </c>
      <c r="NRD963" s="7" t="s">
        <v>1144</v>
      </c>
      <c r="NRE963" s="7" t="s">
        <v>1144</v>
      </c>
      <c r="NRF963" s="7" t="s">
        <v>1144</v>
      </c>
      <c r="NRG963" s="7" t="s">
        <v>1144</v>
      </c>
      <c r="NRH963" s="7" t="s">
        <v>1144</v>
      </c>
      <c r="NRI963" s="7" t="s">
        <v>1144</v>
      </c>
      <c r="NRJ963" s="7" t="s">
        <v>1144</v>
      </c>
      <c r="NRK963" s="7" t="s">
        <v>1144</v>
      </c>
      <c r="NRL963" s="7" t="s">
        <v>1144</v>
      </c>
      <c r="NRM963" s="7" t="s">
        <v>1144</v>
      </c>
      <c r="NRN963" s="7" t="s">
        <v>1144</v>
      </c>
      <c r="NRO963" s="7" t="s">
        <v>1144</v>
      </c>
      <c r="NRP963" s="7" t="s">
        <v>1144</v>
      </c>
      <c r="NRQ963" s="7" t="s">
        <v>1144</v>
      </c>
      <c r="NRR963" s="7" t="s">
        <v>1144</v>
      </c>
      <c r="NRS963" s="7" t="s">
        <v>1144</v>
      </c>
      <c r="NRT963" s="7" t="s">
        <v>1144</v>
      </c>
      <c r="NRU963" s="7" t="s">
        <v>1144</v>
      </c>
      <c r="NRV963" s="7" t="s">
        <v>1144</v>
      </c>
      <c r="NRW963" s="7" t="s">
        <v>1144</v>
      </c>
      <c r="NRX963" s="7" t="s">
        <v>1144</v>
      </c>
      <c r="NRY963" s="7" t="s">
        <v>1144</v>
      </c>
      <c r="NRZ963" s="7" t="s">
        <v>1144</v>
      </c>
      <c r="NSA963" s="7" t="s">
        <v>1144</v>
      </c>
      <c r="NSB963" s="7" t="s">
        <v>1144</v>
      </c>
      <c r="NSC963" s="7" t="s">
        <v>1144</v>
      </c>
      <c r="NSD963" s="7" t="s">
        <v>1144</v>
      </c>
      <c r="NSE963" s="7" t="s">
        <v>1144</v>
      </c>
      <c r="NSF963" s="7" t="s">
        <v>1144</v>
      </c>
      <c r="NSG963" s="7" t="s">
        <v>1144</v>
      </c>
      <c r="NSH963" s="7" t="s">
        <v>1144</v>
      </c>
      <c r="NSI963" s="7" t="s">
        <v>1144</v>
      </c>
      <c r="NSJ963" s="7" t="s">
        <v>1144</v>
      </c>
      <c r="NSK963" s="7" t="s">
        <v>1144</v>
      </c>
      <c r="NSL963" s="7" t="s">
        <v>1144</v>
      </c>
      <c r="NSM963" s="7" t="s">
        <v>1144</v>
      </c>
      <c r="NSN963" s="7" t="s">
        <v>1144</v>
      </c>
      <c r="NSO963" s="7" t="s">
        <v>1144</v>
      </c>
      <c r="NSP963" s="7" t="s">
        <v>1144</v>
      </c>
      <c r="NSQ963" s="7" t="s">
        <v>1144</v>
      </c>
      <c r="NSR963" s="7" t="s">
        <v>1144</v>
      </c>
      <c r="NSS963" s="7" t="s">
        <v>1144</v>
      </c>
      <c r="NST963" s="7" t="s">
        <v>1144</v>
      </c>
      <c r="NSU963" s="7" t="s">
        <v>1144</v>
      </c>
      <c r="NSV963" s="7" t="s">
        <v>1144</v>
      </c>
      <c r="NSW963" s="7" t="s">
        <v>1144</v>
      </c>
      <c r="NSX963" s="7" t="s">
        <v>1144</v>
      </c>
      <c r="NSY963" s="7" t="s">
        <v>1144</v>
      </c>
      <c r="NSZ963" s="7" t="s">
        <v>1144</v>
      </c>
      <c r="NTA963" s="7" t="s">
        <v>1144</v>
      </c>
      <c r="NTB963" s="7" t="s">
        <v>1144</v>
      </c>
      <c r="NTC963" s="7" t="s">
        <v>1144</v>
      </c>
      <c r="NTD963" s="7" t="s">
        <v>1144</v>
      </c>
      <c r="NTE963" s="7" t="s">
        <v>1144</v>
      </c>
      <c r="NTF963" s="7" t="s">
        <v>1144</v>
      </c>
      <c r="NTG963" s="7" t="s">
        <v>1144</v>
      </c>
      <c r="NTH963" s="7" t="s">
        <v>1144</v>
      </c>
      <c r="NTI963" s="7" t="s">
        <v>1144</v>
      </c>
      <c r="NTJ963" s="7" t="s">
        <v>1144</v>
      </c>
      <c r="NTK963" s="7" t="s">
        <v>1144</v>
      </c>
      <c r="NTL963" s="7" t="s">
        <v>1144</v>
      </c>
      <c r="NTM963" s="7" t="s">
        <v>1144</v>
      </c>
      <c r="NTN963" s="7" t="s">
        <v>1144</v>
      </c>
      <c r="NTO963" s="7" t="s">
        <v>1144</v>
      </c>
      <c r="NTP963" s="7" t="s">
        <v>1144</v>
      </c>
      <c r="NTQ963" s="7" t="s">
        <v>1144</v>
      </c>
      <c r="NTR963" s="7" t="s">
        <v>1144</v>
      </c>
      <c r="NTS963" s="7" t="s">
        <v>1144</v>
      </c>
      <c r="NTT963" s="7" t="s">
        <v>1144</v>
      </c>
      <c r="NTU963" s="7" t="s">
        <v>1144</v>
      </c>
      <c r="NTV963" s="7" t="s">
        <v>1144</v>
      </c>
      <c r="NTW963" s="7" t="s">
        <v>1144</v>
      </c>
      <c r="NTX963" s="7" t="s">
        <v>1144</v>
      </c>
      <c r="NTY963" s="7" t="s">
        <v>1144</v>
      </c>
      <c r="NTZ963" s="7" t="s">
        <v>1144</v>
      </c>
      <c r="NUA963" s="7" t="s">
        <v>1144</v>
      </c>
      <c r="NUB963" s="7" t="s">
        <v>1144</v>
      </c>
      <c r="NUC963" s="7" t="s">
        <v>1144</v>
      </c>
      <c r="NUD963" s="7" t="s">
        <v>1144</v>
      </c>
      <c r="NUE963" s="7" t="s">
        <v>1144</v>
      </c>
      <c r="NUF963" s="7" t="s">
        <v>1144</v>
      </c>
      <c r="NUG963" s="7" t="s">
        <v>1144</v>
      </c>
      <c r="NUH963" s="7" t="s">
        <v>1144</v>
      </c>
      <c r="NUI963" s="7" t="s">
        <v>1144</v>
      </c>
      <c r="NUJ963" s="7" t="s">
        <v>1144</v>
      </c>
      <c r="NUK963" s="7" t="s">
        <v>1144</v>
      </c>
      <c r="NUL963" s="7" t="s">
        <v>1144</v>
      </c>
      <c r="NUM963" s="7" t="s">
        <v>1144</v>
      </c>
      <c r="NUN963" s="7" t="s">
        <v>1144</v>
      </c>
      <c r="NUO963" s="7" t="s">
        <v>1144</v>
      </c>
      <c r="NUP963" s="7" t="s">
        <v>1144</v>
      </c>
      <c r="NUQ963" s="7" t="s">
        <v>1144</v>
      </c>
      <c r="NUR963" s="7" t="s">
        <v>1144</v>
      </c>
      <c r="NUS963" s="7" t="s">
        <v>1144</v>
      </c>
      <c r="NUT963" s="7" t="s">
        <v>1144</v>
      </c>
      <c r="NUU963" s="7" t="s">
        <v>1144</v>
      </c>
      <c r="NUV963" s="7" t="s">
        <v>1144</v>
      </c>
      <c r="NUW963" s="7" t="s">
        <v>1144</v>
      </c>
      <c r="NUX963" s="7" t="s">
        <v>1144</v>
      </c>
      <c r="NUY963" s="7" t="s">
        <v>1144</v>
      </c>
      <c r="NUZ963" s="7" t="s">
        <v>1144</v>
      </c>
      <c r="NVA963" s="7" t="s">
        <v>1144</v>
      </c>
      <c r="NVB963" s="7" t="s">
        <v>1144</v>
      </c>
      <c r="NVC963" s="7" t="s">
        <v>1144</v>
      </c>
      <c r="NVD963" s="7" t="s">
        <v>1144</v>
      </c>
      <c r="NVE963" s="7" t="s">
        <v>1144</v>
      </c>
      <c r="NVF963" s="7" t="s">
        <v>1144</v>
      </c>
      <c r="NVG963" s="7" t="s">
        <v>1144</v>
      </c>
      <c r="NVH963" s="7" t="s">
        <v>1144</v>
      </c>
      <c r="NVI963" s="7" t="s">
        <v>1144</v>
      </c>
      <c r="NVJ963" s="7" t="s">
        <v>1144</v>
      </c>
      <c r="NVK963" s="7" t="s">
        <v>1144</v>
      </c>
      <c r="NVL963" s="7" t="s">
        <v>1144</v>
      </c>
      <c r="NVM963" s="7" t="s">
        <v>1144</v>
      </c>
      <c r="NVN963" s="7" t="s">
        <v>1144</v>
      </c>
      <c r="NVO963" s="7" t="s">
        <v>1144</v>
      </c>
      <c r="NVP963" s="7" t="s">
        <v>1144</v>
      </c>
      <c r="NVQ963" s="7" t="s">
        <v>1144</v>
      </c>
      <c r="NVR963" s="7" t="s">
        <v>1144</v>
      </c>
      <c r="NVS963" s="7" t="s">
        <v>1144</v>
      </c>
      <c r="NVT963" s="7" t="s">
        <v>1144</v>
      </c>
      <c r="NVU963" s="7" t="s">
        <v>1144</v>
      </c>
      <c r="NVV963" s="7" t="s">
        <v>1144</v>
      </c>
      <c r="NVW963" s="7" t="s">
        <v>1144</v>
      </c>
      <c r="NVX963" s="7" t="s">
        <v>1144</v>
      </c>
      <c r="NVY963" s="7" t="s">
        <v>1144</v>
      </c>
      <c r="NVZ963" s="7" t="s">
        <v>1144</v>
      </c>
      <c r="NWA963" s="7" t="s">
        <v>1144</v>
      </c>
      <c r="NWB963" s="7" t="s">
        <v>1144</v>
      </c>
      <c r="NWC963" s="7" t="s">
        <v>1144</v>
      </c>
      <c r="NWD963" s="7" t="s">
        <v>1144</v>
      </c>
      <c r="NWE963" s="7" t="s">
        <v>1144</v>
      </c>
      <c r="NWF963" s="7" t="s">
        <v>1144</v>
      </c>
      <c r="NWG963" s="7" t="s">
        <v>1144</v>
      </c>
      <c r="NWH963" s="7" t="s">
        <v>1144</v>
      </c>
      <c r="NWI963" s="7" t="s">
        <v>1144</v>
      </c>
      <c r="NWJ963" s="7" t="s">
        <v>1144</v>
      </c>
      <c r="NWK963" s="7" t="s">
        <v>1144</v>
      </c>
      <c r="NWL963" s="7" t="s">
        <v>1144</v>
      </c>
      <c r="NWM963" s="7" t="s">
        <v>1144</v>
      </c>
      <c r="NWN963" s="7" t="s">
        <v>1144</v>
      </c>
      <c r="NWO963" s="7" t="s">
        <v>1144</v>
      </c>
      <c r="NWP963" s="7" t="s">
        <v>1144</v>
      </c>
      <c r="NWQ963" s="7" t="s">
        <v>1144</v>
      </c>
      <c r="NWR963" s="7" t="s">
        <v>1144</v>
      </c>
      <c r="NWS963" s="7" t="s">
        <v>1144</v>
      </c>
      <c r="NWT963" s="7" t="s">
        <v>1144</v>
      </c>
      <c r="NWU963" s="7" t="s">
        <v>1144</v>
      </c>
      <c r="NWV963" s="7" t="s">
        <v>1144</v>
      </c>
      <c r="NWW963" s="7" t="s">
        <v>1144</v>
      </c>
      <c r="NWX963" s="7" t="s">
        <v>1144</v>
      </c>
      <c r="NWY963" s="7" t="s">
        <v>1144</v>
      </c>
      <c r="NWZ963" s="7" t="s">
        <v>1144</v>
      </c>
      <c r="NXA963" s="7" t="s">
        <v>1144</v>
      </c>
      <c r="NXB963" s="7" t="s">
        <v>1144</v>
      </c>
      <c r="NXC963" s="7" t="s">
        <v>1144</v>
      </c>
      <c r="NXD963" s="7" t="s">
        <v>1144</v>
      </c>
      <c r="NXE963" s="7" t="s">
        <v>1144</v>
      </c>
      <c r="NXF963" s="7" t="s">
        <v>1144</v>
      </c>
      <c r="NXG963" s="7" t="s">
        <v>1144</v>
      </c>
      <c r="NXH963" s="7" t="s">
        <v>1144</v>
      </c>
      <c r="NXI963" s="7" t="s">
        <v>1144</v>
      </c>
      <c r="NXJ963" s="7" t="s">
        <v>1144</v>
      </c>
      <c r="NXK963" s="7" t="s">
        <v>1144</v>
      </c>
      <c r="NXL963" s="7" t="s">
        <v>1144</v>
      </c>
      <c r="NXM963" s="7" t="s">
        <v>1144</v>
      </c>
      <c r="NXN963" s="7" t="s">
        <v>1144</v>
      </c>
      <c r="NXO963" s="7" t="s">
        <v>1144</v>
      </c>
      <c r="NXP963" s="7" t="s">
        <v>1144</v>
      </c>
      <c r="NXQ963" s="7" t="s">
        <v>1144</v>
      </c>
      <c r="NXR963" s="7" t="s">
        <v>1144</v>
      </c>
      <c r="NXS963" s="7" t="s">
        <v>1144</v>
      </c>
      <c r="NXT963" s="7" t="s">
        <v>1144</v>
      </c>
      <c r="NXU963" s="7" t="s">
        <v>1144</v>
      </c>
      <c r="NXV963" s="7" t="s">
        <v>1144</v>
      </c>
      <c r="NXW963" s="7" t="s">
        <v>1144</v>
      </c>
      <c r="NXX963" s="7" t="s">
        <v>1144</v>
      </c>
      <c r="NXY963" s="7" t="s">
        <v>1144</v>
      </c>
      <c r="NXZ963" s="7" t="s">
        <v>1144</v>
      </c>
      <c r="NYA963" s="7" t="s">
        <v>1144</v>
      </c>
      <c r="NYB963" s="7" t="s">
        <v>1144</v>
      </c>
      <c r="NYC963" s="7" t="s">
        <v>1144</v>
      </c>
      <c r="NYD963" s="7" t="s">
        <v>1144</v>
      </c>
      <c r="NYE963" s="7" t="s">
        <v>1144</v>
      </c>
      <c r="NYF963" s="7" t="s">
        <v>1144</v>
      </c>
      <c r="NYG963" s="7" t="s">
        <v>1144</v>
      </c>
      <c r="NYH963" s="7" t="s">
        <v>1144</v>
      </c>
      <c r="NYI963" s="7" t="s">
        <v>1144</v>
      </c>
      <c r="NYJ963" s="7" t="s">
        <v>1144</v>
      </c>
      <c r="NYK963" s="7" t="s">
        <v>1144</v>
      </c>
      <c r="NYL963" s="7" t="s">
        <v>1144</v>
      </c>
      <c r="NYM963" s="7" t="s">
        <v>1144</v>
      </c>
      <c r="NYN963" s="7" t="s">
        <v>1144</v>
      </c>
      <c r="NYO963" s="7" t="s">
        <v>1144</v>
      </c>
      <c r="NYP963" s="7" t="s">
        <v>1144</v>
      </c>
      <c r="NYQ963" s="7" t="s">
        <v>1144</v>
      </c>
      <c r="NYR963" s="7" t="s">
        <v>1144</v>
      </c>
      <c r="NYS963" s="7" t="s">
        <v>1144</v>
      </c>
      <c r="NYT963" s="7" t="s">
        <v>1144</v>
      </c>
      <c r="NYU963" s="7" t="s">
        <v>1144</v>
      </c>
      <c r="NYV963" s="7" t="s">
        <v>1144</v>
      </c>
      <c r="NYW963" s="7" t="s">
        <v>1144</v>
      </c>
      <c r="NYX963" s="7" t="s">
        <v>1144</v>
      </c>
      <c r="NYY963" s="7" t="s">
        <v>1144</v>
      </c>
      <c r="NYZ963" s="7" t="s">
        <v>1144</v>
      </c>
      <c r="NZA963" s="7" t="s">
        <v>1144</v>
      </c>
      <c r="NZB963" s="7" t="s">
        <v>1144</v>
      </c>
      <c r="NZC963" s="7" t="s">
        <v>1144</v>
      </c>
      <c r="NZD963" s="7" t="s">
        <v>1144</v>
      </c>
      <c r="NZE963" s="7" t="s">
        <v>1144</v>
      </c>
      <c r="NZF963" s="7" t="s">
        <v>1144</v>
      </c>
      <c r="NZG963" s="7" t="s">
        <v>1144</v>
      </c>
      <c r="NZH963" s="7" t="s">
        <v>1144</v>
      </c>
      <c r="NZI963" s="7" t="s">
        <v>1144</v>
      </c>
      <c r="NZJ963" s="7" t="s">
        <v>1144</v>
      </c>
      <c r="NZK963" s="7" t="s">
        <v>1144</v>
      </c>
      <c r="NZL963" s="7" t="s">
        <v>1144</v>
      </c>
      <c r="NZM963" s="7" t="s">
        <v>1144</v>
      </c>
      <c r="NZN963" s="7" t="s">
        <v>1144</v>
      </c>
      <c r="NZO963" s="7" t="s">
        <v>1144</v>
      </c>
      <c r="NZP963" s="7" t="s">
        <v>1144</v>
      </c>
      <c r="NZQ963" s="7" t="s">
        <v>1144</v>
      </c>
      <c r="NZR963" s="7" t="s">
        <v>1144</v>
      </c>
      <c r="NZS963" s="7" t="s">
        <v>1144</v>
      </c>
      <c r="NZT963" s="7" t="s">
        <v>1144</v>
      </c>
      <c r="NZU963" s="7" t="s">
        <v>1144</v>
      </c>
      <c r="NZV963" s="7" t="s">
        <v>1144</v>
      </c>
      <c r="NZW963" s="7" t="s">
        <v>1144</v>
      </c>
      <c r="NZX963" s="7" t="s">
        <v>1144</v>
      </c>
      <c r="NZY963" s="7" t="s">
        <v>1144</v>
      </c>
      <c r="NZZ963" s="7" t="s">
        <v>1144</v>
      </c>
      <c r="OAA963" s="7" t="s">
        <v>1144</v>
      </c>
      <c r="OAB963" s="7" t="s">
        <v>1144</v>
      </c>
      <c r="OAC963" s="7" t="s">
        <v>1144</v>
      </c>
      <c r="OAD963" s="7" t="s">
        <v>1144</v>
      </c>
      <c r="OAE963" s="7" t="s">
        <v>1144</v>
      </c>
      <c r="OAF963" s="7" t="s">
        <v>1144</v>
      </c>
      <c r="OAG963" s="7" t="s">
        <v>1144</v>
      </c>
      <c r="OAH963" s="7" t="s">
        <v>1144</v>
      </c>
      <c r="OAI963" s="7" t="s">
        <v>1144</v>
      </c>
      <c r="OAJ963" s="7" t="s">
        <v>1144</v>
      </c>
      <c r="OAK963" s="7" t="s">
        <v>1144</v>
      </c>
      <c r="OAL963" s="7" t="s">
        <v>1144</v>
      </c>
      <c r="OAM963" s="7" t="s">
        <v>1144</v>
      </c>
      <c r="OAN963" s="7" t="s">
        <v>1144</v>
      </c>
      <c r="OAO963" s="7" t="s">
        <v>1144</v>
      </c>
      <c r="OAP963" s="7" t="s">
        <v>1144</v>
      </c>
      <c r="OAQ963" s="7" t="s">
        <v>1144</v>
      </c>
      <c r="OAR963" s="7" t="s">
        <v>1144</v>
      </c>
      <c r="OAS963" s="7" t="s">
        <v>1144</v>
      </c>
      <c r="OAT963" s="7" t="s">
        <v>1144</v>
      </c>
      <c r="OAU963" s="7" t="s">
        <v>1144</v>
      </c>
      <c r="OAV963" s="7" t="s">
        <v>1144</v>
      </c>
      <c r="OAW963" s="7" t="s">
        <v>1144</v>
      </c>
      <c r="OAX963" s="7" t="s">
        <v>1144</v>
      </c>
      <c r="OAY963" s="7" t="s">
        <v>1144</v>
      </c>
      <c r="OAZ963" s="7" t="s">
        <v>1144</v>
      </c>
      <c r="OBA963" s="7" t="s">
        <v>1144</v>
      </c>
      <c r="OBB963" s="7" t="s">
        <v>1144</v>
      </c>
      <c r="OBC963" s="7" t="s">
        <v>1144</v>
      </c>
      <c r="OBD963" s="7" t="s">
        <v>1144</v>
      </c>
      <c r="OBE963" s="7" t="s">
        <v>1144</v>
      </c>
      <c r="OBF963" s="7" t="s">
        <v>1144</v>
      </c>
      <c r="OBG963" s="7" t="s">
        <v>1144</v>
      </c>
      <c r="OBH963" s="7" t="s">
        <v>1144</v>
      </c>
      <c r="OBI963" s="7" t="s">
        <v>1144</v>
      </c>
      <c r="OBJ963" s="7" t="s">
        <v>1144</v>
      </c>
      <c r="OBK963" s="7" t="s">
        <v>1144</v>
      </c>
      <c r="OBL963" s="7" t="s">
        <v>1144</v>
      </c>
      <c r="OBM963" s="7" t="s">
        <v>1144</v>
      </c>
      <c r="OBN963" s="7" t="s">
        <v>1144</v>
      </c>
      <c r="OBO963" s="7" t="s">
        <v>1144</v>
      </c>
      <c r="OBP963" s="7" t="s">
        <v>1144</v>
      </c>
      <c r="OBQ963" s="7" t="s">
        <v>1144</v>
      </c>
      <c r="OBR963" s="7" t="s">
        <v>1144</v>
      </c>
      <c r="OBS963" s="7" t="s">
        <v>1144</v>
      </c>
      <c r="OBT963" s="7" t="s">
        <v>1144</v>
      </c>
      <c r="OBU963" s="7" t="s">
        <v>1144</v>
      </c>
      <c r="OBV963" s="7" t="s">
        <v>1144</v>
      </c>
      <c r="OBW963" s="7" t="s">
        <v>1144</v>
      </c>
      <c r="OBX963" s="7" t="s">
        <v>1144</v>
      </c>
      <c r="OBY963" s="7" t="s">
        <v>1144</v>
      </c>
      <c r="OBZ963" s="7" t="s">
        <v>1144</v>
      </c>
      <c r="OCA963" s="7" t="s">
        <v>1144</v>
      </c>
      <c r="OCB963" s="7" t="s">
        <v>1144</v>
      </c>
      <c r="OCC963" s="7" t="s">
        <v>1144</v>
      </c>
      <c r="OCD963" s="7" t="s">
        <v>1144</v>
      </c>
      <c r="OCE963" s="7" t="s">
        <v>1144</v>
      </c>
      <c r="OCF963" s="7" t="s">
        <v>1144</v>
      </c>
      <c r="OCG963" s="7" t="s">
        <v>1144</v>
      </c>
      <c r="OCH963" s="7" t="s">
        <v>1144</v>
      </c>
      <c r="OCI963" s="7" t="s">
        <v>1144</v>
      </c>
      <c r="OCJ963" s="7" t="s">
        <v>1144</v>
      </c>
      <c r="OCK963" s="7" t="s">
        <v>1144</v>
      </c>
      <c r="OCL963" s="7" t="s">
        <v>1144</v>
      </c>
      <c r="OCM963" s="7" t="s">
        <v>1144</v>
      </c>
      <c r="OCN963" s="7" t="s">
        <v>1144</v>
      </c>
      <c r="OCO963" s="7" t="s">
        <v>1144</v>
      </c>
      <c r="OCP963" s="7" t="s">
        <v>1144</v>
      </c>
      <c r="OCQ963" s="7" t="s">
        <v>1144</v>
      </c>
      <c r="OCR963" s="7" t="s">
        <v>1144</v>
      </c>
      <c r="OCS963" s="7" t="s">
        <v>1144</v>
      </c>
      <c r="OCT963" s="7" t="s">
        <v>1144</v>
      </c>
      <c r="OCU963" s="7" t="s">
        <v>1144</v>
      </c>
      <c r="OCV963" s="7" t="s">
        <v>1144</v>
      </c>
      <c r="OCW963" s="7" t="s">
        <v>1144</v>
      </c>
      <c r="OCX963" s="7" t="s">
        <v>1144</v>
      </c>
      <c r="OCY963" s="7" t="s">
        <v>1144</v>
      </c>
      <c r="OCZ963" s="7" t="s">
        <v>1144</v>
      </c>
      <c r="ODA963" s="7" t="s">
        <v>1144</v>
      </c>
      <c r="ODB963" s="7" t="s">
        <v>1144</v>
      </c>
      <c r="ODC963" s="7" t="s">
        <v>1144</v>
      </c>
      <c r="ODD963" s="7" t="s">
        <v>1144</v>
      </c>
      <c r="ODE963" s="7" t="s">
        <v>1144</v>
      </c>
      <c r="ODF963" s="7" t="s">
        <v>1144</v>
      </c>
      <c r="ODG963" s="7" t="s">
        <v>1144</v>
      </c>
      <c r="ODH963" s="7" t="s">
        <v>1144</v>
      </c>
      <c r="ODI963" s="7" t="s">
        <v>1144</v>
      </c>
      <c r="ODJ963" s="7" t="s">
        <v>1144</v>
      </c>
      <c r="ODK963" s="7" t="s">
        <v>1144</v>
      </c>
      <c r="ODL963" s="7" t="s">
        <v>1144</v>
      </c>
      <c r="ODM963" s="7" t="s">
        <v>1144</v>
      </c>
      <c r="ODN963" s="7" t="s">
        <v>1144</v>
      </c>
      <c r="ODO963" s="7" t="s">
        <v>1144</v>
      </c>
      <c r="ODP963" s="7" t="s">
        <v>1144</v>
      </c>
      <c r="ODQ963" s="7" t="s">
        <v>1144</v>
      </c>
      <c r="ODR963" s="7" t="s">
        <v>1144</v>
      </c>
      <c r="ODS963" s="7" t="s">
        <v>1144</v>
      </c>
      <c r="ODT963" s="7" t="s">
        <v>1144</v>
      </c>
      <c r="ODU963" s="7" t="s">
        <v>1144</v>
      </c>
      <c r="ODV963" s="7" t="s">
        <v>1144</v>
      </c>
      <c r="ODW963" s="7" t="s">
        <v>1144</v>
      </c>
      <c r="ODX963" s="7" t="s">
        <v>1144</v>
      </c>
      <c r="ODY963" s="7" t="s">
        <v>1144</v>
      </c>
      <c r="ODZ963" s="7" t="s">
        <v>1144</v>
      </c>
      <c r="OEA963" s="7" t="s">
        <v>1144</v>
      </c>
      <c r="OEB963" s="7" t="s">
        <v>1144</v>
      </c>
      <c r="OEC963" s="7" t="s">
        <v>1144</v>
      </c>
      <c r="OED963" s="7" t="s">
        <v>1144</v>
      </c>
      <c r="OEE963" s="7" t="s">
        <v>1144</v>
      </c>
      <c r="OEF963" s="7" t="s">
        <v>1144</v>
      </c>
      <c r="OEG963" s="7" t="s">
        <v>1144</v>
      </c>
      <c r="OEH963" s="7" t="s">
        <v>1144</v>
      </c>
      <c r="OEI963" s="7" t="s">
        <v>1144</v>
      </c>
      <c r="OEJ963" s="7" t="s">
        <v>1144</v>
      </c>
      <c r="OEK963" s="7" t="s">
        <v>1144</v>
      </c>
      <c r="OEL963" s="7" t="s">
        <v>1144</v>
      </c>
      <c r="OEM963" s="7" t="s">
        <v>1144</v>
      </c>
      <c r="OEN963" s="7" t="s">
        <v>1144</v>
      </c>
      <c r="OEO963" s="7" t="s">
        <v>1144</v>
      </c>
      <c r="OEP963" s="7" t="s">
        <v>1144</v>
      </c>
      <c r="OEQ963" s="7" t="s">
        <v>1144</v>
      </c>
      <c r="OER963" s="7" t="s">
        <v>1144</v>
      </c>
      <c r="OES963" s="7" t="s">
        <v>1144</v>
      </c>
      <c r="OET963" s="7" t="s">
        <v>1144</v>
      </c>
      <c r="OEU963" s="7" t="s">
        <v>1144</v>
      </c>
      <c r="OEV963" s="7" t="s">
        <v>1144</v>
      </c>
      <c r="OEW963" s="7" t="s">
        <v>1144</v>
      </c>
      <c r="OEX963" s="7" t="s">
        <v>1144</v>
      </c>
      <c r="OEY963" s="7" t="s">
        <v>1144</v>
      </c>
      <c r="OEZ963" s="7" t="s">
        <v>1144</v>
      </c>
      <c r="OFA963" s="7" t="s">
        <v>1144</v>
      </c>
      <c r="OFB963" s="7" t="s">
        <v>1144</v>
      </c>
      <c r="OFC963" s="7" t="s">
        <v>1144</v>
      </c>
      <c r="OFD963" s="7" t="s">
        <v>1144</v>
      </c>
      <c r="OFE963" s="7" t="s">
        <v>1144</v>
      </c>
      <c r="OFF963" s="7" t="s">
        <v>1144</v>
      </c>
      <c r="OFG963" s="7" t="s">
        <v>1144</v>
      </c>
      <c r="OFH963" s="7" t="s">
        <v>1144</v>
      </c>
      <c r="OFI963" s="7" t="s">
        <v>1144</v>
      </c>
      <c r="OFJ963" s="7" t="s">
        <v>1144</v>
      </c>
      <c r="OFK963" s="7" t="s">
        <v>1144</v>
      </c>
      <c r="OFL963" s="7" t="s">
        <v>1144</v>
      </c>
      <c r="OFM963" s="7" t="s">
        <v>1144</v>
      </c>
      <c r="OFN963" s="7" t="s">
        <v>1144</v>
      </c>
      <c r="OFO963" s="7" t="s">
        <v>1144</v>
      </c>
      <c r="OFP963" s="7" t="s">
        <v>1144</v>
      </c>
      <c r="OFQ963" s="7" t="s">
        <v>1144</v>
      </c>
      <c r="OFR963" s="7" t="s">
        <v>1144</v>
      </c>
      <c r="OFS963" s="7" t="s">
        <v>1144</v>
      </c>
      <c r="OFT963" s="7" t="s">
        <v>1144</v>
      </c>
      <c r="OFU963" s="7" t="s">
        <v>1144</v>
      </c>
      <c r="OFV963" s="7" t="s">
        <v>1144</v>
      </c>
      <c r="OFW963" s="7" t="s">
        <v>1144</v>
      </c>
      <c r="OFX963" s="7" t="s">
        <v>1144</v>
      </c>
      <c r="OFY963" s="7" t="s">
        <v>1144</v>
      </c>
      <c r="OFZ963" s="7" t="s">
        <v>1144</v>
      </c>
      <c r="OGA963" s="7" t="s">
        <v>1144</v>
      </c>
      <c r="OGB963" s="7" t="s">
        <v>1144</v>
      </c>
      <c r="OGC963" s="7" t="s">
        <v>1144</v>
      </c>
      <c r="OGD963" s="7" t="s">
        <v>1144</v>
      </c>
      <c r="OGE963" s="7" t="s">
        <v>1144</v>
      </c>
      <c r="OGF963" s="7" t="s">
        <v>1144</v>
      </c>
      <c r="OGG963" s="7" t="s">
        <v>1144</v>
      </c>
      <c r="OGH963" s="7" t="s">
        <v>1144</v>
      </c>
      <c r="OGI963" s="7" t="s">
        <v>1144</v>
      </c>
      <c r="OGJ963" s="7" t="s">
        <v>1144</v>
      </c>
      <c r="OGK963" s="7" t="s">
        <v>1144</v>
      </c>
      <c r="OGL963" s="7" t="s">
        <v>1144</v>
      </c>
      <c r="OGM963" s="7" t="s">
        <v>1144</v>
      </c>
      <c r="OGN963" s="7" t="s">
        <v>1144</v>
      </c>
      <c r="OGO963" s="7" t="s">
        <v>1144</v>
      </c>
      <c r="OGP963" s="7" t="s">
        <v>1144</v>
      </c>
      <c r="OGQ963" s="7" t="s">
        <v>1144</v>
      </c>
      <c r="OGR963" s="7" t="s">
        <v>1144</v>
      </c>
      <c r="OGS963" s="7" t="s">
        <v>1144</v>
      </c>
      <c r="OGT963" s="7" t="s">
        <v>1144</v>
      </c>
      <c r="OGU963" s="7" t="s">
        <v>1144</v>
      </c>
      <c r="OGV963" s="7" t="s">
        <v>1144</v>
      </c>
      <c r="OGW963" s="7" t="s">
        <v>1144</v>
      </c>
      <c r="OGX963" s="7" t="s">
        <v>1144</v>
      </c>
      <c r="OGY963" s="7" t="s">
        <v>1144</v>
      </c>
      <c r="OGZ963" s="7" t="s">
        <v>1144</v>
      </c>
      <c r="OHA963" s="7" t="s">
        <v>1144</v>
      </c>
      <c r="OHB963" s="7" t="s">
        <v>1144</v>
      </c>
      <c r="OHC963" s="7" t="s">
        <v>1144</v>
      </c>
      <c r="OHD963" s="7" t="s">
        <v>1144</v>
      </c>
      <c r="OHE963" s="7" t="s">
        <v>1144</v>
      </c>
      <c r="OHF963" s="7" t="s">
        <v>1144</v>
      </c>
      <c r="OHG963" s="7" t="s">
        <v>1144</v>
      </c>
      <c r="OHH963" s="7" t="s">
        <v>1144</v>
      </c>
      <c r="OHI963" s="7" t="s">
        <v>1144</v>
      </c>
      <c r="OHJ963" s="7" t="s">
        <v>1144</v>
      </c>
      <c r="OHK963" s="7" t="s">
        <v>1144</v>
      </c>
      <c r="OHL963" s="7" t="s">
        <v>1144</v>
      </c>
      <c r="OHM963" s="7" t="s">
        <v>1144</v>
      </c>
      <c r="OHN963" s="7" t="s">
        <v>1144</v>
      </c>
      <c r="OHO963" s="7" t="s">
        <v>1144</v>
      </c>
      <c r="OHP963" s="7" t="s">
        <v>1144</v>
      </c>
      <c r="OHQ963" s="7" t="s">
        <v>1144</v>
      </c>
      <c r="OHR963" s="7" t="s">
        <v>1144</v>
      </c>
      <c r="OHS963" s="7" t="s">
        <v>1144</v>
      </c>
      <c r="OHT963" s="7" t="s">
        <v>1144</v>
      </c>
      <c r="OHU963" s="7" t="s">
        <v>1144</v>
      </c>
      <c r="OHV963" s="7" t="s">
        <v>1144</v>
      </c>
      <c r="OHW963" s="7" t="s">
        <v>1144</v>
      </c>
      <c r="OHX963" s="7" t="s">
        <v>1144</v>
      </c>
      <c r="OHY963" s="7" t="s">
        <v>1144</v>
      </c>
      <c r="OHZ963" s="7" t="s">
        <v>1144</v>
      </c>
      <c r="OIA963" s="7" t="s">
        <v>1144</v>
      </c>
      <c r="OIB963" s="7" t="s">
        <v>1144</v>
      </c>
      <c r="OIC963" s="7" t="s">
        <v>1144</v>
      </c>
      <c r="OID963" s="7" t="s">
        <v>1144</v>
      </c>
      <c r="OIE963" s="7" t="s">
        <v>1144</v>
      </c>
      <c r="OIF963" s="7" t="s">
        <v>1144</v>
      </c>
      <c r="OIG963" s="7" t="s">
        <v>1144</v>
      </c>
      <c r="OIH963" s="7" t="s">
        <v>1144</v>
      </c>
      <c r="OII963" s="7" t="s">
        <v>1144</v>
      </c>
      <c r="OIJ963" s="7" t="s">
        <v>1144</v>
      </c>
      <c r="OIK963" s="7" t="s">
        <v>1144</v>
      </c>
      <c r="OIL963" s="7" t="s">
        <v>1144</v>
      </c>
      <c r="OIM963" s="7" t="s">
        <v>1144</v>
      </c>
      <c r="OIN963" s="7" t="s">
        <v>1144</v>
      </c>
      <c r="OIO963" s="7" t="s">
        <v>1144</v>
      </c>
      <c r="OIP963" s="7" t="s">
        <v>1144</v>
      </c>
      <c r="OIQ963" s="7" t="s">
        <v>1144</v>
      </c>
      <c r="OIR963" s="7" t="s">
        <v>1144</v>
      </c>
      <c r="OIS963" s="7" t="s">
        <v>1144</v>
      </c>
      <c r="OIT963" s="7" t="s">
        <v>1144</v>
      </c>
      <c r="OIU963" s="7" t="s">
        <v>1144</v>
      </c>
      <c r="OIV963" s="7" t="s">
        <v>1144</v>
      </c>
      <c r="OIW963" s="7" t="s">
        <v>1144</v>
      </c>
      <c r="OIX963" s="7" t="s">
        <v>1144</v>
      </c>
      <c r="OIY963" s="7" t="s">
        <v>1144</v>
      </c>
      <c r="OIZ963" s="7" t="s">
        <v>1144</v>
      </c>
      <c r="OJA963" s="7" t="s">
        <v>1144</v>
      </c>
      <c r="OJB963" s="7" t="s">
        <v>1144</v>
      </c>
      <c r="OJC963" s="7" t="s">
        <v>1144</v>
      </c>
      <c r="OJD963" s="7" t="s">
        <v>1144</v>
      </c>
      <c r="OJE963" s="7" t="s">
        <v>1144</v>
      </c>
      <c r="OJF963" s="7" t="s">
        <v>1144</v>
      </c>
      <c r="OJG963" s="7" t="s">
        <v>1144</v>
      </c>
      <c r="OJH963" s="7" t="s">
        <v>1144</v>
      </c>
      <c r="OJI963" s="7" t="s">
        <v>1144</v>
      </c>
      <c r="OJJ963" s="7" t="s">
        <v>1144</v>
      </c>
      <c r="OJK963" s="7" t="s">
        <v>1144</v>
      </c>
      <c r="OJL963" s="7" t="s">
        <v>1144</v>
      </c>
      <c r="OJM963" s="7" t="s">
        <v>1144</v>
      </c>
      <c r="OJN963" s="7" t="s">
        <v>1144</v>
      </c>
      <c r="OJO963" s="7" t="s">
        <v>1144</v>
      </c>
      <c r="OJP963" s="7" t="s">
        <v>1144</v>
      </c>
      <c r="OJQ963" s="7" t="s">
        <v>1144</v>
      </c>
      <c r="OJR963" s="7" t="s">
        <v>1144</v>
      </c>
      <c r="OJS963" s="7" t="s">
        <v>1144</v>
      </c>
      <c r="OJT963" s="7" t="s">
        <v>1144</v>
      </c>
      <c r="OJU963" s="7" t="s">
        <v>1144</v>
      </c>
      <c r="OJV963" s="7" t="s">
        <v>1144</v>
      </c>
      <c r="OJW963" s="7" t="s">
        <v>1144</v>
      </c>
      <c r="OJX963" s="7" t="s">
        <v>1144</v>
      </c>
      <c r="OJY963" s="7" t="s">
        <v>1144</v>
      </c>
      <c r="OJZ963" s="7" t="s">
        <v>1144</v>
      </c>
      <c r="OKA963" s="7" t="s">
        <v>1144</v>
      </c>
      <c r="OKB963" s="7" t="s">
        <v>1144</v>
      </c>
      <c r="OKC963" s="7" t="s">
        <v>1144</v>
      </c>
      <c r="OKD963" s="7" t="s">
        <v>1144</v>
      </c>
      <c r="OKE963" s="7" t="s">
        <v>1144</v>
      </c>
      <c r="OKF963" s="7" t="s">
        <v>1144</v>
      </c>
      <c r="OKG963" s="7" t="s">
        <v>1144</v>
      </c>
      <c r="OKH963" s="7" t="s">
        <v>1144</v>
      </c>
      <c r="OKI963" s="7" t="s">
        <v>1144</v>
      </c>
      <c r="OKJ963" s="7" t="s">
        <v>1144</v>
      </c>
      <c r="OKK963" s="7" t="s">
        <v>1144</v>
      </c>
      <c r="OKL963" s="7" t="s">
        <v>1144</v>
      </c>
      <c r="OKM963" s="7" t="s">
        <v>1144</v>
      </c>
      <c r="OKN963" s="7" t="s">
        <v>1144</v>
      </c>
      <c r="OKO963" s="7" t="s">
        <v>1144</v>
      </c>
      <c r="OKP963" s="7" t="s">
        <v>1144</v>
      </c>
      <c r="OKQ963" s="7" t="s">
        <v>1144</v>
      </c>
      <c r="OKR963" s="7" t="s">
        <v>1144</v>
      </c>
      <c r="OKS963" s="7" t="s">
        <v>1144</v>
      </c>
      <c r="OKT963" s="7" t="s">
        <v>1144</v>
      </c>
      <c r="OKU963" s="7" t="s">
        <v>1144</v>
      </c>
      <c r="OKV963" s="7" t="s">
        <v>1144</v>
      </c>
      <c r="OKW963" s="7" t="s">
        <v>1144</v>
      </c>
      <c r="OKX963" s="7" t="s">
        <v>1144</v>
      </c>
      <c r="OKY963" s="7" t="s">
        <v>1144</v>
      </c>
      <c r="OKZ963" s="7" t="s">
        <v>1144</v>
      </c>
      <c r="OLA963" s="7" t="s">
        <v>1144</v>
      </c>
      <c r="OLB963" s="7" t="s">
        <v>1144</v>
      </c>
      <c r="OLC963" s="7" t="s">
        <v>1144</v>
      </c>
      <c r="OLD963" s="7" t="s">
        <v>1144</v>
      </c>
      <c r="OLE963" s="7" t="s">
        <v>1144</v>
      </c>
      <c r="OLF963" s="7" t="s">
        <v>1144</v>
      </c>
      <c r="OLG963" s="7" t="s">
        <v>1144</v>
      </c>
      <c r="OLH963" s="7" t="s">
        <v>1144</v>
      </c>
      <c r="OLI963" s="7" t="s">
        <v>1144</v>
      </c>
      <c r="OLJ963" s="7" t="s">
        <v>1144</v>
      </c>
      <c r="OLK963" s="7" t="s">
        <v>1144</v>
      </c>
      <c r="OLL963" s="7" t="s">
        <v>1144</v>
      </c>
      <c r="OLM963" s="7" t="s">
        <v>1144</v>
      </c>
      <c r="OLN963" s="7" t="s">
        <v>1144</v>
      </c>
      <c r="OLO963" s="7" t="s">
        <v>1144</v>
      </c>
      <c r="OLP963" s="7" t="s">
        <v>1144</v>
      </c>
      <c r="OLQ963" s="7" t="s">
        <v>1144</v>
      </c>
      <c r="OLR963" s="7" t="s">
        <v>1144</v>
      </c>
      <c r="OLS963" s="7" t="s">
        <v>1144</v>
      </c>
      <c r="OLT963" s="7" t="s">
        <v>1144</v>
      </c>
      <c r="OLU963" s="7" t="s">
        <v>1144</v>
      </c>
      <c r="OLV963" s="7" t="s">
        <v>1144</v>
      </c>
      <c r="OLW963" s="7" t="s">
        <v>1144</v>
      </c>
      <c r="OLX963" s="7" t="s">
        <v>1144</v>
      </c>
      <c r="OLY963" s="7" t="s">
        <v>1144</v>
      </c>
      <c r="OLZ963" s="7" t="s">
        <v>1144</v>
      </c>
      <c r="OMA963" s="7" t="s">
        <v>1144</v>
      </c>
      <c r="OMB963" s="7" t="s">
        <v>1144</v>
      </c>
      <c r="OMC963" s="7" t="s">
        <v>1144</v>
      </c>
      <c r="OMD963" s="7" t="s">
        <v>1144</v>
      </c>
      <c r="OME963" s="7" t="s">
        <v>1144</v>
      </c>
      <c r="OMF963" s="7" t="s">
        <v>1144</v>
      </c>
      <c r="OMG963" s="7" t="s">
        <v>1144</v>
      </c>
      <c r="OMH963" s="7" t="s">
        <v>1144</v>
      </c>
      <c r="OMI963" s="7" t="s">
        <v>1144</v>
      </c>
      <c r="OMJ963" s="7" t="s">
        <v>1144</v>
      </c>
      <c r="OMK963" s="7" t="s">
        <v>1144</v>
      </c>
      <c r="OML963" s="7" t="s">
        <v>1144</v>
      </c>
      <c r="OMM963" s="7" t="s">
        <v>1144</v>
      </c>
      <c r="OMN963" s="7" t="s">
        <v>1144</v>
      </c>
      <c r="OMO963" s="7" t="s">
        <v>1144</v>
      </c>
      <c r="OMP963" s="7" t="s">
        <v>1144</v>
      </c>
      <c r="OMQ963" s="7" t="s">
        <v>1144</v>
      </c>
      <c r="OMR963" s="7" t="s">
        <v>1144</v>
      </c>
      <c r="OMS963" s="7" t="s">
        <v>1144</v>
      </c>
      <c r="OMT963" s="7" t="s">
        <v>1144</v>
      </c>
      <c r="OMU963" s="7" t="s">
        <v>1144</v>
      </c>
      <c r="OMV963" s="7" t="s">
        <v>1144</v>
      </c>
      <c r="OMW963" s="7" t="s">
        <v>1144</v>
      </c>
      <c r="OMX963" s="7" t="s">
        <v>1144</v>
      </c>
      <c r="OMY963" s="7" t="s">
        <v>1144</v>
      </c>
      <c r="OMZ963" s="7" t="s">
        <v>1144</v>
      </c>
      <c r="ONA963" s="7" t="s">
        <v>1144</v>
      </c>
      <c r="ONB963" s="7" t="s">
        <v>1144</v>
      </c>
      <c r="ONC963" s="7" t="s">
        <v>1144</v>
      </c>
      <c r="OND963" s="7" t="s">
        <v>1144</v>
      </c>
      <c r="ONE963" s="7" t="s">
        <v>1144</v>
      </c>
      <c r="ONF963" s="7" t="s">
        <v>1144</v>
      </c>
      <c r="ONG963" s="7" t="s">
        <v>1144</v>
      </c>
      <c r="ONH963" s="7" t="s">
        <v>1144</v>
      </c>
      <c r="ONI963" s="7" t="s">
        <v>1144</v>
      </c>
      <c r="ONJ963" s="7" t="s">
        <v>1144</v>
      </c>
      <c r="ONK963" s="7" t="s">
        <v>1144</v>
      </c>
      <c r="ONL963" s="7" t="s">
        <v>1144</v>
      </c>
      <c r="ONM963" s="7" t="s">
        <v>1144</v>
      </c>
      <c r="ONN963" s="7" t="s">
        <v>1144</v>
      </c>
      <c r="ONO963" s="7" t="s">
        <v>1144</v>
      </c>
      <c r="ONP963" s="7" t="s">
        <v>1144</v>
      </c>
      <c r="ONQ963" s="7" t="s">
        <v>1144</v>
      </c>
      <c r="ONR963" s="7" t="s">
        <v>1144</v>
      </c>
      <c r="ONS963" s="7" t="s">
        <v>1144</v>
      </c>
      <c r="ONT963" s="7" t="s">
        <v>1144</v>
      </c>
      <c r="ONU963" s="7" t="s">
        <v>1144</v>
      </c>
      <c r="ONV963" s="7" t="s">
        <v>1144</v>
      </c>
      <c r="ONW963" s="7" t="s">
        <v>1144</v>
      </c>
      <c r="ONX963" s="7" t="s">
        <v>1144</v>
      </c>
      <c r="ONY963" s="7" t="s">
        <v>1144</v>
      </c>
      <c r="ONZ963" s="7" t="s">
        <v>1144</v>
      </c>
      <c r="OOA963" s="7" t="s">
        <v>1144</v>
      </c>
      <c r="OOB963" s="7" t="s">
        <v>1144</v>
      </c>
      <c r="OOC963" s="7" t="s">
        <v>1144</v>
      </c>
      <c r="OOD963" s="7" t="s">
        <v>1144</v>
      </c>
      <c r="OOE963" s="7" t="s">
        <v>1144</v>
      </c>
      <c r="OOF963" s="7" t="s">
        <v>1144</v>
      </c>
      <c r="OOG963" s="7" t="s">
        <v>1144</v>
      </c>
      <c r="OOH963" s="7" t="s">
        <v>1144</v>
      </c>
      <c r="OOI963" s="7" t="s">
        <v>1144</v>
      </c>
      <c r="OOJ963" s="7" t="s">
        <v>1144</v>
      </c>
      <c r="OOK963" s="7" t="s">
        <v>1144</v>
      </c>
      <c r="OOL963" s="7" t="s">
        <v>1144</v>
      </c>
      <c r="OOM963" s="7" t="s">
        <v>1144</v>
      </c>
      <c r="OON963" s="7" t="s">
        <v>1144</v>
      </c>
      <c r="OOO963" s="7" t="s">
        <v>1144</v>
      </c>
      <c r="OOP963" s="7" t="s">
        <v>1144</v>
      </c>
      <c r="OOQ963" s="7" t="s">
        <v>1144</v>
      </c>
      <c r="OOR963" s="7" t="s">
        <v>1144</v>
      </c>
      <c r="OOS963" s="7" t="s">
        <v>1144</v>
      </c>
      <c r="OOT963" s="7" t="s">
        <v>1144</v>
      </c>
      <c r="OOU963" s="7" t="s">
        <v>1144</v>
      </c>
      <c r="OOV963" s="7" t="s">
        <v>1144</v>
      </c>
      <c r="OOW963" s="7" t="s">
        <v>1144</v>
      </c>
      <c r="OOX963" s="7" t="s">
        <v>1144</v>
      </c>
      <c r="OOY963" s="7" t="s">
        <v>1144</v>
      </c>
      <c r="OOZ963" s="7" t="s">
        <v>1144</v>
      </c>
      <c r="OPA963" s="7" t="s">
        <v>1144</v>
      </c>
      <c r="OPB963" s="7" t="s">
        <v>1144</v>
      </c>
      <c r="OPC963" s="7" t="s">
        <v>1144</v>
      </c>
      <c r="OPD963" s="7" t="s">
        <v>1144</v>
      </c>
      <c r="OPE963" s="7" t="s">
        <v>1144</v>
      </c>
      <c r="OPF963" s="7" t="s">
        <v>1144</v>
      </c>
      <c r="OPG963" s="7" t="s">
        <v>1144</v>
      </c>
      <c r="OPH963" s="7" t="s">
        <v>1144</v>
      </c>
      <c r="OPI963" s="7" t="s">
        <v>1144</v>
      </c>
      <c r="OPJ963" s="7" t="s">
        <v>1144</v>
      </c>
      <c r="OPK963" s="7" t="s">
        <v>1144</v>
      </c>
      <c r="OPL963" s="7" t="s">
        <v>1144</v>
      </c>
      <c r="OPM963" s="7" t="s">
        <v>1144</v>
      </c>
      <c r="OPN963" s="7" t="s">
        <v>1144</v>
      </c>
      <c r="OPO963" s="7" t="s">
        <v>1144</v>
      </c>
      <c r="OPP963" s="7" t="s">
        <v>1144</v>
      </c>
      <c r="OPQ963" s="7" t="s">
        <v>1144</v>
      </c>
      <c r="OPR963" s="7" t="s">
        <v>1144</v>
      </c>
      <c r="OPS963" s="7" t="s">
        <v>1144</v>
      </c>
      <c r="OPT963" s="7" t="s">
        <v>1144</v>
      </c>
      <c r="OPU963" s="7" t="s">
        <v>1144</v>
      </c>
      <c r="OPV963" s="7" t="s">
        <v>1144</v>
      </c>
      <c r="OPW963" s="7" t="s">
        <v>1144</v>
      </c>
      <c r="OPX963" s="7" t="s">
        <v>1144</v>
      </c>
      <c r="OPY963" s="7" t="s">
        <v>1144</v>
      </c>
      <c r="OPZ963" s="7" t="s">
        <v>1144</v>
      </c>
      <c r="OQA963" s="7" t="s">
        <v>1144</v>
      </c>
      <c r="OQB963" s="7" t="s">
        <v>1144</v>
      </c>
      <c r="OQC963" s="7" t="s">
        <v>1144</v>
      </c>
      <c r="OQD963" s="7" t="s">
        <v>1144</v>
      </c>
      <c r="OQE963" s="7" t="s">
        <v>1144</v>
      </c>
      <c r="OQF963" s="7" t="s">
        <v>1144</v>
      </c>
      <c r="OQG963" s="7" t="s">
        <v>1144</v>
      </c>
      <c r="OQH963" s="7" t="s">
        <v>1144</v>
      </c>
      <c r="OQI963" s="7" t="s">
        <v>1144</v>
      </c>
      <c r="OQJ963" s="7" t="s">
        <v>1144</v>
      </c>
      <c r="OQK963" s="7" t="s">
        <v>1144</v>
      </c>
      <c r="OQL963" s="7" t="s">
        <v>1144</v>
      </c>
      <c r="OQM963" s="7" t="s">
        <v>1144</v>
      </c>
      <c r="OQN963" s="7" t="s">
        <v>1144</v>
      </c>
      <c r="OQO963" s="7" t="s">
        <v>1144</v>
      </c>
      <c r="OQP963" s="7" t="s">
        <v>1144</v>
      </c>
      <c r="OQQ963" s="7" t="s">
        <v>1144</v>
      </c>
      <c r="OQR963" s="7" t="s">
        <v>1144</v>
      </c>
      <c r="OQS963" s="7" t="s">
        <v>1144</v>
      </c>
      <c r="OQT963" s="7" t="s">
        <v>1144</v>
      </c>
      <c r="OQU963" s="7" t="s">
        <v>1144</v>
      </c>
      <c r="OQV963" s="7" t="s">
        <v>1144</v>
      </c>
      <c r="OQW963" s="7" t="s">
        <v>1144</v>
      </c>
      <c r="OQX963" s="7" t="s">
        <v>1144</v>
      </c>
      <c r="OQY963" s="7" t="s">
        <v>1144</v>
      </c>
      <c r="OQZ963" s="7" t="s">
        <v>1144</v>
      </c>
      <c r="ORA963" s="7" t="s">
        <v>1144</v>
      </c>
      <c r="ORB963" s="7" t="s">
        <v>1144</v>
      </c>
      <c r="ORC963" s="7" t="s">
        <v>1144</v>
      </c>
      <c r="ORD963" s="7" t="s">
        <v>1144</v>
      </c>
      <c r="ORE963" s="7" t="s">
        <v>1144</v>
      </c>
      <c r="ORF963" s="7" t="s">
        <v>1144</v>
      </c>
      <c r="ORG963" s="7" t="s">
        <v>1144</v>
      </c>
      <c r="ORH963" s="7" t="s">
        <v>1144</v>
      </c>
      <c r="ORI963" s="7" t="s">
        <v>1144</v>
      </c>
      <c r="ORJ963" s="7" t="s">
        <v>1144</v>
      </c>
      <c r="ORK963" s="7" t="s">
        <v>1144</v>
      </c>
      <c r="ORL963" s="7" t="s">
        <v>1144</v>
      </c>
      <c r="ORM963" s="7" t="s">
        <v>1144</v>
      </c>
      <c r="ORN963" s="7" t="s">
        <v>1144</v>
      </c>
      <c r="ORO963" s="7" t="s">
        <v>1144</v>
      </c>
      <c r="ORP963" s="7" t="s">
        <v>1144</v>
      </c>
      <c r="ORQ963" s="7" t="s">
        <v>1144</v>
      </c>
      <c r="ORR963" s="7" t="s">
        <v>1144</v>
      </c>
      <c r="ORS963" s="7" t="s">
        <v>1144</v>
      </c>
      <c r="ORT963" s="7" t="s">
        <v>1144</v>
      </c>
      <c r="ORU963" s="7" t="s">
        <v>1144</v>
      </c>
      <c r="ORV963" s="7" t="s">
        <v>1144</v>
      </c>
      <c r="ORW963" s="7" t="s">
        <v>1144</v>
      </c>
      <c r="ORX963" s="7" t="s">
        <v>1144</v>
      </c>
      <c r="ORY963" s="7" t="s">
        <v>1144</v>
      </c>
      <c r="ORZ963" s="7" t="s">
        <v>1144</v>
      </c>
      <c r="OSA963" s="7" t="s">
        <v>1144</v>
      </c>
      <c r="OSB963" s="7" t="s">
        <v>1144</v>
      </c>
      <c r="OSC963" s="7" t="s">
        <v>1144</v>
      </c>
      <c r="OSD963" s="7" t="s">
        <v>1144</v>
      </c>
      <c r="OSE963" s="7" t="s">
        <v>1144</v>
      </c>
      <c r="OSF963" s="7" t="s">
        <v>1144</v>
      </c>
      <c r="OSG963" s="7" t="s">
        <v>1144</v>
      </c>
      <c r="OSH963" s="7" t="s">
        <v>1144</v>
      </c>
      <c r="OSI963" s="7" t="s">
        <v>1144</v>
      </c>
      <c r="OSJ963" s="7" t="s">
        <v>1144</v>
      </c>
      <c r="OSK963" s="7" t="s">
        <v>1144</v>
      </c>
      <c r="OSL963" s="7" t="s">
        <v>1144</v>
      </c>
      <c r="OSM963" s="7" t="s">
        <v>1144</v>
      </c>
      <c r="OSN963" s="7" t="s">
        <v>1144</v>
      </c>
      <c r="OSO963" s="7" t="s">
        <v>1144</v>
      </c>
      <c r="OSP963" s="7" t="s">
        <v>1144</v>
      </c>
      <c r="OSQ963" s="7" t="s">
        <v>1144</v>
      </c>
      <c r="OSR963" s="7" t="s">
        <v>1144</v>
      </c>
      <c r="OSS963" s="7" t="s">
        <v>1144</v>
      </c>
      <c r="OST963" s="7" t="s">
        <v>1144</v>
      </c>
      <c r="OSU963" s="7" t="s">
        <v>1144</v>
      </c>
      <c r="OSV963" s="7" t="s">
        <v>1144</v>
      </c>
      <c r="OSW963" s="7" t="s">
        <v>1144</v>
      </c>
      <c r="OSX963" s="7" t="s">
        <v>1144</v>
      </c>
      <c r="OSY963" s="7" t="s">
        <v>1144</v>
      </c>
      <c r="OSZ963" s="7" t="s">
        <v>1144</v>
      </c>
      <c r="OTA963" s="7" t="s">
        <v>1144</v>
      </c>
      <c r="OTB963" s="7" t="s">
        <v>1144</v>
      </c>
      <c r="OTC963" s="7" t="s">
        <v>1144</v>
      </c>
      <c r="OTD963" s="7" t="s">
        <v>1144</v>
      </c>
      <c r="OTE963" s="7" t="s">
        <v>1144</v>
      </c>
      <c r="OTF963" s="7" t="s">
        <v>1144</v>
      </c>
      <c r="OTG963" s="7" t="s">
        <v>1144</v>
      </c>
      <c r="OTH963" s="7" t="s">
        <v>1144</v>
      </c>
      <c r="OTI963" s="7" t="s">
        <v>1144</v>
      </c>
      <c r="OTJ963" s="7" t="s">
        <v>1144</v>
      </c>
      <c r="OTK963" s="7" t="s">
        <v>1144</v>
      </c>
      <c r="OTL963" s="7" t="s">
        <v>1144</v>
      </c>
      <c r="OTM963" s="7" t="s">
        <v>1144</v>
      </c>
      <c r="OTN963" s="7" t="s">
        <v>1144</v>
      </c>
      <c r="OTO963" s="7" t="s">
        <v>1144</v>
      </c>
      <c r="OTP963" s="7" t="s">
        <v>1144</v>
      </c>
      <c r="OTQ963" s="7" t="s">
        <v>1144</v>
      </c>
      <c r="OTR963" s="7" t="s">
        <v>1144</v>
      </c>
      <c r="OTS963" s="7" t="s">
        <v>1144</v>
      </c>
      <c r="OTT963" s="7" t="s">
        <v>1144</v>
      </c>
      <c r="OTU963" s="7" t="s">
        <v>1144</v>
      </c>
      <c r="OTV963" s="7" t="s">
        <v>1144</v>
      </c>
      <c r="OTW963" s="7" t="s">
        <v>1144</v>
      </c>
      <c r="OTX963" s="7" t="s">
        <v>1144</v>
      </c>
      <c r="OTY963" s="7" t="s">
        <v>1144</v>
      </c>
      <c r="OTZ963" s="7" t="s">
        <v>1144</v>
      </c>
      <c r="OUA963" s="7" t="s">
        <v>1144</v>
      </c>
      <c r="OUB963" s="7" t="s">
        <v>1144</v>
      </c>
      <c r="OUC963" s="7" t="s">
        <v>1144</v>
      </c>
      <c r="OUD963" s="7" t="s">
        <v>1144</v>
      </c>
      <c r="OUE963" s="7" t="s">
        <v>1144</v>
      </c>
      <c r="OUF963" s="7" t="s">
        <v>1144</v>
      </c>
      <c r="OUG963" s="7" t="s">
        <v>1144</v>
      </c>
      <c r="OUH963" s="7" t="s">
        <v>1144</v>
      </c>
      <c r="OUI963" s="7" t="s">
        <v>1144</v>
      </c>
      <c r="OUJ963" s="7" t="s">
        <v>1144</v>
      </c>
      <c r="OUK963" s="7" t="s">
        <v>1144</v>
      </c>
      <c r="OUL963" s="7" t="s">
        <v>1144</v>
      </c>
      <c r="OUM963" s="7" t="s">
        <v>1144</v>
      </c>
      <c r="OUN963" s="7" t="s">
        <v>1144</v>
      </c>
      <c r="OUO963" s="7" t="s">
        <v>1144</v>
      </c>
      <c r="OUP963" s="7" t="s">
        <v>1144</v>
      </c>
      <c r="OUQ963" s="7" t="s">
        <v>1144</v>
      </c>
      <c r="OUR963" s="7" t="s">
        <v>1144</v>
      </c>
      <c r="OUS963" s="7" t="s">
        <v>1144</v>
      </c>
      <c r="OUT963" s="7" t="s">
        <v>1144</v>
      </c>
      <c r="OUU963" s="7" t="s">
        <v>1144</v>
      </c>
      <c r="OUV963" s="7" t="s">
        <v>1144</v>
      </c>
      <c r="OUW963" s="7" t="s">
        <v>1144</v>
      </c>
      <c r="OUX963" s="7" t="s">
        <v>1144</v>
      </c>
      <c r="OUY963" s="7" t="s">
        <v>1144</v>
      </c>
      <c r="OUZ963" s="7" t="s">
        <v>1144</v>
      </c>
      <c r="OVA963" s="7" t="s">
        <v>1144</v>
      </c>
      <c r="OVB963" s="7" t="s">
        <v>1144</v>
      </c>
      <c r="OVC963" s="7" t="s">
        <v>1144</v>
      </c>
      <c r="OVD963" s="7" t="s">
        <v>1144</v>
      </c>
      <c r="OVE963" s="7" t="s">
        <v>1144</v>
      </c>
      <c r="OVF963" s="7" t="s">
        <v>1144</v>
      </c>
      <c r="OVG963" s="7" t="s">
        <v>1144</v>
      </c>
      <c r="OVH963" s="7" t="s">
        <v>1144</v>
      </c>
      <c r="OVI963" s="7" t="s">
        <v>1144</v>
      </c>
      <c r="OVJ963" s="7" t="s">
        <v>1144</v>
      </c>
      <c r="OVK963" s="7" t="s">
        <v>1144</v>
      </c>
      <c r="OVL963" s="7" t="s">
        <v>1144</v>
      </c>
      <c r="OVM963" s="7" t="s">
        <v>1144</v>
      </c>
      <c r="OVN963" s="7" t="s">
        <v>1144</v>
      </c>
      <c r="OVO963" s="7" t="s">
        <v>1144</v>
      </c>
      <c r="OVP963" s="7" t="s">
        <v>1144</v>
      </c>
      <c r="OVQ963" s="7" t="s">
        <v>1144</v>
      </c>
      <c r="OVR963" s="7" t="s">
        <v>1144</v>
      </c>
      <c r="OVS963" s="7" t="s">
        <v>1144</v>
      </c>
      <c r="OVT963" s="7" t="s">
        <v>1144</v>
      </c>
      <c r="OVU963" s="7" t="s">
        <v>1144</v>
      </c>
      <c r="OVV963" s="7" t="s">
        <v>1144</v>
      </c>
      <c r="OVW963" s="7" t="s">
        <v>1144</v>
      </c>
      <c r="OVX963" s="7" t="s">
        <v>1144</v>
      </c>
      <c r="OVY963" s="7" t="s">
        <v>1144</v>
      </c>
      <c r="OVZ963" s="7" t="s">
        <v>1144</v>
      </c>
      <c r="OWA963" s="7" t="s">
        <v>1144</v>
      </c>
      <c r="OWB963" s="7" t="s">
        <v>1144</v>
      </c>
      <c r="OWC963" s="7" t="s">
        <v>1144</v>
      </c>
      <c r="OWD963" s="7" t="s">
        <v>1144</v>
      </c>
      <c r="OWE963" s="7" t="s">
        <v>1144</v>
      </c>
      <c r="OWF963" s="7" t="s">
        <v>1144</v>
      </c>
      <c r="OWG963" s="7" t="s">
        <v>1144</v>
      </c>
      <c r="OWH963" s="7" t="s">
        <v>1144</v>
      </c>
      <c r="OWI963" s="7" t="s">
        <v>1144</v>
      </c>
      <c r="OWJ963" s="7" t="s">
        <v>1144</v>
      </c>
      <c r="OWK963" s="7" t="s">
        <v>1144</v>
      </c>
      <c r="OWL963" s="7" t="s">
        <v>1144</v>
      </c>
      <c r="OWM963" s="7" t="s">
        <v>1144</v>
      </c>
      <c r="OWN963" s="7" t="s">
        <v>1144</v>
      </c>
      <c r="OWO963" s="7" t="s">
        <v>1144</v>
      </c>
      <c r="OWP963" s="7" t="s">
        <v>1144</v>
      </c>
      <c r="OWQ963" s="7" t="s">
        <v>1144</v>
      </c>
      <c r="OWR963" s="7" t="s">
        <v>1144</v>
      </c>
      <c r="OWS963" s="7" t="s">
        <v>1144</v>
      </c>
      <c r="OWT963" s="7" t="s">
        <v>1144</v>
      </c>
      <c r="OWU963" s="7" t="s">
        <v>1144</v>
      </c>
      <c r="OWV963" s="7" t="s">
        <v>1144</v>
      </c>
      <c r="OWW963" s="7" t="s">
        <v>1144</v>
      </c>
      <c r="OWX963" s="7" t="s">
        <v>1144</v>
      </c>
      <c r="OWY963" s="7" t="s">
        <v>1144</v>
      </c>
      <c r="OWZ963" s="7" t="s">
        <v>1144</v>
      </c>
      <c r="OXA963" s="7" t="s">
        <v>1144</v>
      </c>
      <c r="OXB963" s="7" t="s">
        <v>1144</v>
      </c>
      <c r="OXC963" s="7" t="s">
        <v>1144</v>
      </c>
      <c r="OXD963" s="7" t="s">
        <v>1144</v>
      </c>
      <c r="OXE963" s="7" t="s">
        <v>1144</v>
      </c>
      <c r="OXF963" s="7" t="s">
        <v>1144</v>
      </c>
      <c r="OXG963" s="7" t="s">
        <v>1144</v>
      </c>
      <c r="OXH963" s="7" t="s">
        <v>1144</v>
      </c>
      <c r="OXI963" s="7" t="s">
        <v>1144</v>
      </c>
      <c r="OXJ963" s="7" t="s">
        <v>1144</v>
      </c>
      <c r="OXK963" s="7" t="s">
        <v>1144</v>
      </c>
      <c r="OXL963" s="7" t="s">
        <v>1144</v>
      </c>
      <c r="OXM963" s="7" t="s">
        <v>1144</v>
      </c>
      <c r="OXN963" s="7" t="s">
        <v>1144</v>
      </c>
      <c r="OXO963" s="7" t="s">
        <v>1144</v>
      </c>
      <c r="OXP963" s="7" t="s">
        <v>1144</v>
      </c>
      <c r="OXQ963" s="7" t="s">
        <v>1144</v>
      </c>
      <c r="OXR963" s="7" t="s">
        <v>1144</v>
      </c>
      <c r="OXS963" s="7" t="s">
        <v>1144</v>
      </c>
      <c r="OXT963" s="7" t="s">
        <v>1144</v>
      </c>
      <c r="OXU963" s="7" t="s">
        <v>1144</v>
      </c>
      <c r="OXV963" s="7" t="s">
        <v>1144</v>
      </c>
      <c r="OXW963" s="7" t="s">
        <v>1144</v>
      </c>
      <c r="OXX963" s="7" t="s">
        <v>1144</v>
      </c>
      <c r="OXY963" s="7" t="s">
        <v>1144</v>
      </c>
      <c r="OXZ963" s="7" t="s">
        <v>1144</v>
      </c>
      <c r="OYA963" s="7" t="s">
        <v>1144</v>
      </c>
      <c r="OYB963" s="7" t="s">
        <v>1144</v>
      </c>
      <c r="OYC963" s="7" t="s">
        <v>1144</v>
      </c>
      <c r="OYD963" s="7" t="s">
        <v>1144</v>
      </c>
      <c r="OYE963" s="7" t="s">
        <v>1144</v>
      </c>
      <c r="OYF963" s="7" t="s">
        <v>1144</v>
      </c>
      <c r="OYG963" s="7" t="s">
        <v>1144</v>
      </c>
      <c r="OYH963" s="7" t="s">
        <v>1144</v>
      </c>
      <c r="OYI963" s="7" t="s">
        <v>1144</v>
      </c>
      <c r="OYJ963" s="7" t="s">
        <v>1144</v>
      </c>
      <c r="OYK963" s="7" t="s">
        <v>1144</v>
      </c>
      <c r="OYL963" s="7" t="s">
        <v>1144</v>
      </c>
      <c r="OYM963" s="7" t="s">
        <v>1144</v>
      </c>
      <c r="OYN963" s="7" t="s">
        <v>1144</v>
      </c>
      <c r="OYO963" s="7" t="s">
        <v>1144</v>
      </c>
      <c r="OYP963" s="7" t="s">
        <v>1144</v>
      </c>
      <c r="OYQ963" s="7" t="s">
        <v>1144</v>
      </c>
      <c r="OYR963" s="7" t="s">
        <v>1144</v>
      </c>
      <c r="OYS963" s="7" t="s">
        <v>1144</v>
      </c>
      <c r="OYT963" s="7" t="s">
        <v>1144</v>
      </c>
      <c r="OYU963" s="7" t="s">
        <v>1144</v>
      </c>
      <c r="OYV963" s="7" t="s">
        <v>1144</v>
      </c>
      <c r="OYW963" s="7" t="s">
        <v>1144</v>
      </c>
      <c r="OYX963" s="7" t="s">
        <v>1144</v>
      </c>
      <c r="OYY963" s="7" t="s">
        <v>1144</v>
      </c>
      <c r="OYZ963" s="7" t="s">
        <v>1144</v>
      </c>
      <c r="OZA963" s="7" t="s">
        <v>1144</v>
      </c>
      <c r="OZB963" s="7" t="s">
        <v>1144</v>
      </c>
      <c r="OZC963" s="7" t="s">
        <v>1144</v>
      </c>
      <c r="OZD963" s="7" t="s">
        <v>1144</v>
      </c>
      <c r="OZE963" s="7" t="s">
        <v>1144</v>
      </c>
      <c r="OZF963" s="7" t="s">
        <v>1144</v>
      </c>
      <c r="OZG963" s="7" t="s">
        <v>1144</v>
      </c>
      <c r="OZH963" s="7" t="s">
        <v>1144</v>
      </c>
      <c r="OZI963" s="7" t="s">
        <v>1144</v>
      </c>
      <c r="OZJ963" s="7" t="s">
        <v>1144</v>
      </c>
      <c r="OZK963" s="7" t="s">
        <v>1144</v>
      </c>
      <c r="OZL963" s="7" t="s">
        <v>1144</v>
      </c>
      <c r="OZM963" s="7" t="s">
        <v>1144</v>
      </c>
      <c r="OZN963" s="7" t="s">
        <v>1144</v>
      </c>
      <c r="OZO963" s="7" t="s">
        <v>1144</v>
      </c>
      <c r="OZP963" s="7" t="s">
        <v>1144</v>
      </c>
      <c r="OZQ963" s="7" t="s">
        <v>1144</v>
      </c>
      <c r="OZR963" s="7" t="s">
        <v>1144</v>
      </c>
      <c r="OZS963" s="7" t="s">
        <v>1144</v>
      </c>
      <c r="OZT963" s="7" t="s">
        <v>1144</v>
      </c>
      <c r="OZU963" s="7" t="s">
        <v>1144</v>
      </c>
      <c r="OZV963" s="7" t="s">
        <v>1144</v>
      </c>
      <c r="OZW963" s="7" t="s">
        <v>1144</v>
      </c>
      <c r="OZX963" s="7" t="s">
        <v>1144</v>
      </c>
      <c r="OZY963" s="7" t="s">
        <v>1144</v>
      </c>
      <c r="OZZ963" s="7" t="s">
        <v>1144</v>
      </c>
      <c r="PAA963" s="7" t="s">
        <v>1144</v>
      </c>
      <c r="PAB963" s="7" t="s">
        <v>1144</v>
      </c>
      <c r="PAC963" s="7" t="s">
        <v>1144</v>
      </c>
      <c r="PAD963" s="7" t="s">
        <v>1144</v>
      </c>
      <c r="PAE963" s="7" t="s">
        <v>1144</v>
      </c>
      <c r="PAF963" s="7" t="s">
        <v>1144</v>
      </c>
      <c r="PAG963" s="7" t="s">
        <v>1144</v>
      </c>
      <c r="PAH963" s="7" t="s">
        <v>1144</v>
      </c>
      <c r="PAI963" s="7" t="s">
        <v>1144</v>
      </c>
      <c r="PAJ963" s="7" t="s">
        <v>1144</v>
      </c>
      <c r="PAK963" s="7" t="s">
        <v>1144</v>
      </c>
      <c r="PAL963" s="7" t="s">
        <v>1144</v>
      </c>
      <c r="PAM963" s="7" t="s">
        <v>1144</v>
      </c>
      <c r="PAN963" s="7" t="s">
        <v>1144</v>
      </c>
      <c r="PAO963" s="7" t="s">
        <v>1144</v>
      </c>
      <c r="PAP963" s="7" t="s">
        <v>1144</v>
      </c>
      <c r="PAQ963" s="7" t="s">
        <v>1144</v>
      </c>
      <c r="PAR963" s="7" t="s">
        <v>1144</v>
      </c>
      <c r="PAS963" s="7" t="s">
        <v>1144</v>
      </c>
      <c r="PAT963" s="7" t="s">
        <v>1144</v>
      </c>
      <c r="PAU963" s="7" t="s">
        <v>1144</v>
      </c>
      <c r="PAV963" s="7" t="s">
        <v>1144</v>
      </c>
      <c r="PAW963" s="7" t="s">
        <v>1144</v>
      </c>
      <c r="PAX963" s="7" t="s">
        <v>1144</v>
      </c>
      <c r="PAY963" s="7" t="s">
        <v>1144</v>
      </c>
      <c r="PAZ963" s="7" t="s">
        <v>1144</v>
      </c>
      <c r="PBA963" s="7" t="s">
        <v>1144</v>
      </c>
      <c r="PBB963" s="7" t="s">
        <v>1144</v>
      </c>
      <c r="PBC963" s="7" t="s">
        <v>1144</v>
      </c>
      <c r="PBD963" s="7" t="s">
        <v>1144</v>
      </c>
      <c r="PBE963" s="7" t="s">
        <v>1144</v>
      </c>
      <c r="PBF963" s="7" t="s">
        <v>1144</v>
      </c>
      <c r="PBG963" s="7" t="s">
        <v>1144</v>
      </c>
      <c r="PBH963" s="7" t="s">
        <v>1144</v>
      </c>
      <c r="PBI963" s="7" t="s">
        <v>1144</v>
      </c>
      <c r="PBJ963" s="7" t="s">
        <v>1144</v>
      </c>
      <c r="PBK963" s="7" t="s">
        <v>1144</v>
      </c>
      <c r="PBL963" s="7" t="s">
        <v>1144</v>
      </c>
      <c r="PBM963" s="7" t="s">
        <v>1144</v>
      </c>
      <c r="PBN963" s="7" t="s">
        <v>1144</v>
      </c>
      <c r="PBO963" s="7" t="s">
        <v>1144</v>
      </c>
      <c r="PBP963" s="7" t="s">
        <v>1144</v>
      </c>
      <c r="PBQ963" s="7" t="s">
        <v>1144</v>
      </c>
      <c r="PBR963" s="7" t="s">
        <v>1144</v>
      </c>
      <c r="PBS963" s="7" t="s">
        <v>1144</v>
      </c>
      <c r="PBT963" s="7" t="s">
        <v>1144</v>
      </c>
      <c r="PBU963" s="7" t="s">
        <v>1144</v>
      </c>
      <c r="PBV963" s="7" t="s">
        <v>1144</v>
      </c>
      <c r="PBW963" s="7" t="s">
        <v>1144</v>
      </c>
      <c r="PBX963" s="7" t="s">
        <v>1144</v>
      </c>
      <c r="PBY963" s="7" t="s">
        <v>1144</v>
      </c>
      <c r="PBZ963" s="7" t="s">
        <v>1144</v>
      </c>
      <c r="PCA963" s="7" t="s">
        <v>1144</v>
      </c>
      <c r="PCB963" s="7" t="s">
        <v>1144</v>
      </c>
      <c r="PCC963" s="7" t="s">
        <v>1144</v>
      </c>
      <c r="PCD963" s="7" t="s">
        <v>1144</v>
      </c>
      <c r="PCE963" s="7" t="s">
        <v>1144</v>
      </c>
      <c r="PCF963" s="7" t="s">
        <v>1144</v>
      </c>
      <c r="PCG963" s="7" t="s">
        <v>1144</v>
      </c>
      <c r="PCH963" s="7" t="s">
        <v>1144</v>
      </c>
      <c r="PCI963" s="7" t="s">
        <v>1144</v>
      </c>
      <c r="PCJ963" s="7" t="s">
        <v>1144</v>
      </c>
      <c r="PCK963" s="7" t="s">
        <v>1144</v>
      </c>
      <c r="PCL963" s="7" t="s">
        <v>1144</v>
      </c>
      <c r="PCM963" s="7" t="s">
        <v>1144</v>
      </c>
      <c r="PCN963" s="7" t="s">
        <v>1144</v>
      </c>
      <c r="PCO963" s="7" t="s">
        <v>1144</v>
      </c>
      <c r="PCP963" s="7" t="s">
        <v>1144</v>
      </c>
      <c r="PCQ963" s="7" t="s">
        <v>1144</v>
      </c>
      <c r="PCR963" s="7" t="s">
        <v>1144</v>
      </c>
      <c r="PCS963" s="7" t="s">
        <v>1144</v>
      </c>
      <c r="PCT963" s="7" t="s">
        <v>1144</v>
      </c>
      <c r="PCU963" s="7" t="s">
        <v>1144</v>
      </c>
      <c r="PCV963" s="7" t="s">
        <v>1144</v>
      </c>
      <c r="PCW963" s="7" t="s">
        <v>1144</v>
      </c>
      <c r="PCX963" s="7" t="s">
        <v>1144</v>
      </c>
      <c r="PCY963" s="7" t="s">
        <v>1144</v>
      </c>
      <c r="PCZ963" s="7" t="s">
        <v>1144</v>
      </c>
      <c r="PDA963" s="7" t="s">
        <v>1144</v>
      </c>
      <c r="PDB963" s="7" t="s">
        <v>1144</v>
      </c>
      <c r="PDC963" s="7" t="s">
        <v>1144</v>
      </c>
      <c r="PDD963" s="7" t="s">
        <v>1144</v>
      </c>
      <c r="PDE963" s="7" t="s">
        <v>1144</v>
      </c>
      <c r="PDF963" s="7" t="s">
        <v>1144</v>
      </c>
      <c r="PDG963" s="7" t="s">
        <v>1144</v>
      </c>
      <c r="PDH963" s="7" t="s">
        <v>1144</v>
      </c>
      <c r="PDI963" s="7" t="s">
        <v>1144</v>
      </c>
      <c r="PDJ963" s="7" t="s">
        <v>1144</v>
      </c>
      <c r="PDK963" s="7" t="s">
        <v>1144</v>
      </c>
      <c r="PDL963" s="7" t="s">
        <v>1144</v>
      </c>
      <c r="PDM963" s="7" t="s">
        <v>1144</v>
      </c>
      <c r="PDN963" s="7" t="s">
        <v>1144</v>
      </c>
      <c r="PDO963" s="7" t="s">
        <v>1144</v>
      </c>
      <c r="PDP963" s="7" t="s">
        <v>1144</v>
      </c>
      <c r="PDQ963" s="7" t="s">
        <v>1144</v>
      </c>
      <c r="PDR963" s="7" t="s">
        <v>1144</v>
      </c>
      <c r="PDS963" s="7" t="s">
        <v>1144</v>
      </c>
      <c r="PDT963" s="7" t="s">
        <v>1144</v>
      </c>
      <c r="PDU963" s="7" t="s">
        <v>1144</v>
      </c>
      <c r="PDV963" s="7" t="s">
        <v>1144</v>
      </c>
      <c r="PDW963" s="7" t="s">
        <v>1144</v>
      </c>
      <c r="PDX963" s="7" t="s">
        <v>1144</v>
      </c>
      <c r="PDY963" s="7" t="s">
        <v>1144</v>
      </c>
      <c r="PDZ963" s="7" t="s">
        <v>1144</v>
      </c>
      <c r="PEA963" s="7" t="s">
        <v>1144</v>
      </c>
      <c r="PEB963" s="7" t="s">
        <v>1144</v>
      </c>
      <c r="PEC963" s="7" t="s">
        <v>1144</v>
      </c>
      <c r="PED963" s="7" t="s">
        <v>1144</v>
      </c>
      <c r="PEE963" s="7" t="s">
        <v>1144</v>
      </c>
      <c r="PEF963" s="7" t="s">
        <v>1144</v>
      </c>
      <c r="PEG963" s="7" t="s">
        <v>1144</v>
      </c>
      <c r="PEH963" s="7" t="s">
        <v>1144</v>
      </c>
      <c r="PEI963" s="7" t="s">
        <v>1144</v>
      </c>
      <c r="PEJ963" s="7" t="s">
        <v>1144</v>
      </c>
      <c r="PEK963" s="7" t="s">
        <v>1144</v>
      </c>
      <c r="PEL963" s="7" t="s">
        <v>1144</v>
      </c>
      <c r="PEM963" s="7" t="s">
        <v>1144</v>
      </c>
      <c r="PEN963" s="7" t="s">
        <v>1144</v>
      </c>
      <c r="PEO963" s="7" t="s">
        <v>1144</v>
      </c>
      <c r="PEP963" s="7" t="s">
        <v>1144</v>
      </c>
      <c r="PEQ963" s="7" t="s">
        <v>1144</v>
      </c>
      <c r="PER963" s="7" t="s">
        <v>1144</v>
      </c>
      <c r="PES963" s="7" t="s">
        <v>1144</v>
      </c>
      <c r="PET963" s="7" t="s">
        <v>1144</v>
      </c>
      <c r="PEU963" s="7" t="s">
        <v>1144</v>
      </c>
      <c r="PEV963" s="7" t="s">
        <v>1144</v>
      </c>
      <c r="PEW963" s="7" t="s">
        <v>1144</v>
      </c>
      <c r="PEX963" s="7" t="s">
        <v>1144</v>
      </c>
      <c r="PEY963" s="7" t="s">
        <v>1144</v>
      </c>
      <c r="PEZ963" s="7" t="s">
        <v>1144</v>
      </c>
      <c r="PFA963" s="7" t="s">
        <v>1144</v>
      </c>
      <c r="PFB963" s="7" t="s">
        <v>1144</v>
      </c>
      <c r="PFC963" s="7" t="s">
        <v>1144</v>
      </c>
      <c r="PFD963" s="7" t="s">
        <v>1144</v>
      </c>
      <c r="PFE963" s="7" t="s">
        <v>1144</v>
      </c>
      <c r="PFF963" s="7" t="s">
        <v>1144</v>
      </c>
      <c r="PFG963" s="7" t="s">
        <v>1144</v>
      </c>
      <c r="PFH963" s="7" t="s">
        <v>1144</v>
      </c>
      <c r="PFI963" s="7" t="s">
        <v>1144</v>
      </c>
      <c r="PFJ963" s="7" t="s">
        <v>1144</v>
      </c>
      <c r="PFK963" s="7" t="s">
        <v>1144</v>
      </c>
      <c r="PFL963" s="7" t="s">
        <v>1144</v>
      </c>
      <c r="PFM963" s="7" t="s">
        <v>1144</v>
      </c>
      <c r="PFN963" s="7" t="s">
        <v>1144</v>
      </c>
      <c r="PFO963" s="7" t="s">
        <v>1144</v>
      </c>
      <c r="PFP963" s="7" t="s">
        <v>1144</v>
      </c>
      <c r="PFQ963" s="7" t="s">
        <v>1144</v>
      </c>
      <c r="PFR963" s="7" t="s">
        <v>1144</v>
      </c>
      <c r="PFS963" s="7" t="s">
        <v>1144</v>
      </c>
      <c r="PFT963" s="7" t="s">
        <v>1144</v>
      </c>
      <c r="PFU963" s="7" t="s">
        <v>1144</v>
      </c>
      <c r="PFV963" s="7" t="s">
        <v>1144</v>
      </c>
      <c r="PFW963" s="7" t="s">
        <v>1144</v>
      </c>
      <c r="PFX963" s="7" t="s">
        <v>1144</v>
      </c>
      <c r="PFY963" s="7" t="s">
        <v>1144</v>
      </c>
      <c r="PFZ963" s="7" t="s">
        <v>1144</v>
      </c>
      <c r="PGA963" s="7" t="s">
        <v>1144</v>
      </c>
      <c r="PGB963" s="7" t="s">
        <v>1144</v>
      </c>
      <c r="PGC963" s="7" t="s">
        <v>1144</v>
      </c>
      <c r="PGD963" s="7" t="s">
        <v>1144</v>
      </c>
      <c r="PGE963" s="7" t="s">
        <v>1144</v>
      </c>
      <c r="PGF963" s="7" t="s">
        <v>1144</v>
      </c>
      <c r="PGG963" s="7" t="s">
        <v>1144</v>
      </c>
      <c r="PGH963" s="7" t="s">
        <v>1144</v>
      </c>
      <c r="PGI963" s="7" t="s">
        <v>1144</v>
      </c>
      <c r="PGJ963" s="7" t="s">
        <v>1144</v>
      </c>
      <c r="PGK963" s="7" t="s">
        <v>1144</v>
      </c>
      <c r="PGL963" s="7" t="s">
        <v>1144</v>
      </c>
      <c r="PGM963" s="7" t="s">
        <v>1144</v>
      </c>
      <c r="PGN963" s="7" t="s">
        <v>1144</v>
      </c>
      <c r="PGO963" s="7" t="s">
        <v>1144</v>
      </c>
      <c r="PGP963" s="7" t="s">
        <v>1144</v>
      </c>
      <c r="PGQ963" s="7" t="s">
        <v>1144</v>
      </c>
      <c r="PGR963" s="7" t="s">
        <v>1144</v>
      </c>
      <c r="PGS963" s="7" t="s">
        <v>1144</v>
      </c>
      <c r="PGT963" s="7" t="s">
        <v>1144</v>
      </c>
      <c r="PGU963" s="7" t="s">
        <v>1144</v>
      </c>
      <c r="PGV963" s="7" t="s">
        <v>1144</v>
      </c>
      <c r="PGW963" s="7" t="s">
        <v>1144</v>
      </c>
      <c r="PGX963" s="7" t="s">
        <v>1144</v>
      </c>
      <c r="PGY963" s="7" t="s">
        <v>1144</v>
      </c>
      <c r="PGZ963" s="7" t="s">
        <v>1144</v>
      </c>
      <c r="PHA963" s="7" t="s">
        <v>1144</v>
      </c>
      <c r="PHB963" s="7" t="s">
        <v>1144</v>
      </c>
      <c r="PHC963" s="7" t="s">
        <v>1144</v>
      </c>
      <c r="PHD963" s="7" t="s">
        <v>1144</v>
      </c>
      <c r="PHE963" s="7" t="s">
        <v>1144</v>
      </c>
      <c r="PHF963" s="7" t="s">
        <v>1144</v>
      </c>
      <c r="PHG963" s="7" t="s">
        <v>1144</v>
      </c>
      <c r="PHH963" s="7" t="s">
        <v>1144</v>
      </c>
      <c r="PHI963" s="7" t="s">
        <v>1144</v>
      </c>
      <c r="PHJ963" s="7" t="s">
        <v>1144</v>
      </c>
      <c r="PHK963" s="7" t="s">
        <v>1144</v>
      </c>
      <c r="PHL963" s="7" t="s">
        <v>1144</v>
      </c>
      <c r="PHM963" s="7" t="s">
        <v>1144</v>
      </c>
      <c r="PHN963" s="7" t="s">
        <v>1144</v>
      </c>
      <c r="PHO963" s="7" t="s">
        <v>1144</v>
      </c>
      <c r="PHP963" s="7" t="s">
        <v>1144</v>
      </c>
      <c r="PHQ963" s="7" t="s">
        <v>1144</v>
      </c>
      <c r="PHR963" s="7" t="s">
        <v>1144</v>
      </c>
      <c r="PHS963" s="7" t="s">
        <v>1144</v>
      </c>
      <c r="PHT963" s="7" t="s">
        <v>1144</v>
      </c>
      <c r="PHU963" s="7" t="s">
        <v>1144</v>
      </c>
      <c r="PHV963" s="7" t="s">
        <v>1144</v>
      </c>
      <c r="PHW963" s="7" t="s">
        <v>1144</v>
      </c>
      <c r="PHX963" s="7" t="s">
        <v>1144</v>
      </c>
      <c r="PHY963" s="7" t="s">
        <v>1144</v>
      </c>
      <c r="PHZ963" s="7" t="s">
        <v>1144</v>
      </c>
      <c r="PIA963" s="7" t="s">
        <v>1144</v>
      </c>
      <c r="PIB963" s="7" t="s">
        <v>1144</v>
      </c>
      <c r="PIC963" s="7" t="s">
        <v>1144</v>
      </c>
      <c r="PID963" s="7" t="s">
        <v>1144</v>
      </c>
      <c r="PIE963" s="7" t="s">
        <v>1144</v>
      </c>
      <c r="PIF963" s="7" t="s">
        <v>1144</v>
      </c>
      <c r="PIG963" s="7" t="s">
        <v>1144</v>
      </c>
      <c r="PIH963" s="7" t="s">
        <v>1144</v>
      </c>
      <c r="PII963" s="7" t="s">
        <v>1144</v>
      </c>
      <c r="PIJ963" s="7" t="s">
        <v>1144</v>
      </c>
      <c r="PIK963" s="7" t="s">
        <v>1144</v>
      </c>
      <c r="PIL963" s="7" t="s">
        <v>1144</v>
      </c>
      <c r="PIM963" s="7" t="s">
        <v>1144</v>
      </c>
      <c r="PIN963" s="7" t="s">
        <v>1144</v>
      </c>
      <c r="PIO963" s="7" t="s">
        <v>1144</v>
      </c>
      <c r="PIP963" s="7" t="s">
        <v>1144</v>
      </c>
      <c r="PIQ963" s="7" t="s">
        <v>1144</v>
      </c>
      <c r="PIR963" s="7" t="s">
        <v>1144</v>
      </c>
      <c r="PIS963" s="7" t="s">
        <v>1144</v>
      </c>
      <c r="PIT963" s="7" t="s">
        <v>1144</v>
      </c>
      <c r="PIU963" s="7" t="s">
        <v>1144</v>
      </c>
      <c r="PIV963" s="7" t="s">
        <v>1144</v>
      </c>
      <c r="PIW963" s="7" t="s">
        <v>1144</v>
      </c>
      <c r="PIX963" s="7" t="s">
        <v>1144</v>
      </c>
      <c r="PIY963" s="7" t="s">
        <v>1144</v>
      </c>
      <c r="PIZ963" s="7" t="s">
        <v>1144</v>
      </c>
      <c r="PJA963" s="7" t="s">
        <v>1144</v>
      </c>
      <c r="PJB963" s="7" t="s">
        <v>1144</v>
      </c>
      <c r="PJC963" s="7" t="s">
        <v>1144</v>
      </c>
      <c r="PJD963" s="7" t="s">
        <v>1144</v>
      </c>
      <c r="PJE963" s="7" t="s">
        <v>1144</v>
      </c>
      <c r="PJF963" s="7" t="s">
        <v>1144</v>
      </c>
      <c r="PJG963" s="7" t="s">
        <v>1144</v>
      </c>
      <c r="PJH963" s="7" t="s">
        <v>1144</v>
      </c>
      <c r="PJI963" s="7" t="s">
        <v>1144</v>
      </c>
      <c r="PJJ963" s="7" t="s">
        <v>1144</v>
      </c>
      <c r="PJK963" s="7" t="s">
        <v>1144</v>
      </c>
      <c r="PJL963" s="7" t="s">
        <v>1144</v>
      </c>
      <c r="PJM963" s="7" t="s">
        <v>1144</v>
      </c>
      <c r="PJN963" s="7" t="s">
        <v>1144</v>
      </c>
      <c r="PJO963" s="7" t="s">
        <v>1144</v>
      </c>
      <c r="PJP963" s="7" t="s">
        <v>1144</v>
      </c>
      <c r="PJQ963" s="7" t="s">
        <v>1144</v>
      </c>
      <c r="PJR963" s="7" t="s">
        <v>1144</v>
      </c>
      <c r="PJS963" s="7" t="s">
        <v>1144</v>
      </c>
      <c r="PJT963" s="7" t="s">
        <v>1144</v>
      </c>
      <c r="PJU963" s="7" t="s">
        <v>1144</v>
      </c>
      <c r="PJV963" s="7" t="s">
        <v>1144</v>
      </c>
      <c r="PJW963" s="7" t="s">
        <v>1144</v>
      </c>
      <c r="PJX963" s="7" t="s">
        <v>1144</v>
      </c>
      <c r="PJY963" s="7" t="s">
        <v>1144</v>
      </c>
      <c r="PJZ963" s="7" t="s">
        <v>1144</v>
      </c>
      <c r="PKA963" s="7" t="s">
        <v>1144</v>
      </c>
      <c r="PKB963" s="7" t="s">
        <v>1144</v>
      </c>
      <c r="PKC963" s="7" t="s">
        <v>1144</v>
      </c>
      <c r="PKD963" s="7" t="s">
        <v>1144</v>
      </c>
      <c r="PKE963" s="7" t="s">
        <v>1144</v>
      </c>
      <c r="PKF963" s="7" t="s">
        <v>1144</v>
      </c>
      <c r="PKG963" s="7" t="s">
        <v>1144</v>
      </c>
      <c r="PKH963" s="7" t="s">
        <v>1144</v>
      </c>
      <c r="PKI963" s="7" t="s">
        <v>1144</v>
      </c>
      <c r="PKJ963" s="7" t="s">
        <v>1144</v>
      </c>
      <c r="PKK963" s="7" t="s">
        <v>1144</v>
      </c>
      <c r="PKL963" s="7" t="s">
        <v>1144</v>
      </c>
      <c r="PKM963" s="7" t="s">
        <v>1144</v>
      </c>
      <c r="PKN963" s="7" t="s">
        <v>1144</v>
      </c>
      <c r="PKO963" s="7" t="s">
        <v>1144</v>
      </c>
      <c r="PKP963" s="7" t="s">
        <v>1144</v>
      </c>
      <c r="PKQ963" s="7" t="s">
        <v>1144</v>
      </c>
      <c r="PKR963" s="7" t="s">
        <v>1144</v>
      </c>
      <c r="PKS963" s="7" t="s">
        <v>1144</v>
      </c>
      <c r="PKT963" s="7" t="s">
        <v>1144</v>
      </c>
      <c r="PKU963" s="7" t="s">
        <v>1144</v>
      </c>
      <c r="PKV963" s="7" t="s">
        <v>1144</v>
      </c>
      <c r="PKW963" s="7" t="s">
        <v>1144</v>
      </c>
      <c r="PKX963" s="7" t="s">
        <v>1144</v>
      </c>
      <c r="PKY963" s="7" t="s">
        <v>1144</v>
      </c>
      <c r="PKZ963" s="7" t="s">
        <v>1144</v>
      </c>
      <c r="PLA963" s="7" t="s">
        <v>1144</v>
      </c>
      <c r="PLB963" s="7" t="s">
        <v>1144</v>
      </c>
      <c r="PLC963" s="7" t="s">
        <v>1144</v>
      </c>
      <c r="PLD963" s="7" t="s">
        <v>1144</v>
      </c>
      <c r="PLE963" s="7" t="s">
        <v>1144</v>
      </c>
      <c r="PLF963" s="7" t="s">
        <v>1144</v>
      </c>
      <c r="PLG963" s="7" t="s">
        <v>1144</v>
      </c>
      <c r="PLH963" s="7" t="s">
        <v>1144</v>
      </c>
      <c r="PLI963" s="7" t="s">
        <v>1144</v>
      </c>
      <c r="PLJ963" s="7" t="s">
        <v>1144</v>
      </c>
      <c r="PLK963" s="7" t="s">
        <v>1144</v>
      </c>
      <c r="PLL963" s="7" t="s">
        <v>1144</v>
      </c>
      <c r="PLM963" s="7" t="s">
        <v>1144</v>
      </c>
      <c r="PLN963" s="7" t="s">
        <v>1144</v>
      </c>
      <c r="PLO963" s="7" t="s">
        <v>1144</v>
      </c>
      <c r="PLP963" s="7" t="s">
        <v>1144</v>
      </c>
      <c r="PLQ963" s="7" t="s">
        <v>1144</v>
      </c>
      <c r="PLR963" s="7" t="s">
        <v>1144</v>
      </c>
      <c r="PLS963" s="7" t="s">
        <v>1144</v>
      </c>
      <c r="PLT963" s="7" t="s">
        <v>1144</v>
      </c>
      <c r="PLU963" s="7" t="s">
        <v>1144</v>
      </c>
      <c r="PLV963" s="7" t="s">
        <v>1144</v>
      </c>
      <c r="PLW963" s="7" t="s">
        <v>1144</v>
      </c>
      <c r="PLX963" s="7" t="s">
        <v>1144</v>
      </c>
      <c r="PLY963" s="7" t="s">
        <v>1144</v>
      </c>
      <c r="PLZ963" s="7" t="s">
        <v>1144</v>
      </c>
      <c r="PMA963" s="7" t="s">
        <v>1144</v>
      </c>
      <c r="PMB963" s="7" t="s">
        <v>1144</v>
      </c>
      <c r="PMC963" s="7" t="s">
        <v>1144</v>
      </c>
      <c r="PMD963" s="7" t="s">
        <v>1144</v>
      </c>
      <c r="PME963" s="7" t="s">
        <v>1144</v>
      </c>
      <c r="PMF963" s="7" t="s">
        <v>1144</v>
      </c>
      <c r="PMG963" s="7" t="s">
        <v>1144</v>
      </c>
      <c r="PMH963" s="7" t="s">
        <v>1144</v>
      </c>
      <c r="PMI963" s="7" t="s">
        <v>1144</v>
      </c>
      <c r="PMJ963" s="7" t="s">
        <v>1144</v>
      </c>
      <c r="PMK963" s="7" t="s">
        <v>1144</v>
      </c>
      <c r="PML963" s="7" t="s">
        <v>1144</v>
      </c>
      <c r="PMM963" s="7" t="s">
        <v>1144</v>
      </c>
      <c r="PMN963" s="7" t="s">
        <v>1144</v>
      </c>
      <c r="PMO963" s="7" t="s">
        <v>1144</v>
      </c>
      <c r="PMP963" s="7" t="s">
        <v>1144</v>
      </c>
      <c r="PMQ963" s="7" t="s">
        <v>1144</v>
      </c>
      <c r="PMR963" s="7" t="s">
        <v>1144</v>
      </c>
      <c r="PMS963" s="7" t="s">
        <v>1144</v>
      </c>
      <c r="PMT963" s="7" t="s">
        <v>1144</v>
      </c>
      <c r="PMU963" s="7" t="s">
        <v>1144</v>
      </c>
      <c r="PMV963" s="7" t="s">
        <v>1144</v>
      </c>
      <c r="PMW963" s="7" t="s">
        <v>1144</v>
      </c>
      <c r="PMX963" s="7" t="s">
        <v>1144</v>
      </c>
      <c r="PMY963" s="7" t="s">
        <v>1144</v>
      </c>
      <c r="PMZ963" s="7" t="s">
        <v>1144</v>
      </c>
      <c r="PNA963" s="7" t="s">
        <v>1144</v>
      </c>
      <c r="PNB963" s="7" t="s">
        <v>1144</v>
      </c>
      <c r="PNC963" s="7" t="s">
        <v>1144</v>
      </c>
      <c r="PND963" s="7" t="s">
        <v>1144</v>
      </c>
      <c r="PNE963" s="7" t="s">
        <v>1144</v>
      </c>
      <c r="PNF963" s="7" t="s">
        <v>1144</v>
      </c>
      <c r="PNG963" s="7" t="s">
        <v>1144</v>
      </c>
      <c r="PNH963" s="7" t="s">
        <v>1144</v>
      </c>
      <c r="PNI963" s="7" t="s">
        <v>1144</v>
      </c>
      <c r="PNJ963" s="7" t="s">
        <v>1144</v>
      </c>
      <c r="PNK963" s="7" t="s">
        <v>1144</v>
      </c>
      <c r="PNL963" s="7" t="s">
        <v>1144</v>
      </c>
      <c r="PNM963" s="7" t="s">
        <v>1144</v>
      </c>
      <c r="PNN963" s="7" t="s">
        <v>1144</v>
      </c>
      <c r="PNO963" s="7" t="s">
        <v>1144</v>
      </c>
      <c r="PNP963" s="7" t="s">
        <v>1144</v>
      </c>
      <c r="PNQ963" s="7" t="s">
        <v>1144</v>
      </c>
      <c r="PNR963" s="7" t="s">
        <v>1144</v>
      </c>
      <c r="PNS963" s="7" t="s">
        <v>1144</v>
      </c>
      <c r="PNT963" s="7" t="s">
        <v>1144</v>
      </c>
      <c r="PNU963" s="7" t="s">
        <v>1144</v>
      </c>
      <c r="PNV963" s="7" t="s">
        <v>1144</v>
      </c>
      <c r="PNW963" s="7" t="s">
        <v>1144</v>
      </c>
      <c r="PNX963" s="7" t="s">
        <v>1144</v>
      </c>
      <c r="PNY963" s="7" t="s">
        <v>1144</v>
      </c>
      <c r="PNZ963" s="7" t="s">
        <v>1144</v>
      </c>
      <c r="POA963" s="7" t="s">
        <v>1144</v>
      </c>
      <c r="POB963" s="7" t="s">
        <v>1144</v>
      </c>
      <c r="POC963" s="7" t="s">
        <v>1144</v>
      </c>
      <c r="POD963" s="7" t="s">
        <v>1144</v>
      </c>
      <c r="POE963" s="7" t="s">
        <v>1144</v>
      </c>
      <c r="POF963" s="7" t="s">
        <v>1144</v>
      </c>
      <c r="POG963" s="7" t="s">
        <v>1144</v>
      </c>
      <c r="POH963" s="7" t="s">
        <v>1144</v>
      </c>
      <c r="POI963" s="7" t="s">
        <v>1144</v>
      </c>
      <c r="POJ963" s="7" t="s">
        <v>1144</v>
      </c>
      <c r="POK963" s="7" t="s">
        <v>1144</v>
      </c>
      <c r="POL963" s="7" t="s">
        <v>1144</v>
      </c>
      <c r="POM963" s="7" t="s">
        <v>1144</v>
      </c>
      <c r="PON963" s="7" t="s">
        <v>1144</v>
      </c>
      <c r="POO963" s="7" t="s">
        <v>1144</v>
      </c>
      <c r="POP963" s="7" t="s">
        <v>1144</v>
      </c>
      <c r="POQ963" s="7" t="s">
        <v>1144</v>
      </c>
      <c r="POR963" s="7" t="s">
        <v>1144</v>
      </c>
      <c r="POS963" s="7" t="s">
        <v>1144</v>
      </c>
      <c r="POT963" s="7" t="s">
        <v>1144</v>
      </c>
      <c r="POU963" s="7" t="s">
        <v>1144</v>
      </c>
      <c r="POV963" s="7" t="s">
        <v>1144</v>
      </c>
      <c r="POW963" s="7" t="s">
        <v>1144</v>
      </c>
      <c r="POX963" s="7" t="s">
        <v>1144</v>
      </c>
      <c r="POY963" s="7" t="s">
        <v>1144</v>
      </c>
      <c r="POZ963" s="7" t="s">
        <v>1144</v>
      </c>
      <c r="PPA963" s="7" t="s">
        <v>1144</v>
      </c>
      <c r="PPB963" s="7" t="s">
        <v>1144</v>
      </c>
      <c r="PPC963" s="7" t="s">
        <v>1144</v>
      </c>
      <c r="PPD963" s="7" t="s">
        <v>1144</v>
      </c>
      <c r="PPE963" s="7" t="s">
        <v>1144</v>
      </c>
      <c r="PPF963" s="7" t="s">
        <v>1144</v>
      </c>
      <c r="PPG963" s="7" t="s">
        <v>1144</v>
      </c>
      <c r="PPH963" s="7" t="s">
        <v>1144</v>
      </c>
      <c r="PPI963" s="7" t="s">
        <v>1144</v>
      </c>
      <c r="PPJ963" s="7" t="s">
        <v>1144</v>
      </c>
      <c r="PPK963" s="7" t="s">
        <v>1144</v>
      </c>
      <c r="PPL963" s="7" t="s">
        <v>1144</v>
      </c>
      <c r="PPM963" s="7" t="s">
        <v>1144</v>
      </c>
      <c r="PPN963" s="7" t="s">
        <v>1144</v>
      </c>
      <c r="PPO963" s="7" t="s">
        <v>1144</v>
      </c>
      <c r="PPP963" s="7" t="s">
        <v>1144</v>
      </c>
      <c r="PPQ963" s="7" t="s">
        <v>1144</v>
      </c>
      <c r="PPR963" s="7" t="s">
        <v>1144</v>
      </c>
      <c r="PPS963" s="7" t="s">
        <v>1144</v>
      </c>
      <c r="PPT963" s="7" t="s">
        <v>1144</v>
      </c>
      <c r="PPU963" s="7" t="s">
        <v>1144</v>
      </c>
      <c r="PPV963" s="7" t="s">
        <v>1144</v>
      </c>
      <c r="PPW963" s="7" t="s">
        <v>1144</v>
      </c>
      <c r="PPX963" s="7" t="s">
        <v>1144</v>
      </c>
      <c r="PPY963" s="7" t="s">
        <v>1144</v>
      </c>
      <c r="PPZ963" s="7" t="s">
        <v>1144</v>
      </c>
      <c r="PQA963" s="7" t="s">
        <v>1144</v>
      </c>
      <c r="PQB963" s="7" t="s">
        <v>1144</v>
      </c>
      <c r="PQC963" s="7" t="s">
        <v>1144</v>
      </c>
      <c r="PQD963" s="7" t="s">
        <v>1144</v>
      </c>
      <c r="PQE963" s="7" t="s">
        <v>1144</v>
      </c>
      <c r="PQF963" s="7" t="s">
        <v>1144</v>
      </c>
      <c r="PQG963" s="7" t="s">
        <v>1144</v>
      </c>
      <c r="PQH963" s="7" t="s">
        <v>1144</v>
      </c>
      <c r="PQI963" s="7" t="s">
        <v>1144</v>
      </c>
      <c r="PQJ963" s="7" t="s">
        <v>1144</v>
      </c>
      <c r="PQK963" s="7" t="s">
        <v>1144</v>
      </c>
      <c r="PQL963" s="7" t="s">
        <v>1144</v>
      </c>
      <c r="PQM963" s="7" t="s">
        <v>1144</v>
      </c>
      <c r="PQN963" s="7" t="s">
        <v>1144</v>
      </c>
      <c r="PQO963" s="7" t="s">
        <v>1144</v>
      </c>
      <c r="PQP963" s="7" t="s">
        <v>1144</v>
      </c>
      <c r="PQQ963" s="7" t="s">
        <v>1144</v>
      </c>
      <c r="PQR963" s="7" t="s">
        <v>1144</v>
      </c>
      <c r="PQS963" s="7" t="s">
        <v>1144</v>
      </c>
      <c r="PQT963" s="7" t="s">
        <v>1144</v>
      </c>
      <c r="PQU963" s="7" t="s">
        <v>1144</v>
      </c>
      <c r="PQV963" s="7" t="s">
        <v>1144</v>
      </c>
      <c r="PQW963" s="7" t="s">
        <v>1144</v>
      </c>
      <c r="PQX963" s="7" t="s">
        <v>1144</v>
      </c>
      <c r="PQY963" s="7" t="s">
        <v>1144</v>
      </c>
      <c r="PQZ963" s="7" t="s">
        <v>1144</v>
      </c>
      <c r="PRA963" s="7" t="s">
        <v>1144</v>
      </c>
      <c r="PRB963" s="7" t="s">
        <v>1144</v>
      </c>
      <c r="PRC963" s="7" t="s">
        <v>1144</v>
      </c>
      <c r="PRD963" s="7" t="s">
        <v>1144</v>
      </c>
      <c r="PRE963" s="7" t="s">
        <v>1144</v>
      </c>
      <c r="PRF963" s="7" t="s">
        <v>1144</v>
      </c>
      <c r="PRG963" s="7" t="s">
        <v>1144</v>
      </c>
      <c r="PRH963" s="7" t="s">
        <v>1144</v>
      </c>
      <c r="PRI963" s="7" t="s">
        <v>1144</v>
      </c>
      <c r="PRJ963" s="7" t="s">
        <v>1144</v>
      </c>
      <c r="PRK963" s="7" t="s">
        <v>1144</v>
      </c>
      <c r="PRL963" s="7" t="s">
        <v>1144</v>
      </c>
      <c r="PRM963" s="7" t="s">
        <v>1144</v>
      </c>
      <c r="PRN963" s="7" t="s">
        <v>1144</v>
      </c>
      <c r="PRO963" s="7" t="s">
        <v>1144</v>
      </c>
      <c r="PRP963" s="7" t="s">
        <v>1144</v>
      </c>
      <c r="PRQ963" s="7" t="s">
        <v>1144</v>
      </c>
      <c r="PRR963" s="7" t="s">
        <v>1144</v>
      </c>
      <c r="PRS963" s="7" t="s">
        <v>1144</v>
      </c>
      <c r="PRT963" s="7" t="s">
        <v>1144</v>
      </c>
      <c r="PRU963" s="7" t="s">
        <v>1144</v>
      </c>
      <c r="PRV963" s="7" t="s">
        <v>1144</v>
      </c>
      <c r="PRW963" s="7" t="s">
        <v>1144</v>
      </c>
      <c r="PRX963" s="7" t="s">
        <v>1144</v>
      </c>
      <c r="PRY963" s="7" t="s">
        <v>1144</v>
      </c>
      <c r="PRZ963" s="7" t="s">
        <v>1144</v>
      </c>
      <c r="PSA963" s="7" t="s">
        <v>1144</v>
      </c>
      <c r="PSB963" s="7" t="s">
        <v>1144</v>
      </c>
      <c r="PSC963" s="7" t="s">
        <v>1144</v>
      </c>
      <c r="PSD963" s="7" t="s">
        <v>1144</v>
      </c>
      <c r="PSE963" s="7" t="s">
        <v>1144</v>
      </c>
      <c r="PSF963" s="7" t="s">
        <v>1144</v>
      </c>
      <c r="PSG963" s="7" t="s">
        <v>1144</v>
      </c>
      <c r="PSH963" s="7" t="s">
        <v>1144</v>
      </c>
      <c r="PSI963" s="7" t="s">
        <v>1144</v>
      </c>
      <c r="PSJ963" s="7" t="s">
        <v>1144</v>
      </c>
      <c r="PSK963" s="7" t="s">
        <v>1144</v>
      </c>
      <c r="PSL963" s="7" t="s">
        <v>1144</v>
      </c>
      <c r="PSM963" s="7" t="s">
        <v>1144</v>
      </c>
      <c r="PSN963" s="7" t="s">
        <v>1144</v>
      </c>
      <c r="PSO963" s="7" t="s">
        <v>1144</v>
      </c>
      <c r="PSP963" s="7" t="s">
        <v>1144</v>
      </c>
      <c r="PSQ963" s="7" t="s">
        <v>1144</v>
      </c>
      <c r="PSR963" s="7" t="s">
        <v>1144</v>
      </c>
      <c r="PSS963" s="7" t="s">
        <v>1144</v>
      </c>
      <c r="PST963" s="7" t="s">
        <v>1144</v>
      </c>
      <c r="PSU963" s="7" t="s">
        <v>1144</v>
      </c>
      <c r="PSV963" s="7" t="s">
        <v>1144</v>
      </c>
      <c r="PSW963" s="7" t="s">
        <v>1144</v>
      </c>
      <c r="PSX963" s="7" t="s">
        <v>1144</v>
      </c>
      <c r="PSY963" s="7" t="s">
        <v>1144</v>
      </c>
      <c r="PSZ963" s="7" t="s">
        <v>1144</v>
      </c>
      <c r="PTA963" s="7" t="s">
        <v>1144</v>
      </c>
      <c r="PTB963" s="7" t="s">
        <v>1144</v>
      </c>
      <c r="PTC963" s="7" t="s">
        <v>1144</v>
      </c>
      <c r="PTD963" s="7" t="s">
        <v>1144</v>
      </c>
      <c r="PTE963" s="7" t="s">
        <v>1144</v>
      </c>
      <c r="PTF963" s="7" t="s">
        <v>1144</v>
      </c>
      <c r="PTG963" s="7" t="s">
        <v>1144</v>
      </c>
      <c r="PTH963" s="7" t="s">
        <v>1144</v>
      </c>
      <c r="PTI963" s="7" t="s">
        <v>1144</v>
      </c>
      <c r="PTJ963" s="7" t="s">
        <v>1144</v>
      </c>
      <c r="PTK963" s="7" t="s">
        <v>1144</v>
      </c>
      <c r="PTL963" s="7" t="s">
        <v>1144</v>
      </c>
      <c r="PTM963" s="7" t="s">
        <v>1144</v>
      </c>
      <c r="PTN963" s="7" t="s">
        <v>1144</v>
      </c>
      <c r="PTO963" s="7" t="s">
        <v>1144</v>
      </c>
      <c r="PTP963" s="7" t="s">
        <v>1144</v>
      </c>
      <c r="PTQ963" s="7" t="s">
        <v>1144</v>
      </c>
      <c r="PTR963" s="7" t="s">
        <v>1144</v>
      </c>
      <c r="PTS963" s="7" t="s">
        <v>1144</v>
      </c>
      <c r="PTT963" s="7" t="s">
        <v>1144</v>
      </c>
      <c r="PTU963" s="7" t="s">
        <v>1144</v>
      </c>
      <c r="PTV963" s="7" t="s">
        <v>1144</v>
      </c>
      <c r="PTW963" s="7" t="s">
        <v>1144</v>
      </c>
      <c r="PTX963" s="7" t="s">
        <v>1144</v>
      </c>
      <c r="PTY963" s="7" t="s">
        <v>1144</v>
      </c>
      <c r="PTZ963" s="7" t="s">
        <v>1144</v>
      </c>
      <c r="PUA963" s="7" t="s">
        <v>1144</v>
      </c>
      <c r="PUB963" s="7" t="s">
        <v>1144</v>
      </c>
      <c r="PUC963" s="7" t="s">
        <v>1144</v>
      </c>
      <c r="PUD963" s="7" t="s">
        <v>1144</v>
      </c>
      <c r="PUE963" s="7" t="s">
        <v>1144</v>
      </c>
      <c r="PUF963" s="7" t="s">
        <v>1144</v>
      </c>
      <c r="PUG963" s="7" t="s">
        <v>1144</v>
      </c>
      <c r="PUH963" s="7" t="s">
        <v>1144</v>
      </c>
      <c r="PUI963" s="7" t="s">
        <v>1144</v>
      </c>
      <c r="PUJ963" s="7" t="s">
        <v>1144</v>
      </c>
      <c r="PUK963" s="7" t="s">
        <v>1144</v>
      </c>
      <c r="PUL963" s="7" t="s">
        <v>1144</v>
      </c>
      <c r="PUM963" s="7" t="s">
        <v>1144</v>
      </c>
      <c r="PUN963" s="7" t="s">
        <v>1144</v>
      </c>
      <c r="PUO963" s="7" t="s">
        <v>1144</v>
      </c>
      <c r="PUP963" s="7" t="s">
        <v>1144</v>
      </c>
      <c r="PUQ963" s="7" t="s">
        <v>1144</v>
      </c>
      <c r="PUR963" s="7" t="s">
        <v>1144</v>
      </c>
      <c r="PUS963" s="7" t="s">
        <v>1144</v>
      </c>
      <c r="PUT963" s="7" t="s">
        <v>1144</v>
      </c>
      <c r="PUU963" s="7" t="s">
        <v>1144</v>
      </c>
      <c r="PUV963" s="7" t="s">
        <v>1144</v>
      </c>
      <c r="PUW963" s="7" t="s">
        <v>1144</v>
      </c>
      <c r="PUX963" s="7" t="s">
        <v>1144</v>
      </c>
      <c r="PUY963" s="7" t="s">
        <v>1144</v>
      </c>
      <c r="PUZ963" s="7" t="s">
        <v>1144</v>
      </c>
      <c r="PVA963" s="7" t="s">
        <v>1144</v>
      </c>
      <c r="PVB963" s="7" t="s">
        <v>1144</v>
      </c>
      <c r="PVC963" s="7" t="s">
        <v>1144</v>
      </c>
      <c r="PVD963" s="7" t="s">
        <v>1144</v>
      </c>
      <c r="PVE963" s="7" t="s">
        <v>1144</v>
      </c>
      <c r="PVF963" s="7" t="s">
        <v>1144</v>
      </c>
      <c r="PVG963" s="7" t="s">
        <v>1144</v>
      </c>
      <c r="PVH963" s="7" t="s">
        <v>1144</v>
      </c>
      <c r="PVI963" s="7" t="s">
        <v>1144</v>
      </c>
      <c r="PVJ963" s="7" t="s">
        <v>1144</v>
      </c>
      <c r="PVK963" s="7" t="s">
        <v>1144</v>
      </c>
      <c r="PVL963" s="7" t="s">
        <v>1144</v>
      </c>
      <c r="PVM963" s="7" t="s">
        <v>1144</v>
      </c>
      <c r="PVN963" s="7" t="s">
        <v>1144</v>
      </c>
      <c r="PVO963" s="7" t="s">
        <v>1144</v>
      </c>
      <c r="PVP963" s="7" t="s">
        <v>1144</v>
      </c>
      <c r="PVQ963" s="7" t="s">
        <v>1144</v>
      </c>
      <c r="PVR963" s="7" t="s">
        <v>1144</v>
      </c>
      <c r="PVS963" s="7" t="s">
        <v>1144</v>
      </c>
      <c r="PVT963" s="7" t="s">
        <v>1144</v>
      </c>
      <c r="PVU963" s="7" t="s">
        <v>1144</v>
      </c>
      <c r="PVV963" s="7" t="s">
        <v>1144</v>
      </c>
      <c r="PVW963" s="7" t="s">
        <v>1144</v>
      </c>
      <c r="PVX963" s="7" t="s">
        <v>1144</v>
      </c>
      <c r="PVY963" s="7" t="s">
        <v>1144</v>
      </c>
      <c r="PVZ963" s="7" t="s">
        <v>1144</v>
      </c>
      <c r="PWA963" s="7" t="s">
        <v>1144</v>
      </c>
      <c r="PWB963" s="7" t="s">
        <v>1144</v>
      </c>
      <c r="PWC963" s="7" t="s">
        <v>1144</v>
      </c>
      <c r="PWD963" s="7" t="s">
        <v>1144</v>
      </c>
      <c r="PWE963" s="7" t="s">
        <v>1144</v>
      </c>
      <c r="PWF963" s="7" t="s">
        <v>1144</v>
      </c>
      <c r="PWG963" s="7" t="s">
        <v>1144</v>
      </c>
      <c r="PWH963" s="7" t="s">
        <v>1144</v>
      </c>
      <c r="PWI963" s="7" t="s">
        <v>1144</v>
      </c>
      <c r="PWJ963" s="7" t="s">
        <v>1144</v>
      </c>
      <c r="PWK963" s="7" t="s">
        <v>1144</v>
      </c>
      <c r="PWL963" s="7" t="s">
        <v>1144</v>
      </c>
      <c r="PWM963" s="7" t="s">
        <v>1144</v>
      </c>
      <c r="PWN963" s="7" t="s">
        <v>1144</v>
      </c>
      <c r="PWO963" s="7" t="s">
        <v>1144</v>
      </c>
      <c r="PWP963" s="7" t="s">
        <v>1144</v>
      </c>
      <c r="PWQ963" s="7" t="s">
        <v>1144</v>
      </c>
      <c r="PWR963" s="7" t="s">
        <v>1144</v>
      </c>
      <c r="PWS963" s="7" t="s">
        <v>1144</v>
      </c>
      <c r="PWT963" s="7" t="s">
        <v>1144</v>
      </c>
      <c r="PWU963" s="7" t="s">
        <v>1144</v>
      </c>
      <c r="PWV963" s="7" t="s">
        <v>1144</v>
      </c>
      <c r="PWW963" s="7" t="s">
        <v>1144</v>
      </c>
      <c r="PWX963" s="7" t="s">
        <v>1144</v>
      </c>
      <c r="PWY963" s="7" t="s">
        <v>1144</v>
      </c>
      <c r="PWZ963" s="7" t="s">
        <v>1144</v>
      </c>
      <c r="PXA963" s="7" t="s">
        <v>1144</v>
      </c>
      <c r="PXB963" s="7" t="s">
        <v>1144</v>
      </c>
      <c r="PXC963" s="7" t="s">
        <v>1144</v>
      </c>
      <c r="PXD963" s="7" t="s">
        <v>1144</v>
      </c>
      <c r="PXE963" s="7" t="s">
        <v>1144</v>
      </c>
      <c r="PXF963" s="7" t="s">
        <v>1144</v>
      </c>
      <c r="PXG963" s="7" t="s">
        <v>1144</v>
      </c>
      <c r="PXH963" s="7" t="s">
        <v>1144</v>
      </c>
      <c r="PXI963" s="7" t="s">
        <v>1144</v>
      </c>
      <c r="PXJ963" s="7" t="s">
        <v>1144</v>
      </c>
      <c r="PXK963" s="7" t="s">
        <v>1144</v>
      </c>
      <c r="PXL963" s="7" t="s">
        <v>1144</v>
      </c>
      <c r="PXM963" s="7" t="s">
        <v>1144</v>
      </c>
      <c r="PXN963" s="7" t="s">
        <v>1144</v>
      </c>
      <c r="PXO963" s="7" t="s">
        <v>1144</v>
      </c>
      <c r="PXP963" s="7" t="s">
        <v>1144</v>
      </c>
      <c r="PXQ963" s="7" t="s">
        <v>1144</v>
      </c>
      <c r="PXR963" s="7" t="s">
        <v>1144</v>
      </c>
      <c r="PXS963" s="7" t="s">
        <v>1144</v>
      </c>
      <c r="PXT963" s="7" t="s">
        <v>1144</v>
      </c>
      <c r="PXU963" s="7" t="s">
        <v>1144</v>
      </c>
      <c r="PXV963" s="7" t="s">
        <v>1144</v>
      </c>
      <c r="PXW963" s="7" t="s">
        <v>1144</v>
      </c>
      <c r="PXX963" s="7" t="s">
        <v>1144</v>
      </c>
      <c r="PXY963" s="7" t="s">
        <v>1144</v>
      </c>
      <c r="PXZ963" s="7" t="s">
        <v>1144</v>
      </c>
      <c r="PYA963" s="7" t="s">
        <v>1144</v>
      </c>
      <c r="PYB963" s="7" t="s">
        <v>1144</v>
      </c>
      <c r="PYC963" s="7" t="s">
        <v>1144</v>
      </c>
      <c r="PYD963" s="7" t="s">
        <v>1144</v>
      </c>
      <c r="PYE963" s="7" t="s">
        <v>1144</v>
      </c>
      <c r="PYF963" s="7" t="s">
        <v>1144</v>
      </c>
      <c r="PYG963" s="7" t="s">
        <v>1144</v>
      </c>
      <c r="PYH963" s="7" t="s">
        <v>1144</v>
      </c>
      <c r="PYI963" s="7" t="s">
        <v>1144</v>
      </c>
      <c r="PYJ963" s="7" t="s">
        <v>1144</v>
      </c>
      <c r="PYK963" s="7" t="s">
        <v>1144</v>
      </c>
      <c r="PYL963" s="7" t="s">
        <v>1144</v>
      </c>
      <c r="PYM963" s="7" t="s">
        <v>1144</v>
      </c>
      <c r="PYN963" s="7" t="s">
        <v>1144</v>
      </c>
      <c r="PYO963" s="7" t="s">
        <v>1144</v>
      </c>
      <c r="PYP963" s="7" t="s">
        <v>1144</v>
      </c>
      <c r="PYQ963" s="7" t="s">
        <v>1144</v>
      </c>
      <c r="PYR963" s="7" t="s">
        <v>1144</v>
      </c>
      <c r="PYS963" s="7" t="s">
        <v>1144</v>
      </c>
      <c r="PYT963" s="7" t="s">
        <v>1144</v>
      </c>
      <c r="PYU963" s="7" t="s">
        <v>1144</v>
      </c>
      <c r="PYV963" s="7" t="s">
        <v>1144</v>
      </c>
      <c r="PYW963" s="7" t="s">
        <v>1144</v>
      </c>
      <c r="PYX963" s="7" t="s">
        <v>1144</v>
      </c>
      <c r="PYY963" s="7" t="s">
        <v>1144</v>
      </c>
      <c r="PYZ963" s="7" t="s">
        <v>1144</v>
      </c>
      <c r="PZA963" s="7" t="s">
        <v>1144</v>
      </c>
      <c r="PZB963" s="7" t="s">
        <v>1144</v>
      </c>
      <c r="PZC963" s="7" t="s">
        <v>1144</v>
      </c>
      <c r="PZD963" s="7" t="s">
        <v>1144</v>
      </c>
      <c r="PZE963" s="7" t="s">
        <v>1144</v>
      </c>
      <c r="PZF963" s="7" t="s">
        <v>1144</v>
      </c>
      <c r="PZG963" s="7" t="s">
        <v>1144</v>
      </c>
      <c r="PZH963" s="7" t="s">
        <v>1144</v>
      </c>
      <c r="PZI963" s="7" t="s">
        <v>1144</v>
      </c>
      <c r="PZJ963" s="7" t="s">
        <v>1144</v>
      </c>
      <c r="PZK963" s="7" t="s">
        <v>1144</v>
      </c>
      <c r="PZL963" s="7" t="s">
        <v>1144</v>
      </c>
      <c r="PZM963" s="7" t="s">
        <v>1144</v>
      </c>
      <c r="PZN963" s="7" t="s">
        <v>1144</v>
      </c>
      <c r="PZO963" s="7" t="s">
        <v>1144</v>
      </c>
      <c r="PZP963" s="7" t="s">
        <v>1144</v>
      </c>
      <c r="PZQ963" s="7" t="s">
        <v>1144</v>
      </c>
      <c r="PZR963" s="7" t="s">
        <v>1144</v>
      </c>
      <c r="PZS963" s="7" t="s">
        <v>1144</v>
      </c>
      <c r="PZT963" s="7" t="s">
        <v>1144</v>
      </c>
      <c r="PZU963" s="7" t="s">
        <v>1144</v>
      </c>
      <c r="PZV963" s="7" t="s">
        <v>1144</v>
      </c>
      <c r="PZW963" s="7" t="s">
        <v>1144</v>
      </c>
      <c r="PZX963" s="7" t="s">
        <v>1144</v>
      </c>
      <c r="PZY963" s="7" t="s">
        <v>1144</v>
      </c>
      <c r="PZZ963" s="7" t="s">
        <v>1144</v>
      </c>
      <c r="QAA963" s="7" t="s">
        <v>1144</v>
      </c>
      <c r="QAB963" s="7" t="s">
        <v>1144</v>
      </c>
      <c r="QAC963" s="7" t="s">
        <v>1144</v>
      </c>
      <c r="QAD963" s="7" t="s">
        <v>1144</v>
      </c>
      <c r="QAE963" s="7" t="s">
        <v>1144</v>
      </c>
      <c r="QAF963" s="7" t="s">
        <v>1144</v>
      </c>
      <c r="QAG963" s="7" t="s">
        <v>1144</v>
      </c>
      <c r="QAH963" s="7" t="s">
        <v>1144</v>
      </c>
      <c r="QAI963" s="7" t="s">
        <v>1144</v>
      </c>
      <c r="QAJ963" s="7" t="s">
        <v>1144</v>
      </c>
      <c r="QAK963" s="7" t="s">
        <v>1144</v>
      </c>
      <c r="QAL963" s="7" t="s">
        <v>1144</v>
      </c>
      <c r="QAM963" s="7" t="s">
        <v>1144</v>
      </c>
      <c r="QAN963" s="7" t="s">
        <v>1144</v>
      </c>
      <c r="QAO963" s="7" t="s">
        <v>1144</v>
      </c>
      <c r="QAP963" s="7" t="s">
        <v>1144</v>
      </c>
      <c r="QAQ963" s="7" t="s">
        <v>1144</v>
      </c>
      <c r="QAR963" s="7" t="s">
        <v>1144</v>
      </c>
      <c r="QAS963" s="7" t="s">
        <v>1144</v>
      </c>
      <c r="QAT963" s="7" t="s">
        <v>1144</v>
      </c>
      <c r="QAU963" s="7" t="s">
        <v>1144</v>
      </c>
      <c r="QAV963" s="7" t="s">
        <v>1144</v>
      </c>
      <c r="QAW963" s="7" t="s">
        <v>1144</v>
      </c>
      <c r="QAX963" s="7" t="s">
        <v>1144</v>
      </c>
      <c r="QAY963" s="7" t="s">
        <v>1144</v>
      </c>
      <c r="QAZ963" s="7" t="s">
        <v>1144</v>
      </c>
      <c r="QBA963" s="7" t="s">
        <v>1144</v>
      </c>
      <c r="QBB963" s="7" t="s">
        <v>1144</v>
      </c>
      <c r="QBC963" s="7" t="s">
        <v>1144</v>
      </c>
      <c r="QBD963" s="7" t="s">
        <v>1144</v>
      </c>
      <c r="QBE963" s="7" t="s">
        <v>1144</v>
      </c>
      <c r="QBF963" s="7" t="s">
        <v>1144</v>
      </c>
      <c r="QBG963" s="7" t="s">
        <v>1144</v>
      </c>
      <c r="QBH963" s="7" t="s">
        <v>1144</v>
      </c>
      <c r="QBI963" s="7" t="s">
        <v>1144</v>
      </c>
      <c r="QBJ963" s="7" t="s">
        <v>1144</v>
      </c>
      <c r="QBK963" s="7" t="s">
        <v>1144</v>
      </c>
      <c r="QBL963" s="7" t="s">
        <v>1144</v>
      </c>
      <c r="QBM963" s="7" t="s">
        <v>1144</v>
      </c>
      <c r="QBN963" s="7" t="s">
        <v>1144</v>
      </c>
      <c r="QBO963" s="7" t="s">
        <v>1144</v>
      </c>
      <c r="QBP963" s="7" t="s">
        <v>1144</v>
      </c>
      <c r="QBQ963" s="7" t="s">
        <v>1144</v>
      </c>
      <c r="QBR963" s="7" t="s">
        <v>1144</v>
      </c>
      <c r="QBS963" s="7" t="s">
        <v>1144</v>
      </c>
      <c r="QBT963" s="7" t="s">
        <v>1144</v>
      </c>
      <c r="QBU963" s="7" t="s">
        <v>1144</v>
      </c>
      <c r="QBV963" s="7" t="s">
        <v>1144</v>
      </c>
      <c r="QBW963" s="7" t="s">
        <v>1144</v>
      </c>
      <c r="QBX963" s="7" t="s">
        <v>1144</v>
      </c>
      <c r="QBY963" s="7" t="s">
        <v>1144</v>
      </c>
      <c r="QBZ963" s="7" t="s">
        <v>1144</v>
      </c>
      <c r="QCA963" s="7" t="s">
        <v>1144</v>
      </c>
      <c r="QCB963" s="7" t="s">
        <v>1144</v>
      </c>
      <c r="QCC963" s="7" t="s">
        <v>1144</v>
      </c>
      <c r="QCD963" s="7" t="s">
        <v>1144</v>
      </c>
      <c r="QCE963" s="7" t="s">
        <v>1144</v>
      </c>
      <c r="QCF963" s="7" t="s">
        <v>1144</v>
      </c>
      <c r="QCG963" s="7" t="s">
        <v>1144</v>
      </c>
      <c r="QCH963" s="7" t="s">
        <v>1144</v>
      </c>
      <c r="QCI963" s="7" t="s">
        <v>1144</v>
      </c>
      <c r="QCJ963" s="7" t="s">
        <v>1144</v>
      </c>
      <c r="QCK963" s="7" t="s">
        <v>1144</v>
      </c>
      <c r="QCL963" s="7" t="s">
        <v>1144</v>
      </c>
      <c r="QCM963" s="7" t="s">
        <v>1144</v>
      </c>
      <c r="QCN963" s="7" t="s">
        <v>1144</v>
      </c>
      <c r="QCO963" s="7" t="s">
        <v>1144</v>
      </c>
      <c r="QCP963" s="7" t="s">
        <v>1144</v>
      </c>
      <c r="QCQ963" s="7" t="s">
        <v>1144</v>
      </c>
      <c r="QCR963" s="7" t="s">
        <v>1144</v>
      </c>
      <c r="QCS963" s="7" t="s">
        <v>1144</v>
      </c>
      <c r="QCT963" s="7" t="s">
        <v>1144</v>
      </c>
      <c r="QCU963" s="7" t="s">
        <v>1144</v>
      </c>
      <c r="QCV963" s="7" t="s">
        <v>1144</v>
      </c>
      <c r="QCW963" s="7" t="s">
        <v>1144</v>
      </c>
      <c r="QCX963" s="7" t="s">
        <v>1144</v>
      </c>
      <c r="QCY963" s="7" t="s">
        <v>1144</v>
      </c>
      <c r="QCZ963" s="7" t="s">
        <v>1144</v>
      </c>
      <c r="QDA963" s="7" t="s">
        <v>1144</v>
      </c>
      <c r="QDB963" s="7" t="s">
        <v>1144</v>
      </c>
      <c r="QDC963" s="7" t="s">
        <v>1144</v>
      </c>
      <c r="QDD963" s="7" t="s">
        <v>1144</v>
      </c>
      <c r="QDE963" s="7" t="s">
        <v>1144</v>
      </c>
      <c r="QDF963" s="7" t="s">
        <v>1144</v>
      </c>
      <c r="QDG963" s="7" t="s">
        <v>1144</v>
      </c>
      <c r="QDH963" s="7" t="s">
        <v>1144</v>
      </c>
      <c r="QDI963" s="7" t="s">
        <v>1144</v>
      </c>
      <c r="QDJ963" s="7" t="s">
        <v>1144</v>
      </c>
      <c r="QDK963" s="7" t="s">
        <v>1144</v>
      </c>
      <c r="QDL963" s="7" t="s">
        <v>1144</v>
      </c>
      <c r="QDM963" s="7" t="s">
        <v>1144</v>
      </c>
      <c r="QDN963" s="7" t="s">
        <v>1144</v>
      </c>
      <c r="QDO963" s="7" t="s">
        <v>1144</v>
      </c>
      <c r="QDP963" s="7" t="s">
        <v>1144</v>
      </c>
      <c r="QDQ963" s="7" t="s">
        <v>1144</v>
      </c>
      <c r="QDR963" s="7" t="s">
        <v>1144</v>
      </c>
      <c r="QDS963" s="7" t="s">
        <v>1144</v>
      </c>
      <c r="QDT963" s="7" t="s">
        <v>1144</v>
      </c>
      <c r="QDU963" s="7" t="s">
        <v>1144</v>
      </c>
      <c r="QDV963" s="7" t="s">
        <v>1144</v>
      </c>
      <c r="QDW963" s="7" t="s">
        <v>1144</v>
      </c>
      <c r="QDX963" s="7" t="s">
        <v>1144</v>
      </c>
      <c r="QDY963" s="7" t="s">
        <v>1144</v>
      </c>
      <c r="QDZ963" s="7" t="s">
        <v>1144</v>
      </c>
      <c r="QEA963" s="7" t="s">
        <v>1144</v>
      </c>
      <c r="QEB963" s="7" t="s">
        <v>1144</v>
      </c>
      <c r="QEC963" s="7" t="s">
        <v>1144</v>
      </c>
      <c r="QED963" s="7" t="s">
        <v>1144</v>
      </c>
      <c r="QEE963" s="7" t="s">
        <v>1144</v>
      </c>
      <c r="QEF963" s="7" t="s">
        <v>1144</v>
      </c>
      <c r="QEG963" s="7" t="s">
        <v>1144</v>
      </c>
      <c r="QEH963" s="7" t="s">
        <v>1144</v>
      </c>
      <c r="QEI963" s="7" t="s">
        <v>1144</v>
      </c>
      <c r="QEJ963" s="7" t="s">
        <v>1144</v>
      </c>
      <c r="QEK963" s="7" t="s">
        <v>1144</v>
      </c>
      <c r="QEL963" s="7" t="s">
        <v>1144</v>
      </c>
      <c r="QEM963" s="7" t="s">
        <v>1144</v>
      </c>
      <c r="QEN963" s="7" t="s">
        <v>1144</v>
      </c>
      <c r="QEO963" s="7" t="s">
        <v>1144</v>
      </c>
      <c r="QEP963" s="7" t="s">
        <v>1144</v>
      </c>
      <c r="QEQ963" s="7" t="s">
        <v>1144</v>
      </c>
      <c r="QER963" s="7" t="s">
        <v>1144</v>
      </c>
      <c r="QES963" s="7" t="s">
        <v>1144</v>
      </c>
      <c r="QET963" s="7" t="s">
        <v>1144</v>
      </c>
      <c r="QEU963" s="7" t="s">
        <v>1144</v>
      </c>
      <c r="QEV963" s="7" t="s">
        <v>1144</v>
      </c>
      <c r="QEW963" s="7" t="s">
        <v>1144</v>
      </c>
      <c r="QEX963" s="7" t="s">
        <v>1144</v>
      </c>
      <c r="QEY963" s="7" t="s">
        <v>1144</v>
      </c>
      <c r="QEZ963" s="7" t="s">
        <v>1144</v>
      </c>
      <c r="QFA963" s="7" t="s">
        <v>1144</v>
      </c>
      <c r="QFB963" s="7" t="s">
        <v>1144</v>
      </c>
      <c r="QFC963" s="7" t="s">
        <v>1144</v>
      </c>
      <c r="QFD963" s="7" t="s">
        <v>1144</v>
      </c>
      <c r="QFE963" s="7" t="s">
        <v>1144</v>
      </c>
      <c r="QFF963" s="7" t="s">
        <v>1144</v>
      </c>
      <c r="QFG963" s="7" t="s">
        <v>1144</v>
      </c>
      <c r="QFH963" s="7" t="s">
        <v>1144</v>
      </c>
      <c r="QFI963" s="7" t="s">
        <v>1144</v>
      </c>
      <c r="QFJ963" s="7" t="s">
        <v>1144</v>
      </c>
      <c r="QFK963" s="7" t="s">
        <v>1144</v>
      </c>
      <c r="QFL963" s="7" t="s">
        <v>1144</v>
      </c>
      <c r="QFM963" s="7" t="s">
        <v>1144</v>
      </c>
      <c r="QFN963" s="7" t="s">
        <v>1144</v>
      </c>
      <c r="QFO963" s="7" t="s">
        <v>1144</v>
      </c>
      <c r="QFP963" s="7" t="s">
        <v>1144</v>
      </c>
      <c r="QFQ963" s="7" t="s">
        <v>1144</v>
      </c>
      <c r="QFR963" s="7" t="s">
        <v>1144</v>
      </c>
      <c r="QFS963" s="7" t="s">
        <v>1144</v>
      </c>
      <c r="QFT963" s="7" t="s">
        <v>1144</v>
      </c>
      <c r="QFU963" s="7" t="s">
        <v>1144</v>
      </c>
      <c r="QFV963" s="7" t="s">
        <v>1144</v>
      </c>
      <c r="QFW963" s="7" t="s">
        <v>1144</v>
      </c>
      <c r="QFX963" s="7" t="s">
        <v>1144</v>
      </c>
      <c r="QFY963" s="7" t="s">
        <v>1144</v>
      </c>
      <c r="QFZ963" s="7" t="s">
        <v>1144</v>
      </c>
      <c r="QGA963" s="7" t="s">
        <v>1144</v>
      </c>
      <c r="QGB963" s="7" t="s">
        <v>1144</v>
      </c>
      <c r="QGC963" s="7" t="s">
        <v>1144</v>
      </c>
      <c r="QGD963" s="7" t="s">
        <v>1144</v>
      </c>
      <c r="QGE963" s="7" t="s">
        <v>1144</v>
      </c>
      <c r="QGF963" s="7" t="s">
        <v>1144</v>
      </c>
      <c r="QGG963" s="7" t="s">
        <v>1144</v>
      </c>
      <c r="QGH963" s="7" t="s">
        <v>1144</v>
      </c>
      <c r="QGI963" s="7" t="s">
        <v>1144</v>
      </c>
      <c r="QGJ963" s="7" t="s">
        <v>1144</v>
      </c>
      <c r="QGK963" s="7" t="s">
        <v>1144</v>
      </c>
      <c r="QGL963" s="7" t="s">
        <v>1144</v>
      </c>
      <c r="QGM963" s="7" t="s">
        <v>1144</v>
      </c>
      <c r="QGN963" s="7" t="s">
        <v>1144</v>
      </c>
      <c r="QGO963" s="7" t="s">
        <v>1144</v>
      </c>
      <c r="QGP963" s="7" t="s">
        <v>1144</v>
      </c>
      <c r="QGQ963" s="7" t="s">
        <v>1144</v>
      </c>
      <c r="QGR963" s="7" t="s">
        <v>1144</v>
      </c>
      <c r="QGS963" s="7" t="s">
        <v>1144</v>
      </c>
      <c r="QGT963" s="7" t="s">
        <v>1144</v>
      </c>
      <c r="QGU963" s="7" t="s">
        <v>1144</v>
      </c>
      <c r="QGV963" s="7" t="s">
        <v>1144</v>
      </c>
      <c r="QGW963" s="7" t="s">
        <v>1144</v>
      </c>
      <c r="QGX963" s="7" t="s">
        <v>1144</v>
      </c>
      <c r="QGY963" s="7" t="s">
        <v>1144</v>
      </c>
      <c r="QGZ963" s="7" t="s">
        <v>1144</v>
      </c>
      <c r="QHA963" s="7" t="s">
        <v>1144</v>
      </c>
      <c r="QHB963" s="7" t="s">
        <v>1144</v>
      </c>
      <c r="QHC963" s="7" t="s">
        <v>1144</v>
      </c>
      <c r="QHD963" s="7" t="s">
        <v>1144</v>
      </c>
      <c r="QHE963" s="7" t="s">
        <v>1144</v>
      </c>
      <c r="QHF963" s="7" t="s">
        <v>1144</v>
      </c>
      <c r="QHG963" s="7" t="s">
        <v>1144</v>
      </c>
      <c r="QHH963" s="7" t="s">
        <v>1144</v>
      </c>
      <c r="QHI963" s="7" t="s">
        <v>1144</v>
      </c>
      <c r="QHJ963" s="7" t="s">
        <v>1144</v>
      </c>
      <c r="QHK963" s="7" t="s">
        <v>1144</v>
      </c>
      <c r="QHL963" s="7" t="s">
        <v>1144</v>
      </c>
      <c r="QHM963" s="7" t="s">
        <v>1144</v>
      </c>
      <c r="QHN963" s="7" t="s">
        <v>1144</v>
      </c>
      <c r="QHO963" s="7" t="s">
        <v>1144</v>
      </c>
      <c r="QHP963" s="7" t="s">
        <v>1144</v>
      </c>
      <c r="QHQ963" s="7" t="s">
        <v>1144</v>
      </c>
      <c r="QHR963" s="7" t="s">
        <v>1144</v>
      </c>
      <c r="QHS963" s="7" t="s">
        <v>1144</v>
      </c>
      <c r="QHT963" s="7" t="s">
        <v>1144</v>
      </c>
      <c r="QHU963" s="7" t="s">
        <v>1144</v>
      </c>
      <c r="QHV963" s="7" t="s">
        <v>1144</v>
      </c>
      <c r="QHW963" s="7" t="s">
        <v>1144</v>
      </c>
      <c r="QHX963" s="7" t="s">
        <v>1144</v>
      </c>
      <c r="QHY963" s="7" t="s">
        <v>1144</v>
      </c>
      <c r="QHZ963" s="7" t="s">
        <v>1144</v>
      </c>
      <c r="QIA963" s="7" t="s">
        <v>1144</v>
      </c>
      <c r="QIB963" s="7" t="s">
        <v>1144</v>
      </c>
      <c r="QIC963" s="7" t="s">
        <v>1144</v>
      </c>
      <c r="QID963" s="7" t="s">
        <v>1144</v>
      </c>
      <c r="QIE963" s="7" t="s">
        <v>1144</v>
      </c>
      <c r="QIF963" s="7" t="s">
        <v>1144</v>
      </c>
      <c r="QIG963" s="7" t="s">
        <v>1144</v>
      </c>
      <c r="QIH963" s="7" t="s">
        <v>1144</v>
      </c>
      <c r="QII963" s="7" t="s">
        <v>1144</v>
      </c>
      <c r="QIJ963" s="7" t="s">
        <v>1144</v>
      </c>
      <c r="QIK963" s="7" t="s">
        <v>1144</v>
      </c>
      <c r="QIL963" s="7" t="s">
        <v>1144</v>
      </c>
      <c r="QIM963" s="7" t="s">
        <v>1144</v>
      </c>
      <c r="QIN963" s="7" t="s">
        <v>1144</v>
      </c>
      <c r="QIO963" s="7" t="s">
        <v>1144</v>
      </c>
      <c r="QIP963" s="7" t="s">
        <v>1144</v>
      </c>
      <c r="QIQ963" s="7" t="s">
        <v>1144</v>
      </c>
      <c r="QIR963" s="7" t="s">
        <v>1144</v>
      </c>
      <c r="QIS963" s="7" t="s">
        <v>1144</v>
      </c>
      <c r="QIT963" s="7" t="s">
        <v>1144</v>
      </c>
      <c r="QIU963" s="7" t="s">
        <v>1144</v>
      </c>
      <c r="QIV963" s="7" t="s">
        <v>1144</v>
      </c>
      <c r="QIW963" s="7" t="s">
        <v>1144</v>
      </c>
      <c r="QIX963" s="7" t="s">
        <v>1144</v>
      </c>
      <c r="QIY963" s="7" t="s">
        <v>1144</v>
      </c>
      <c r="QIZ963" s="7" t="s">
        <v>1144</v>
      </c>
      <c r="QJA963" s="7" t="s">
        <v>1144</v>
      </c>
      <c r="QJB963" s="7" t="s">
        <v>1144</v>
      </c>
      <c r="QJC963" s="7" t="s">
        <v>1144</v>
      </c>
      <c r="QJD963" s="7" t="s">
        <v>1144</v>
      </c>
      <c r="QJE963" s="7" t="s">
        <v>1144</v>
      </c>
      <c r="QJF963" s="7" t="s">
        <v>1144</v>
      </c>
      <c r="QJG963" s="7" t="s">
        <v>1144</v>
      </c>
      <c r="QJH963" s="7" t="s">
        <v>1144</v>
      </c>
      <c r="QJI963" s="7" t="s">
        <v>1144</v>
      </c>
      <c r="QJJ963" s="7" t="s">
        <v>1144</v>
      </c>
      <c r="QJK963" s="7" t="s">
        <v>1144</v>
      </c>
      <c r="QJL963" s="7" t="s">
        <v>1144</v>
      </c>
      <c r="QJM963" s="7" t="s">
        <v>1144</v>
      </c>
      <c r="QJN963" s="7" t="s">
        <v>1144</v>
      </c>
      <c r="QJO963" s="7" t="s">
        <v>1144</v>
      </c>
      <c r="QJP963" s="7" t="s">
        <v>1144</v>
      </c>
      <c r="QJQ963" s="7" t="s">
        <v>1144</v>
      </c>
      <c r="QJR963" s="7" t="s">
        <v>1144</v>
      </c>
      <c r="QJS963" s="7" t="s">
        <v>1144</v>
      </c>
      <c r="QJT963" s="7" t="s">
        <v>1144</v>
      </c>
      <c r="QJU963" s="7" t="s">
        <v>1144</v>
      </c>
      <c r="QJV963" s="7" t="s">
        <v>1144</v>
      </c>
      <c r="QJW963" s="7" t="s">
        <v>1144</v>
      </c>
      <c r="QJX963" s="7" t="s">
        <v>1144</v>
      </c>
      <c r="QJY963" s="7" t="s">
        <v>1144</v>
      </c>
      <c r="QJZ963" s="7" t="s">
        <v>1144</v>
      </c>
      <c r="QKA963" s="7" t="s">
        <v>1144</v>
      </c>
      <c r="QKB963" s="7" t="s">
        <v>1144</v>
      </c>
      <c r="QKC963" s="7" t="s">
        <v>1144</v>
      </c>
      <c r="QKD963" s="7" t="s">
        <v>1144</v>
      </c>
      <c r="QKE963" s="7" t="s">
        <v>1144</v>
      </c>
      <c r="QKF963" s="7" t="s">
        <v>1144</v>
      </c>
      <c r="QKG963" s="7" t="s">
        <v>1144</v>
      </c>
      <c r="QKH963" s="7" t="s">
        <v>1144</v>
      </c>
      <c r="QKI963" s="7" t="s">
        <v>1144</v>
      </c>
      <c r="QKJ963" s="7" t="s">
        <v>1144</v>
      </c>
      <c r="QKK963" s="7" t="s">
        <v>1144</v>
      </c>
      <c r="QKL963" s="7" t="s">
        <v>1144</v>
      </c>
      <c r="QKM963" s="7" t="s">
        <v>1144</v>
      </c>
      <c r="QKN963" s="7" t="s">
        <v>1144</v>
      </c>
      <c r="QKO963" s="7" t="s">
        <v>1144</v>
      </c>
      <c r="QKP963" s="7" t="s">
        <v>1144</v>
      </c>
      <c r="QKQ963" s="7" t="s">
        <v>1144</v>
      </c>
      <c r="QKR963" s="7" t="s">
        <v>1144</v>
      </c>
      <c r="QKS963" s="7" t="s">
        <v>1144</v>
      </c>
      <c r="QKT963" s="7" t="s">
        <v>1144</v>
      </c>
      <c r="QKU963" s="7" t="s">
        <v>1144</v>
      </c>
      <c r="QKV963" s="7" t="s">
        <v>1144</v>
      </c>
      <c r="QKW963" s="7" t="s">
        <v>1144</v>
      </c>
      <c r="QKX963" s="7" t="s">
        <v>1144</v>
      </c>
      <c r="QKY963" s="7" t="s">
        <v>1144</v>
      </c>
      <c r="QKZ963" s="7" t="s">
        <v>1144</v>
      </c>
      <c r="QLA963" s="7" t="s">
        <v>1144</v>
      </c>
      <c r="QLB963" s="7" t="s">
        <v>1144</v>
      </c>
      <c r="QLC963" s="7" t="s">
        <v>1144</v>
      </c>
      <c r="QLD963" s="7" t="s">
        <v>1144</v>
      </c>
      <c r="QLE963" s="7" t="s">
        <v>1144</v>
      </c>
      <c r="QLF963" s="7" t="s">
        <v>1144</v>
      </c>
      <c r="QLG963" s="7" t="s">
        <v>1144</v>
      </c>
      <c r="QLH963" s="7" t="s">
        <v>1144</v>
      </c>
      <c r="QLI963" s="7" t="s">
        <v>1144</v>
      </c>
      <c r="QLJ963" s="7" t="s">
        <v>1144</v>
      </c>
      <c r="QLK963" s="7" t="s">
        <v>1144</v>
      </c>
      <c r="QLL963" s="7" t="s">
        <v>1144</v>
      </c>
      <c r="QLM963" s="7" t="s">
        <v>1144</v>
      </c>
      <c r="QLN963" s="7" t="s">
        <v>1144</v>
      </c>
      <c r="QLO963" s="7" t="s">
        <v>1144</v>
      </c>
      <c r="QLP963" s="7" t="s">
        <v>1144</v>
      </c>
      <c r="QLQ963" s="7" t="s">
        <v>1144</v>
      </c>
      <c r="QLR963" s="7" t="s">
        <v>1144</v>
      </c>
      <c r="QLS963" s="7" t="s">
        <v>1144</v>
      </c>
      <c r="QLT963" s="7" t="s">
        <v>1144</v>
      </c>
      <c r="QLU963" s="7" t="s">
        <v>1144</v>
      </c>
      <c r="QLV963" s="7" t="s">
        <v>1144</v>
      </c>
      <c r="QLW963" s="7" t="s">
        <v>1144</v>
      </c>
      <c r="QLX963" s="7" t="s">
        <v>1144</v>
      </c>
      <c r="QLY963" s="7" t="s">
        <v>1144</v>
      </c>
      <c r="QLZ963" s="7" t="s">
        <v>1144</v>
      </c>
      <c r="QMA963" s="7" t="s">
        <v>1144</v>
      </c>
      <c r="QMB963" s="7" t="s">
        <v>1144</v>
      </c>
      <c r="QMC963" s="7" t="s">
        <v>1144</v>
      </c>
      <c r="QMD963" s="7" t="s">
        <v>1144</v>
      </c>
      <c r="QME963" s="7" t="s">
        <v>1144</v>
      </c>
      <c r="QMF963" s="7" t="s">
        <v>1144</v>
      </c>
      <c r="QMG963" s="7" t="s">
        <v>1144</v>
      </c>
      <c r="QMH963" s="7" t="s">
        <v>1144</v>
      </c>
      <c r="QMI963" s="7" t="s">
        <v>1144</v>
      </c>
      <c r="QMJ963" s="7" t="s">
        <v>1144</v>
      </c>
      <c r="QMK963" s="7" t="s">
        <v>1144</v>
      </c>
      <c r="QML963" s="7" t="s">
        <v>1144</v>
      </c>
      <c r="QMM963" s="7" t="s">
        <v>1144</v>
      </c>
      <c r="QMN963" s="7" t="s">
        <v>1144</v>
      </c>
      <c r="QMO963" s="7" t="s">
        <v>1144</v>
      </c>
      <c r="QMP963" s="7" t="s">
        <v>1144</v>
      </c>
      <c r="QMQ963" s="7" t="s">
        <v>1144</v>
      </c>
      <c r="QMR963" s="7" t="s">
        <v>1144</v>
      </c>
      <c r="QMS963" s="7" t="s">
        <v>1144</v>
      </c>
      <c r="QMT963" s="7" t="s">
        <v>1144</v>
      </c>
      <c r="QMU963" s="7" t="s">
        <v>1144</v>
      </c>
      <c r="QMV963" s="7" t="s">
        <v>1144</v>
      </c>
      <c r="QMW963" s="7" t="s">
        <v>1144</v>
      </c>
      <c r="QMX963" s="7" t="s">
        <v>1144</v>
      </c>
      <c r="QMY963" s="7" t="s">
        <v>1144</v>
      </c>
      <c r="QMZ963" s="7" t="s">
        <v>1144</v>
      </c>
      <c r="QNA963" s="7" t="s">
        <v>1144</v>
      </c>
      <c r="QNB963" s="7" t="s">
        <v>1144</v>
      </c>
      <c r="QNC963" s="7" t="s">
        <v>1144</v>
      </c>
      <c r="QND963" s="7" t="s">
        <v>1144</v>
      </c>
      <c r="QNE963" s="7" t="s">
        <v>1144</v>
      </c>
      <c r="QNF963" s="7" t="s">
        <v>1144</v>
      </c>
      <c r="QNG963" s="7" t="s">
        <v>1144</v>
      </c>
      <c r="QNH963" s="7" t="s">
        <v>1144</v>
      </c>
      <c r="QNI963" s="7" t="s">
        <v>1144</v>
      </c>
      <c r="QNJ963" s="7" t="s">
        <v>1144</v>
      </c>
      <c r="QNK963" s="7" t="s">
        <v>1144</v>
      </c>
      <c r="QNL963" s="7" t="s">
        <v>1144</v>
      </c>
      <c r="QNM963" s="7" t="s">
        <v>1144</v>
      </c>
      <c r="QNN963" s="7" t="s">
        <v>1144</v>
      </c>
      <c r="QNO963" s="7" t="s">
        <v>1144</v>
      </c>
      <c r="QNP963" s="7" t="s">
        <v>1144</v>
      </c>
      <c r="QNQ963" s="7" t="s">
        <v>1144</v>
      </c>
      <c r="QNR963" s="7" t="s">
        <v>1144</v>
      </c>
      <c r="QNS963" s="7" t="s">
        <v>1144</v>
      </c>
      <c r="QNT963" s="7" t="s">
        <v>1144</v>
      </c>
      <c r="QNU963" s="7" t="s">
        <v>1144</v>
      </c>
      <c r="QNV963" s="7" t="s">
        <v>1144</v>
      </c>
      <c r="QNW963" s="7" t="s">
        <v>1144</v>
      </c>
      <c r="QNX963" s="7" t="s">
        <v>1144</v>
      </c>
      <c r="QNY963" s="7" t="s">
        <v>1144</v>
      </c>
      <c r="QNZ963" s="7" t="s">
        <v>1144</v>
      </c>
      <c r="QOA963" s="7" t="s">
        <v>1144</v>
      </c>
      <c r="QOB963" s="7" t="s">
        <v>1144</v>
      </c>
      <c r="QOC963" s="7" t="s">
        <v>1144</v>
      </c>
      <c r="QOD963" s="7" t="s">
        <v>1144</v>
      </c>
      <c r="QOE963" s="7" t="s">
        <v>1144</v>
      </c>
      <c r="QOF963" s="7" t="s">
        <v>1144</v>
      </c>
      <c r="QOG963" s="7" t="s">
        <v>1144</v>
      </c>
      <c r="QOH963" s="7" t="s">
        <v>1144</v>
      </c>
      <c r="QOI963" s="7" t="s">
        <v>1144</v>
      </c>
      <c r="QOJ963" s="7" t="s">
        <v>1144</v>
      </c>
      <c r="QOK963" s="7" t="s">
        <v>1144</v>
      </c>
      <c r="QOL963" s="7" t="s">
        <v>1144</v>
      </c>
      <c r="QOM963" s="7" t="s">
        <v>1144</v>
      </c>
      <c r="QON963" s="7" t="s">
        <v>1144</v>
      </c>
      <c r="QOO963" s="7" t="s">
        <v>1144</v>
      </c>
      <c r="QOP963" s="7" t="s">
        <v>1144</v>
      </c>
      <c r="QOQ963" s="7" t="s">
        <v>1144</v>
      </c>
      <c r="QOR963" s="7" t="s">
        <v>1144</v>
      </c>
      <c r="QOS963" s="7" t="s">
        <v>1144</v>
      </c>
      <c r="QOT963" s="7" t="s">
        <v>1144</v>
      </c>
      <c r="QOU963" s="7" t="s">
        <v>1144</v>
      </c>
      <c r="QOV963" s="7" t="s">
        <v>1144</v>
      </c>
      <c r="QOW963" s="7" t="s">
        <v>1144</v>
      </c>
      <c r="QOX963" s="7" t="s">
        <v>1144</v>
      </c>
      <c r="QOY963" s="7" t="s">
        <v>1144</v>
      </c>
      <c r="QOZ963" s="7" t="s">
        <v>1144</v>
      </c>
      <c r="QPA963" s="7" t="s">
        <v>1144</v>
      </c>
      <c r="QPB963" s="7" t="s">
        <v>1144</v>
      </c>
      <c r="QPC963" s="7" t="s">
        <v>1144</v>
      </c>
      <c r="QPD963" s="7" t="s">
        <v>1144</v>
      </c>
      <c r="QPE963" s="7" t="s">
        <v>1144</v>
      </c>
      <c r="QPF963" s="7" t="s">
        <v>1144</v>
      </c>
      <c r="QPG963" s="7" t="s">
        <v>1144</v>
      </c>
      <c r="QPH963" s="7" t="s">
        <v>1144</v>
      </c>
      <c r="QPI963" s="7" t="s">
        <v>1144</v>
      </c>
      <c r="QPJ963" s="7" t="s">
        <v>1144</v>
      </c>
      <c r="QPK963" s="7" t="s">
        <v>1144</v>
      </c>
      <c r="QPL963" s="7" t="s">
        <v>1144</v>
      </c>
      <c r="QPM963" s="7" t="s">
        <v>1144</v>
      </c>
      <c r="QPN963" s="7" t="s">
        <v>1144</v>
      </c>
      <c r="QPO963" s="7" t="s">
        <v>1144</v>
      </c>
      <c r="QPP963" s="7" t="s">
        <v>1144</v>
      </c>
      <c r="QPQ963" s="7" t="s">
        <v>1144</v>
      </c>
      <c r="QPR963" s="7" t="s">
        <v>1144</v>
      </c>
      <c r="QPS963" s="7" t="s">
        <v>1144</v>
      </c>
      <c r="QPT963" s="7" t="s">
        <v>1144</v>
      </c>
      <c r="QPU963" s="7" t="s">
        <v>1144</v>
      </c>
      <c r="QPV963" s="7" t="s">
        <v>1144</v>
      </c>
      <c r="QPW963" s="7" t="s">
        <v>1144</v>
      </c>
      <c r="QPX963" s="7" t="s">
        <v>1144</v>
      </c>
      <c r="QPY963" s="7" t="s">
        <v>1144</v>
      </c>
      <c r="QPZ963" s="7" t="s">
        <v>1144</v>
      </c>
      <c r="QQA963" s="7" t="s">
        <v>1144</v>
      </c>
      <c r="QQB963" s="7" t="s">
        <v>1144</v>
      </c>
      <c r="QQC963" s="7" t="s">
        <v>1144</v>
      </c>
      <c r="QQD963" s="7" t="s">
        <v>1144</v>
      </c>
      <c r="QQE963" s="7" t="s">
        <v>1144</v>
      </c>
      <c r="QQF963" s="7" t="s">
        <v>1144</v>
      </c>
      <c r="QQG963" s="7" t="s">
        <v>1144</v>
      </c>
      <c r="QQH963" s="7" t="s">
        <v>1144</v>
      </c>
      <c r="QQI963" s="7" t="s">
        <v>1144</v>
      </c>
      <c r="QQJ963" s="7" t="s">
        <v>1144</v>
      </c>
      <c r="QQK963" s="7" t="s">
        <v>1144</v>
      </c>
      <c r="QQL963" s="7" t="s">
        <v>1144</v>
      </c>
      <c r="QQM963" s="7" t="s">
        <v>1144</v>
      </c>
      <c r="QQN963" s="7" t="s">
        <v>1144</v>
      </c>
      <c r="QQO963" s="7" t="s">
        <v>1144</v>
      </c>
      <c r="QQP963" s="7" t="s">
        <v>1144</v>
      </c>
      <c r="QQQ963" s="7" t="s">
        <v>1144</v>
      </c>
      <c r="QQR963" s="7" t="s">
        <v>1144</v>
      </c>
      <c r="QQS963" s="7" t="s">
        <v>1144</v>
      </c>
      <c r="QQT963" s="7" t="s">
        <v>1144</v>
      </c>
      <c r="QQU963" s="7" t="s">
        <v>1144</v>
      </c>
      <c r="QQV963" s="7" t="s">
        <v>1144</v>
      </c>
      <c r="QQW963" s="7" t="s">
        <v>1144</v>
      </c>
      <c r="QQX963" s="7" t="s">
        <v>1144</v>
      </c>
      <c r="QQY963" s="7" t="s">
        <v>1144</v>
      </c>
      <c r="QQZ963" s="7" t="s">
        <v>1144</v>
      </c>
      <c r="QRA963" s="7" t="s">
        <v>1144</v>
      </c>
      <c r="QRB963" s="7" t="s">
        <v>1144</v>
      </c>
      <c r="QRC963" s="7" t="s">
        <v>1144</v>
      </c>
      <c r="QRD963" s="7" t="s">
        <v>1144</v>
      </c>
      <c r="QRE963" s="7" t="s">
        <v>1144</v>
      </c>
      <c r="QRF963" s="7" t="s">
        <v>1144</v>
      </c>
      <c r="QRG963" s="7" t="s">
        <v>1144</v>
      </c>
      <c r="QRH963" s="7" t="s">
        <v>1144</v>
      </c>
      <c r="QRI963" s="7" t="s">
        <v>1144</v>
      </c>
      <c r="QRJ963" s="7" t="s">
        <v>1144</v>
      </c>
      <c r="QRK963" s="7" t="s">
        <v>1144</v>
      </c>
      <c r="QRL963" s="7" t="s">
        <v>1144</v>
      </c>
      <c r="QRM963" s="7" t="s">
        <v>1144</v>
      </c>
      <c r="QRN963" s="7" t="s">
        <v>1144</v>
      </c>
      <c r="QRO963" s="7" t="s">
        <v>1144</v>
      </c>
      <c r="QRP963" s="7" t="s">
        <v>1144</v>
      </c>
      <c r="QRQ963" s="7" t="s">
        <v>1144</v>
      </c>
      <c r="QRR963" s="7" t="s">
        <v>1144</v>
      </c>
      <c r="QRS963" s="7" t="s">
        <v>1144</v>
      </c>
      <c r="QRT963" s="7" t="s">
        <v>1144</v>
      </c>
      <c r="QRU963" s="7" t="s">
        <v>1144</v>
      </c>
      <c r="QRV963" s="7" t="s">
        <v>1144</v>
      </c>
      <c r="QRW963" s="7" t="s">
        <v>1144</v>
      </c>
      <c r="QRX963" s="7" t="s">
        <v>1144</v>
      </c>
      <c r="QRY963" s="7" t="s">
        <v>1144</v>
      </c>
      <c r="QRZ963" s="7" t="s">
        <v>1144</v>
      </c>
      <c r="QSA963" s="7" t="s">
        <v>1144</v>
      </c>
      <c r="QSB963" s="7" t="s">
        <v>1144</v>
      </c>
      <c r="QSC963" s="7" t="s">
        <v>1144</v>
      </c>
      <c r="QSD963" s="7" t="s">
        <v>1144</v>
      </c>
      <c r="QSE963" s="7" t="s">
        <v>1144</v>
      </c>
      <c r="QSF963" s="7" t="s">
        <v>1144</v>
      </c>
      <c r="QSG963" s="7" t="s">
        <v>1144</v>
      </c>
      <c r="QSH963" s="7" t="s">
        <v>1144</v>
      </c>
      <c r="QSI963" s="7" t="s">
        <v>1144</v>
      </c>
      <c r="QSJ963" s="7" t="s">
        <v>1144</v>
      </c>
      <c r="QSK963" s="7" t="s">
        <v>1144</v>
      </c>
      <c r="QSL963" s="7" t="s">
        <v>1144</v>
      </c>
      <c r="QSM963" s="7" t="s">
        <v>1144</v>
      </c>
      <c r="QSN963" s="7" t="s">
        <v>1144</v>
      </c>
      <c r="QSO963" s="7" t="s">
        <v>1144</v>
      </c>
      <c r="QSP963" s="7" t="s">
        <v>1144</v>
      </c>
      <c r="QSQ963" s="7" t="s">
        <v>1144</v>
      </c>
      <c r="QSR963" s="7" t="s">
        <v>1144</v>
      </c>
      <c r="QSS963" s="7" t="s">
        <v>1144</v>
      </c>
      <c r="QST963" s="7" t="s">
        <v>1144</v>
      </c>
      <c r="QSU963" s="7" t="s">
        <v>1144</v>
      </c>
      <c r="QSV963" s="7" t="s">
        <v>1144</v>
      </c>
      <c r="QSW963" s="7" t="s">
        <v>1144</v>
      </c>
      <c r="QSX963" s="7" t="s">
        <v>1144</v>
      </c>
      <c r="QSY963" s="7" t="s">
        <v>1144</v>
      </c>
      <c r="QSZ963" s="7" t="s">
        <v>1144</v>
      </c>
      <c r="QTA963" s="7" t="s">
        <v>1144</v>
      </c>
      <c r="QTB963" s="7" t="s">
        <v>1144</v>
      </c>
      <c r="QTC963" s="7" t="s">
        <v>1144</v>
      </c>
      <c r="QTD963" s="7" t="s">
        <v>1144</v>
      </c>
      <c r="QTE963" s="7" t="s">
        <v>1144</v>
      </c>
      <c r="QTF963" s="7" t="s">
        <v>1144</v>
      </c>
      <c r="QTG963" s="7" t="s">
        <v>1144</v>
      </c>
      <c r="QTH963" s="7" t="s">
        <v>1144</v>
      </c>
      <c r="QTI963" s="7" t="s">
        <v>1144</v>
      </c>
      <c r="QTJ963" s="7" t="s">
        <v>1144</v>
      </c>
      <c r="QTK963" s="7" t="s">
        <v>1144</v>
      </c>
      <c r="QTL963" s="7" t="s">
        <v>1144</v>
      </c>
      <c r="QTM963" s="7" t="s">
        <v>1144</v>
      </c>
      <c r="QTN963" s="7" t="s">
        <v>1144</v>
      </c>
      <c r="QTO963" s="7" t="s">
        <v>1144</v>
      </c>
      <c r="QTP963" s="7" t="s">
        <v>1144</v>
      </c>
      <c r="QTQ963" s="7" t="s">
        <v>1144</v>
      </c>
      <c r="QTR963" s="7" t="s">
        <v>1144</v>
      </c>
      <c r="QTS963" s="7" t="s">
        <v>1144</v>
      </c>
      <c r="QTT963" s="7" t="s">
        <v>1144</v>
      </c>
      <c r="QTU963" s="7" t="s">
        <v>1144</v>
      </c>
      <c r="QTV963" s="7" t="s">
        <v>1144</v>
      </c>
      <c r="QTW963" s="7" t="s">
        <v>1144</v>
      </c>
      <c r="QTX963" s="7" t="s">
        <v>1144</v>
      </c>
      <c r="QTY963" s="7" t="s">
        <v>1144</v>
      </c>
      <c r="QTZ963" s="7" t="s">
        <v>1144</v>
      </c>
      <c r="QUA963" s="7" t="s">
        <v>1144</v>
      </c>
      <c r="QUB963" s="7" t="s">
        <v>1144</v>
      </c>
      <c r="QUC963" s="7" t="s">
        <v>1144</v>
      </c>
      <c r="QUD963" s="7" t="s">
        <v>1144</v>
      </c>
      <c r="QUE963" s="7" t="s">
        <v>1144</v>
      </c>
      <c r="QUF963" s="7" t="s">
        <v>1144</v>
      </c>
      <c r="QUG963" s="7" t="s">
        <v>1144</v>
      </c>
      <c r="QUH963" s="7" t="s">
        <v>1144</v>
      </c>
      <c r="QUI963" s="7" t="s">
        <v>1144</v>
      </c>
      <c r="QUJ963" s="7" t="s">
        <v>1144</v>
      </c>
      <c r="QUK963" s="7" t="s">
        <v>1144</v>
      </c>
      <c r="QUL963" s="7" t="s">
        <v>1144</v>
      </c>
      <c r="QUM963" s="7" t="s">
        <v>1144</v>
      </c>
      <c r="QUN963" s="7" t="s">
        <v>1144</v>
      </c>
      <c r="QUO963" s="7" t="s">
        <v>1144</v>
      </c>
      <c r="QUP963" s="7" t="s">
        <v>1144</v>
      </c>
      <c r="QUQ963" s="7" t="s">
        <v>1144</v>
      </c>
      <c r="QUR963" s="7" t="s">
        <v>1144</v>
      </c>
      <c r="QUS963" s="7" t="s">
        <v>1144</v>
      </c>
      <c r="QUT963" s="7" t="s">
        <v>1144</v>
      </c>
      <c r="QUU963" s="7" t="s">
        <v>1144</v>
      </c>
      <c r="QUV963" s="7" t="s">
        <v>1144</v>
      </c>
      <c r="QUW963" s="7" t="s">
        <v>1144</v>
      </c>
      <c r="QUX963" s="7" t="s">
        <v>1144</v>
      </c>
      <c r="QUY963" s="7" t="s">
        <v>1144</v>
      </c>
      <c r="QUZ963" s="7" t="s">
        <v>1144</v>
      </c>
      <c r="QVA963" s="7" t="s">
        <v>1144</v>
      </c>
      <c r="QVB963" s="7" t="s">
        <v>1144</v>
      </c>
      <c r="QVC963" s="7" t="s">
        <v>1144</v>
      </c>
      <c r="QVD963" s="7" t="s">
        <v>1144</v>
      </c>
      <c r="QVE963" s="7" t="s">
        <v>1144</v>
      </c>
      <c r="QVF963" s="7" t="s">
        <v>1144</v>
      </c>
      <c r="QVG963" s="7" t="s">
        <v>1144</v>
      </c>
      <c r="QVH963" s="7" t="s">
        <v>1144</v>
      </c>
      <c r="QVI963" s="7" t="s">
        <v>1144</v>
      </c>
      <c r="QVJ963" s="7" t="s">
        <v>1144</v>
      </c>
      <c r="QVK963" s="7" t="s">
        <v>1144</v>
      </c>
      <c r="QVL963" s="7" t="s">
        <v>1144</v>
      </c>
      <c r="QVM963" s="7" t="s">
        <v>1144</v>
      </c>
      <c r="QVN963" s="7" t="s">
        <v>1144</v>
      </c>
      <c r="QVO963" s="7" t="s">
        <v>1144</v>
      </c>
      <c r="QVP963" s="7" t="s">
        <v>1144</v>
      </c>
      <c r="QVQ963" s="7" t="s">
        <v>1144</v>
      </c>
      <c r="QVR963" s="7" t="s">
        <v>1144</v>
      </c>
      <c r="QVS963" s="7" t="s">
        <v>1144</v>
      </c>
      <c r="QVT963" s="7" t="s">
        <v>1144</v>
      </c>
      <c r="QVU963" s="7" t="s">
        <v>1144</v>
      </c>
      <c r="QVV963" s="7" t="s">
        <v>1144</v>
      </c>
      <c r="QVW963" s="7" t="s">
        <v>1144</v>
      </c>
      <c r="QVX963" s="7" t="s">
        <v>1144</v>
      </c>
      <c r="QVY963" s="7" t="s">
        <v>1144</v>
      </c>
      <c r="QVZ963" s="7" t="s">
        <v>1144</v>
      </c>
      <c r="QWA963" s="7" t="s">
        <v>1144</v>
      </c>
      <c r="QWB963" s="7" t="s">
        <v>1144</v>
      </c>
      <c r="QWC963" s="7" t="s">
        <v>1144</v>
      </c>
      <c r="QWD963" s="7" t="s">
        <v>1144</v>
      </c>
      <c r="QWE963" s="7" t="s">
        <v>1144</v>
      </c>
      <c r="QWF963" s="7" t="s">
        <v>1144</v>
      </c>
      <c r="QWG963" s="7" t="s">
        <v>1144</v>
      </c>
      <c r="QWH963" s="7" t="s">
        <v>1144</v>
      </c>
      <c r="QWI963" s="7" t="s">
        <v>1144</v>
      </c>
      <c r="QWJ963" s="7" t="s">
        <v>1144</v>
      </c>
      <c r="QWK963" s="7" t="s">
        <v>1144</v>
      </c>
      <c r="QWL963" s="7" t="s">
        <v>1144</v>
      </c>
      <c r="QWM963" s="7" t="s">
        <v>1144</v>
      </c>
      <c r="QWN963" s="7" t="s">
        <v>1144</v>
      </c>
      <c r="QWO963" s="7" t="s">
        <v>1144</v>
      </c>
      <c r="QWP963" s="7" t="s">
        <v>1144</v>
      </c>
      <c r="QWQ963" s="7" t="s">
        <v>1144</v>
      </c>
      <c r="QWR963" s="7" t="s">
        <v>1144</v>
      </c>
      <c r="QWS963" s="7" t="s">
        <v>1144</v>
      </c>
      <c r="QWT963" s="7" t="s">
        <v>1144</v>
      </c>
      <c r="QWU963" s="7" t="s">
        <v>1144</v>
      </c>
      <c r="QWV963" s="7" t="s">
        <v>1144</v>
      </c>
      <c r="QWW963" s="7" t="s">
        <v>1144</v>
      </c>
      <c r="QWX963" s="7" t="s">
        <v>1144</v>
      </c>
      <c r="QWY963" s="7" t="s">
        <v>1144</v>
      </c>
      <c r="QWZ963" s="7" t="s">
        <v>1144</v>
      </c>
      <c r="QXA963" s="7" t="s">
        <v>1144</v>
      </c>
      <c r="QXB963" s="7" t="s">
        <v>1144</v>
      </c>
      <c r="QXC963" s="7" t="s">
        <v>1144</v>
      </c>
      <c r="QXD963" s="7" t="s">
        <v>1144</v>
      </c>
      <c r="QXE963" s="7" t="s">
        <v>1144</v>
      </c>
      <c r="QXF963" s="7" t="s">
        <v>1144</v>
      </c>
      <c r="QXG963" s="7" t="s">
        <v>1144</v>
      </c>
      <c r="QXH963" s="7" t="s">
        <v>1144</v>
      </c>
      <c r="QXI963" s="7" t="s">
        <v>1144</v>
      </c>
      <c r="QXJ963" s="7" t="s">
        <v>1144</v>
      </c>
      <c r="QXK963" s="7" t="s">
        <v>1144</v>
      </c>
      <c r="QXL963" s="7" t="s">
        <v>1144</v>
      </c>
      <c r="QXM963" s="7" t="s">
        <v>1144</v>
      </c>
      <c r="QXN963" s="7" t="s">
        <v>1144</v>
      </c>
      <c r="QXO963" s="7" t="s">
        <v>1144</v>
      </c>
      <c r="QXP963" s="7" t="s">
        <v>1144</v>
      </c>
      <c r="QXQ963" s="7" t="s">
        <v>1144</v>
      </c>
      <c r="QXR963" s="7" t="s">
        <v>1144</v>
      </c>
      <c r="QXS963" s="7" t="s">
        <v>1144</v>
      </c>
      <c r="QXT963" s="7" t="s">
        <v>1144</v>
      </c>
      <c r="QXU963" s="7" t="s">
        <v>1144</v>
      </c>
      <c r="QXV963" s="7" t="s">
        <v>1144</v>
      </c>
      <c r="QXW963" s="7" t="s">
        <v>1144</v>
      </c>
      <c r="QXX963" s="7" t="s">
        <v>1144</v>
      </c>
      <c r="QXY963" s="7" t="s">
        <v>1144</v>
      </c>
      <c r="QXZ963" s="7" t="s">
        <v>1144</v>
      </c>
      <c r="QYA963" s="7" t="s">
        <v>1144</v>
      </c>
      <c r="QYB963" s="7" t="s">
        <v>1144</v>
      </c>
      <c r="QYC963" s="7" t="s">
        <v>1144</v>
      </c>
      <c r="QYD963" s="7" t="s">
        <v>1144</v>
      </c>
      <c r="QYE963" s="7" t="s">
        <v>1144</v>
      </c>
      <c r="QYF963" s="7" t="s">
        <v>1144</v>
      </c>
      <c r="QYG963" s="7" t="s">
        <v>1144</v>
      </c>
      <c r="QYH963" s="7" t="s">
        <v>1144</v>
      </c>
      <c r="QYI963" s="7" t="s">
        <v>1144</v>
      </c>
      <c r="QYJ963" s="7" t="s">
        <v>1144</v>
      </c>
      <c r="QYK963" s="7" t="s">
        <v>1144</v>
      </c>
      <c r="QYL963" s="7" t="s">
        <v>1144</v>
      </c>
      <c r="QYM963" s="7" t="s">
        <v>1144</v>
      </c>
      <c r="QYN963" s="7" t="s">
        <v>1144</v>
      </c>
      <c r="QYO963" s="7" t="s">
        <v>1144</v>
      </c>
      <c r="QYP963" s="7" t="s">
        <v>1144</v>
      </c>
      <c r="QYQ963" s="7" t="s">
        <v>1144</v>
      </c>
      <c r="QYR963" s="7" t="s">
        <v>1144</v>
      </c>
      <c r="QYS963" s="7" t="s">
        <v>1144</v>
      </c>
      <c r="QYT963" s="7" t="s">
        <v>1144</v>
      </c>
      <c r="QYU963" s="7" t="s">
        <v>1144</v>
      </c>
      <c r="QYV963" s="7" t="s">
        <v>1144</v>
      </c>
      <c r="QYW963" s="7" t="s">
        <v>1144</v>
      </c>
      <c r="QYX963" s="7" t="s">
        <v>1144</v>
      </c>
      <c r="QYY963" s="7" t="s">
        <v>1144</v>
      </c>
      <c r="QYZ963" s="7" t="s">
        <v>1144</v>
      </c>
      <c r="QZA963" s="7" t="s">
        <v>1144</v>
      </c>
      <c r="QZB963" s="7" t="s">
        <v>1144</v>
      </c>
      <c r="QZC963" s="7" t="s">
        <v>1144</v>
      </c>
      <c r="QZD963" s="7" t="s">
        <v>1144</v>
      </c>
      <c r="QZE963" s="7" t="s">
        <v>1144</v>
      </c>
      <c r="QZF963" s="7" t="s">
        <v>1144</v>
      </c>
      <c r="QZG963" s="7" t="s">
        <v>1144</v>
      </c>
      <c r="QZH963" s="7" t="s">
        <v>1144</v>
      </c>
      <c r="QZI963" s="7" t="s">
        <v>1144</v>
      </c>
      <c r="QZJ963" s="7" t="s">
        <v>1144</v>
      </c>
      <c r="QZK963" s="7" t="s">
        <v>1144</v>
      </c>
      <c r="QZL963" s="7" t="s">
        <v>1144</v>
      </c>
      <c r="QZM963" s="7" t="s">
        <v>1144</v>
      </c>
      <c r="QZN963" s="7" t="s">
        <v>1144</v>
      </c>
      <c r="QZO963" s="7" t="s">
        <v>1144</v>
      </c>
      <c r="QZP963" s="7" t="s">
        <v>1144</v>
      </c>
      <c r="QZQ963" s="7" t="s">
        <v>1144</v>
      </c>
      <c r="QZR963" s="7" t="s">
        <v>1144</v>
      </c>
      <c r="QZS963" s="7" t="s">
        <v>1144</v>
      </c>
      <c r="QZT963" s="7" t="s">
        <v>1144</v>
      </c>
      <c r="QZU963" s="7" t="s">
        <v>1144</v>
      </c>
      <c r="QZV963" s="7" t="s">
        <v>1144</v>
      </c>
      <c r="QZW963" s="7" t="s">
        <v>1144</v>
      </c>
      <c r="QZX963" s="7" t="s">
        <v>1144</v>
      </c>
      <c r="QZY963" s="7" t="s">
        <v>1144</v>
      </c>
      <c r="QZZ963" s="7" t="s">
        <v>1144</v>
      </c>
      <c r="RAA963" s="7" t="s">
        <v>1144</v>
      </c>
      <c r="RAB963" s="7" t="s">
        <v>1144</v>
      </c>
      <c r="RAC963" s="7" t="s">
        <v>1144</v>
      </c>
      <c r="RAD963" s="7" t="s">
        <v>1144</v>
      </c>
      <c r="RAE963" s="7" t="s">
        <v>1144</v>
      </c>
      <c r="RAF963" s="7" t="s">
        <v>1144</v>
      </c>
      <c r="RAG963" s="7" t="s">
        <v>1144</v>
      </c>
      <c r="RAH963" s="7" t="s">
        <v>1144</v>
      </c>
      <c r="RAI963" s="7" t="s">
        <v>1144</v>
      </c>
      <c r="RAJ963" s="7" t="s">
        <v>1144</v>
      </c>
      <c r="RAK963" s="7" t="s">
        <v>1144</v>
      </c>
      <c r="RAL963" s="7" t="s">
        <v>1144</v>
      </c>
      <c r="RAM963" s="7" t="s">
        <v>1144</v>
      </c>
      <c r="RAN963" s="7" t="s">
        <v>1144</v>
      </c>
      <c r="RAO963" s="7" t="s">
        <v>1144</v>
      </c>
      <c r="RAP963" s="7" t="s">
        <v>1144</v>
      </c>
      <c r="RAQ963" s="7" t="s">
        <v>1144</v>
      </c>
      <c r="RAR963" s="7" t="s">
        <v>1144</v>
      </c>
      <c r="RAS963" s="7" t="s">
        <v>1144</v>
      </c>
      <c r="RAT963" s="7" t="s">
        <v>1144</v>
      </c>
      <c r="RAU963" s="7" t="s">
        <v>1144</v>
      </c>
      <c r="RAV963" s="7" t="s">
        <v>1144</v>
      </c>
      <c r="RAW963" s="7" t="s">
        <v>1144</v>
      </c>
      <c r="RAX963" s="7" t="s">
        <v>1144</v>
      </c>
      <c r="RAY963" s="7" t="s">
        <v>1144</v>
      </c>
      <c r="RAZ963" s="7" t="s">
        <v>1144</v>
      </c>
      <c r="RBA963" s="7" t="s">
        <v>1144</v>
      </c>
      <c r="RBB963" s="7" t="s">
        <v>1144</v>
      </c>
      <c r="RBC963" s="7" t="s">
        <v>1144</v>
      </c>
      <c r="RBD963" s="7" t="s">
        <v>1144</v>
      </c>
      <c r="RBE963" s="7" t="s">
        <v>1144</v>
      </c>
      <c r="RBF963" s="7" t="s">
        <v>1144</v>
      </c>
      <c r="RBG963" s="7" t="s">
        <v>1144</v>
      </c>
      <c r="RBH963" s="7" t="s">
        <v>1144</v>
      </c>
      <c r="RBI963" s="7" t="s">
        <v>1144</v>
      </c>
      <c r="RBJ963" s="7" t="s">
        <v>1144</v>
      </c>
      <c r="RBK963" s="7" t="s">
        <v>1144</v>
      </c>
      <c r="RBL963" s="7" t="s">
        <v>1144</v>
      </c>
      <c r="RBM963" s="7" t="s">
        <v>1144</v>
      </c>
      <c r="RBN963" s="7" t="s">
        <v>1144</v>
      </c>
      <c r="RBO963" s="7" t="s">
        <v>1144</v>
      </c>
      <c r="RBP963" s="7" t="s">
        <v>1144</v>
      </c>
      <c r="RBQ963" s="7" t="s">
        <v>1144</v>
      </c>
      <c r="RBR963" s="7" t="s">
        <v>1144</v>
      </c>
      <c r="RBS963" s="7" t="s">
        <v>1144</v>
      </c>
      <c r="RBT963" s="7" t="s">
        <v>1144</v>
      </c>
      <c r="RBU963" s="7" t="s">
        <v>1144</v>
      </c>
      <c r="RBV963" s="7" t="s">
        <v>1144</v>
      </c>
      <c r="RBW963" s="7" t="s">
        <v>1144</v>
      </c>
      <c r="RBX963" s="7" t="s">
        <v>1144</v>
      </c>
      <c r="RBY963" s="7" t="s">
        <v>1144</v>
      </c>
      <c r="RBZ963" s="7" t="s">
        <v>1144</v>
      </c>
      <c r="RCA963" s="7" t="s">
        <v>1144</v>
      </c>
      <c r="RCB963" s="7" t="s">
        <v>1144</v>
      </c>
      <c r="RCC963" s="7" t="s">
        <v>1144</v>
      </c>
      <c r="RCD963" s="7" t="s">
        <v>1144</v>
      </c>
      <c r="RCE963" s="7" t="s">
        <v>1144</v>
      </c>
      <c r="RCF963" s="7" t="s">
        <v>1144</v>
      </c>
      <c r="RCG963" s="7" t="s">
        <v>1144</v>
      </c>
      <c r="RCH963" s="7" t="s">
        <v>1144</v>
      </c>
      <c r="RCI963" s="7" t="s">
        <v>1144</v>
      </c>
      <c r="RCJ963" s="7" t="s">
        <v>1144</v>
      </c>
      <c r="RCK963" s="7" t="s">
        <v>1144</v>
      </c>
      <c r="RCL963" s="7" t="s">
        <v>1144</v>
      </c>
      <c r="RCM963" s="7" t="s">
        <v>1144</v>
      </c>
      <c r="RCN963" s="7" t="s">
        <v>1144</v>
      </c>
      <c r="RCO963" s="7" t="s">
        <v>1144</v>
      </c>
      <c r="RCP963" s="7" t="s">
        <v>1144</v>
      </c>
      <c r="RCQ963" s="7" t="s">
        <v>1144</v>
      </c>
      <c r="RCR963" s="7" t="s">
        <v>1144</v>
      </c>
      <c r="RCS963" s="7" t="s">
        <v>1144</v>
      </c>
      <c r="RCT963" s="7" t="s">
        <v>1144</v>
      </c>
      <c r="RCU963" s="7" t="s">
        <v>1144</v>
      </c>
      <c r="RCV963" s="7" t="s">
        <v>1144</v>
      </c>
      <c r="RCW963" s="7" t="s">
        <v>1144</v>
      </c>
      <c r="RCX963" s="7" t="s">
        <v>1144</v>
      </c>
      <c r="RCY963" s="7" t="s">
        <v>1144</v>
      </c>
      <c r="RCZ963" s="7" t="s">
        <v>1144</v>
      </c>
      <c r="RDA963" s="7" t="s">
        <v>1144</v>
      </c>
      <c r="RDB963" s="7" t="s">
        <v>1144</v>
      </c>
      <c r="RDC963" s="7" t="s">
        <v>1144</v>
      </c>
      <c r="RDD963" s="7" t="s">
        <v>1144</v>
      </c>
      <c r="RDE963" s="7" t="s">
        <v>1144</v>
      </c>
      <c r="RDF963" s="7" t="s">
        <v>1144</v>
      </c>
      <c r="RDG963" s="7" t="s">
        <v>1144</v>
      </c>
      <c r="RDH963" s="7" t="s">
        <v>1144</v>
      </c>
      <c r="RDI963" s="7" t="s">
        <v>1144</v>
      </c>
      <c r="RDJ963" s="7" t="s">
        <v>1144</v>
      </c>
      <c r="RDK963" s="7" t="s">
        <v>1144</v>
      </c>
      <c r="RDL963" s="7" t="s">
        <v>1144</v>
      </c>
      <c r="RDM963" s="7" t="s">
        <v>1144</v>
      </c>
      <c r="RDN963" s="7" t="s">
        <v>1144</v>
      </c>
      <c r="RDO963" s="7" t="s">
        <v>1144</v>
      </c>
      <c r="RDP963" s="7" t="s">
        <v>1144</v>
      </c>
      <c r="RDQ963" s="7" t="s">
        <v>1144</v>
      </c>
      <c r="RDR963" s="7" t="s">
        <v>1144</v>
      </c>
      <c r="RDS963" s="7" t="s">
        <v>1144</v>
      </c>
      <c r="RDT963" s="7" t="s">
        <v>1144</v>
      </c>
      <c r="RDU963" s="7" t="s">
        <v>1144</v>
      </c>
      <c r="RDV963" s="7" t="s">
        <v>1144</v>
      </c>
      <c r="RDW963" s="7" t="s">
        <v>1144</v>
      </c>
      <c r="RDX963" s="7" t="s">
        <v>1144</v>
      </c>
      <c r="RDY963" s="7" t="s">
        <v>1144</v>
      </c>
      <c r="RDZ963" s="7" t="s">
        <v>1144</v>
      </c>
      <c r="REA963" s="7" t="s">
        <v>1144</v>
      </c>
      <c r="REB963" s="7" t="s">
        <v>1144</v>
      </c>
      <c r="REC963" s="7" t="s">
        <v>1144</v>
      </c>
      <c r="RED963" s="7" t="s">
        <v>1144</v>
      </c>
      <c r="REE963" s="7" t="s">
        <v>1144</v>
      </c>
      <c r="REF963" s="7" t="s">
        <v>1144</v>
      </c>
      <c r="REG963" s="7" t="s">
        <v>1144</v>
      </c>
      <c r="REH963" s="7" t="s">
        <v>1144</v>
      </c>
      <c r="REI963" s="7" t="s">
        <v>1144</v>
      </c>
      <c r="REJ963" s="7" t="s">
        <v>1144</v>
      </c>
      <c r="REK963" s="7" t="s">
        <v>1144</v>
      </c>
      <c r="REL963" s="7" t="s">
        <v>1144</v>
      </c>
      <c r="REM963" s="7" t="s">
        <v>1144</v>
      </c>
      <c r="REN963" s="7" t="s">
        <v>1144</v>
      </c>
      <c r="REO963" s="7" t="s">
        <v>1144</v>
      </c>
      <c r="REP963" s="7" t="s">
        <v>1144</v>
      </c>
      <c r="REQ963" s="7" t="s">
        <v>1144</v>
      </c>
      <c r="RER963" s="7" t="s">
        <v>1144</v>
      </c>
      <c r="RES963" s="7" t="s">
        <v>1144</v>
      </c>
      <c r="RET963" s="7" t="s">
        <v>1144</v>
      </c>
      <c r="REU963" s="7" t="s">
        <v>1144</v>
      </c>
      <c r="REV963" s="7" t="s">
        <v>1144</v>
      </c>
      <c r="REW963" s="7" t="s">
        <v>1144</v>
      </c>
      <c r="REX963" s="7" t="s">
        <v>1144</v>
      </c>
      <c r="REY963" s="7" t="s">
        <v>1144</v>
      </c>
      <c r="REZ963" s="7" t="s">
        <v>1144</v>
      </c>
      <c r="RFA963" s="7" t="s">
        <v>1144</v>
      </c>
      <c r="RFB963" s="7" t="s">
        <v>1144</v>
      </c>
      <c r="RFC963" s="7" t="s">
        <v>1144</v>
      </c>
      <c r="RFD963" s="7" t="s">
        <v>1144</v>
      </c>
      <c r="RFE963" s="7" t="s">
        <v>1144</v>
      </c>
      <c r="RFF963" s="7" t="s">
        <v>1144</v>
      </c>
      <c r="RFG963" s="7" t="s">
        <v>1144</v>
      </c>
      <c r="RFH963" s="7" t="s">
        <v>1144</v>
      </c>
      <c r="RFI963" s="7" t="s">
        <v>1144</v>
      </c>
      <c r="RFJ963" s="7" t="s">
        <v>1144</v>
      </c>
      <c r="RFK963" s="7" t="s">
        <v>1144</v>
      </c>
      <c r="RFL963" s="7" t="s">
        <v>1144</v>
      </c>
      <c r="RFM963" s="7" t="s">
        <v>1144</v>
      </c>
      <c r="RFN963" s="7" t="s">
        <v>1144</v>
      </c>
      <c r="RFO963" s="7" t="s">
        <v>1144</v>
      </c>
      <c r="RFP963" s="7" t="s">
        <v>1144</v>
      </c>
      <c r="RFQ963" s="7" t="s">
        <v>1144</v>
      </c>
      <c r="RFR963" s="7" t="s">
        <v>1144</v>
      </c>
      <c r="RFS963" s="7" t="s">
        <v>1144</v>
      </c>
      <c r="RFT963" s="7" t="s">
        <v>1144</v>
      </c>
      <c r="RFU963" s="7" t="s">
        <v>1144</v>
      </c>
      <c r="RFV963" s="7" t="s">
        <v>1144</v>
      </c>
      <c r="RFW963" s="7" t="s">
        <v>1144</v>
      </c>
      <c r="RFX963" s="7" t="s">
        <v>1144</v>
      </c>
      <c r="RFY963" s="7" t="s">
        <v>1144</v>
      </c>
      <c r="RFZ963" s="7" t="s">
        <v>1144</v>
      </c>
      <c r="RGA963" s="7" t="s">
        <v>1144</v>
      </c>
      <c r="RGB963" s="7" t="s">
        <v>1144</v>
      </c>
      <c r="RGC963" s="7" t="s">
        <v>1144</v>
      </c>
      <c r="RGD963" s="7" t="s">
        <v>1144</v>
      </c>
      <c r="RGE963" s="7" t="s">
        <v>1144</v>
      </c>
      <c r="RGF963" s="7" t="s">
        <v>1144</v>
      </c>
      <c r="RGG963" s="7" t="s">
        <v>1144</v>
      </c>
      <c r="RGH963" s="7" t="s">
        <v>1144</v>
      </c>
      <c r="RGI963" s="7" t="s">
        <v>1144</v>
      </c>
      <c r="RGJ963" s="7" t="s">
        <v>1144</v>
      </c>
      <c r="RGK963" s="7" t="s">
        <v>1144</v>
      </c>
      <c r="RGL963" s="7" t="s">
        <v>1144</v>
      </c>
      <c r="RGM963" s="7" t="s">
        <v>1144</v>
      </c>
      <c r="RGN963" s="7" t="s">
        <v>1144</v>
      </c>
      <c r="RGO963" s="7" t="s">
        <v>1144</v>
      </c>
      <c r="RGP963" s="7" t="s">
        <v>1144</v>
      </c>
      <c r="RGQ963" s="7" t="s">
        <v>1144</v>
      </c>
      <c r="RGR963" s="7" t="s">
        <v>1144</v>
      </c>
      <c r="RGS963" s="7" t="s">
        <v>1144</v>
      </c>
      <c r="RGT963" s="7" t="s">
        <v>1144</v>
      </c>
      <c r="RGU963" s="7" t="s">
        <v>1144</v>
      </c>
      <c r="RGV963" s="7" t="s">
        <v>1144</v>
      </c>
      <c r="RGW963" s="7" t="s">
        <v>1144</v>
      </c>
      <c r="RGX963" s="7" t="s">
        <v>1144</v>
      </c>
      <c r="RGY963" s="7" t="s">
        <v>1144</v>
      </c>
      <c r="RGZ963" s="7" t="s">
        <v>1144</v>
      </c>
      <c r="RHA963" s="7" t="s">
        <v>1144</v>
      </c>
      <c r="RHB963" s="7" t="s">
        <v>1144</v>
      </c>
      <c r="RHC963" s="7" t="s">
        <v>1144</v>
      </c>
      <c r="RHD963" s="7" t="s">
        <v>1144</v>
      </c>
      <c r="RHE963" s="7" t="s">
        <v>1144</v>
      </c>
      <c r="RHF963" s="7" t="s">
        <v>1144</v>
      </c>
      <c r="RHG963" s="7" t="s">
        <v>1144</v>
      </c>
      <c r="RHH963" s="7" t="s">
        <v>1144</v>
      </c>
      <c r="RHI963" s="7" t="s">
        <v>1144</v>
      </c>
      <c r="RHJ963" s="7" t="s">
        <v>1144</v>
      </c>
      <c r="RHK963" s="7" t="s">
        <v>1144</v>
      </c>
      <c r="RHL963" s="7" t="s">
        <v>1144</v>
      </c>
      <c r="RHM963" s="7" t="s">
        <v>1144</v>
      </c>
      <c r="RHN963" s="7" t="s">
        <v>1144</v>
      </c>
      <c r="RHO963" s="7" t="s">
        <v>1144</v>
      </c>
      <c r="RHP963" s="7" t="s">
        <v>1144</v>
      </c>
      <c r="RHQ963" s="7" t="s">
        <v>1144</v>
      </c>
      <c r="RHR963" s="7" t="s">
        <v>1144</v>
      </c>
      <c r="RHS963" s="7" t="s">
        <v>1144</v>
      </c>
      <c r="RHT963" s="7" t="s">
        <v>1144</v>
      </c>
      <c r="RHU963" s="7" t="s">
        <v>1144</v>
      </c>
      <c r="RHV963" s="7" t="s">
        <v>1144</v>
      </c>
      <c r="RHW963" s="7" t="s">
        <v>1144</v>
      </c>
      <c r="RHX963" s="7" t="s">
        <v>1144</v>
      </c>
      <c r="RHY963" s="7" t="s">
        <v>1144</v>
      </c>
      <c r="RHZ963" s="7" t="s">
        <v>1144</v>
      </c>
      <c r="RIA963" s="7" t="s">
        <v>1144</v>
      </c>
      <c r="RIB963" s="7" t="s">
        <v>1144</v>
      </c>
      <c r="RIC963" s="7" t="s">
        <v>1144</v>
      </c>
      <c r="RID963" s="7" t="s">
        <v>1144</v>
      </c>
      <c r="RIE963" s="7" t="s">
        <v>1144</v>
      </c>
      <c r="RIF963" s="7" t="s">
        <v>1144</v>
      </c>
      <c r="RIG963" s="7" t="s">
        <v>1144</v>
      </c>
      <c r="RIH963" s="7" t="s">
        <v>1144</v>
      </c>
      <c r="RII963" s="7" t="s">
        <v>1144</v>
      </c>
      <c r="RIJ963" s="7" t="s">
        <v>1144</v>
      </c>
      <c r="RIK963" s="7" t="s">
        <v>1144</v>
      </c>
      <c r="RIL963" s="7" t="s">
        <v>1144</v>
      </c>
      <c r="RIM963" s="7" t="s">
        <v>1144</v>
      </c>
      <c r="RIN963" s="7" t="s">
        <v>1144</v>
      </c>
      <c r="RIO963" s="7" t="s">
        <v>1144</v>
      </c>
      <c r="RIP963" s="7" t="s">
        <v>1144</v>
      </c>
      <c r="RIQ963" s="7" t="s">
        <v>1144</v>
      </c>
      <c r="RIR963" s="7" t="s">
        <v>1144</v>
      </c>
      <c r="RIS963" s="7" t="s">
        <v>1144</v>
      </c>
      <c r="RIT963" s="7" t="s">
        <v>1144</v>
      </c>
      <c r="RIU963" s="7" t="s">
        <v>1144</v>
      </c>
      <c r="RIV963" s="7" t="s">
        <v>1144</v>
      </c>
      <c r="RIW963" s="7" t="s">
        <v>1144</v>
      </c>
      <c r="RIX963" s="7" t="s">
        <v>1144</v>
      </c>
      <c r="RIY963" s="7" t="s">
        <v>1144</v>
      </c>
      <c r="RIZ963" s="7" t="s">
        <v>1144</v>
      </c>
      <c r="RJA963" s="7" t="s">
        <v>1144</v>
      </c>
      <c r="RJB963" s="7" t="s">
        <v>1144</v>
      </c>
      <c r="RJC963" s="7" t="s">
        <v>1144</v>
      </c>
      <c r="RJD963" s="7" t="s">
        <v>1144</v>
      </c>
      <c r="RJE963" s="7" t="s">
        <v>1144</v>
      </c>
      <c r="RJF963" s="7" t="s">
        <v>1144</v>
      </c>
      <c r="RJG963" s="7" t="s">
        <v>1144</v>
      </c>
      <c r="RJH963" s="7" t="s">
        <v>1144</v>
      </c>
      <c r="RJI963" s="7" t="s">
        <v>1144</v>
      </c>
      <c r="RJJ963" s="7" t="s">
        <v>1144</v>
      </c>
      <c r="RJK963" s="7" t="s">
        <v>1144</v>
      </c>
      <c r="RJL963" s="7" t="s">
        <v>1144</v>
      </c>
      <c r="RJM963" s="7" t="s">
        <v>1144</v>
      </c>
      <c r="RJN963" s="7" t="s">
        <v>1144</v>
      </c>
      <c r="RJO963" s="7" t="s">
        <v>1144</v>
      </c>
      <c r="RJP963" s="7" t="s">
        <v>1144</v>
      </c>
      <c r="RJQ963" s="7" t="s">
        <v>1144</v>
      </c>
      <c r="RJR963" s="7" t="s">
        <v>1144</v>
      </c>
      <c r="RJS963" s="7" t="s">
        <v>1144</v>
      </c>
      <c r="RJT963" s="7" t="s">
        <v>1144</v>
      </c>
      <c r="RJU963" s="7" t="s">
        <v>1144</v>
      </c>
      <c r="RJV963" s="7" t="s">
        <v>1144</v>
      </c>
      <c r="RJW963" s="7" t="s">
        <v>1144</v>
      </c>
      <c r="RJX963" s="7" t="s">
        <v>1144</v>
      </c>
      <c r="RJY963" s="7" t="s">
        <v>1144</v>
      </c>
      <c r="RJZ963" s="7" t="s">
        <v>1144</v>
      </c>
      <c r="RKA963" s="7" t="s">
        <v>1144</v>
      </c>
      <c r="RKB963" s="7" t="s">
        <v>1144</v>
      </c>
      <c r="RKC963" s="7" t="s">
        <v>1144</v>
      </c>
      <c r="RKD963" s="7" t="s">
        <v>1144</v>
      </c>
      <c r="RKE963" s="7" t="s">
        <v>1144</v>
      </c>
      <c r="RKF963" s="7" t="s">
        <v>1144</v>
      </c>
      <c r="RKG963" s="7" t="s">
        <v>1144</v>
      </c>
      <c r="RKH963" s="7" t="s">
        <v>1144</v>
      </c>
      <c r="RKI963" s="7" t="s">
        <v>1144</v>
      </c>
      <c r="RKJ963" s="7" t="s">
        <v>1144</v>
      </c>
      <c r="RKK963" s="7" t="s">
        <v>1144</v>
      </c>
      <c r="RKL963" s="7" t="s">
        <v>1144</v>
      </c>
      <c r="RKM963" s="7" t="s">
        <v>1144</v>
      </c>
      <c r="RKN963" s="7" t="s">
        <v>1144</v>
      </c>
      <c r="RKO963" s="7" t="s">
        <v>1144</v>
      </c>
      <c r="RKP963" s="7" t="s">
        <v>1144</v>
      </c>
      <c r="RKQ963" s="7" t="s">
        <v>1144</v>
      </c>
      <c r="RKR963" s="7" t="s">
        <v>1144</v>
      </c>
      <c r="RKS963" s="7" t="s">
        <v>1144</v>
      </c>
      <c r="RKT963" s="7" t="s">
        <v>1144</v>
      </c>
      <c r="RKU963" s="7" t="s">
        <v>1144</v>
      </c>
      <c r="RKV963" s="7" t="s">
        <v>1144</v>
      </c>
      <c r="RKW963" s="7" t="s">
        <v>1144</v>
      </c>
      <c r="RKX963" s="7" t="s">
        <v>1144</v>
      </c>
      <c r="RKY963" s="7" t="s">
        <v>1144</v>
      </c>
      <c r="RKZ963" s="7" t="s">
        <v>1144</v>
      </c>
      <c r="RLA963" s="7" t="s">
        <v>1144</v>
      </c>
      <c r="RLB963" s="7" t="s">
        <v>1144</v>
      </c>
      <c r="RLC963" s="7" t="s">
        <v>1144</v>
      </c>
      <c r="RLD963" s="7" t="s">
        <v>1144</v>
      </c>
      <c r="RLE963" s="7" t="s">
        <v>1144</v>
      </c>
      <c r="RLF963" s="7" t="s">
        <v>1144</v>
      </c>
      <c r="RLG963" s="7" t="s">
        <v>1144</v>
      </c>
      <c r="RLH963" s="7" t="s">
        <v>1144</v>
      </c>
      <c r="RLI963" s="7" t="s">
        <v>1144</v>
      </c>
      <c r="RLJ963" s="7" t="s">
        <v>1144</v>
      </c>
      <c r="RLK963" s="7" t="s">
        <v>1144</v>
      </c>
      <c r="RLL963" s="7" t="s">
        <v>1144</v>
      </c>
      <c r="RLM963" s="7" t="s">
        <v>1144</v>
      </c>
      <c r="RLN963" s="7" t="s">
        <v>1144</v>
      </c>
      <c r="RLO963" s="7" t="s">
        <v>1144</v>
      </c>
      <c r="RLP963" s="7" t="s">
        <v>1144</v>
      </c>
      <c r="RLQ963" s="7" t="s">
        <v>1144</v>
      </c>
      <c r="RLR963" s="7" t="s">
        <v>1144</v>
      </c>
      <c r="RLS963" s="7" t="s">
        <v>1144</v>
      </c>
      <c r="RLT963" s="7" t="s">
        <v>1144</v>
      </c>
      <c r="RLU963" s="7" t="s">
        <v>1144</v>
      </c>
      <c r="RLV963" s="7" t="s">
        <v>1144</v>
      </c>
      <c r="RLW963" s="7" t="s">
        <v>1144</v>
      </c>
      <c r="RLX963" s="7" t="s">
        <v>1144</v>
      </c>
      <c r="RLY963" s="7" t="s">
        <v>1144</v>
      </c>
      <c r="RLZ963" s="7" t="s">
        <v>1144</v>
      </c>
      <c r="RMA963" s="7" t="s">
        <v>1144</v>
      </c>
      <c r="RMB963" s="7" t="s">
        <v>1144</v>
      </c>
      <c r="RMC963" s="7" t="s">
        <v>1144</v>
      </c>
      <c r="RMD963" s="7" t="s">
        <v>1144</v>
      </c>
      <c r="RME963" s="7" t="s">
        <v>1144</v>
      </c>
      <c r="RMF963" s="7" t="s">
        <v>1144</v>
      </c>
      <c r="RMG963" s="7" t="s">
        <v>1144</v>
      </c>
      <c r="RMH963" s="7" t="s">
        <v>1144</v>
      </c>
      <c r="RMI963" s="7" t="s">
        <v>1144</v>
      </c>
      <c r="RMJ963" s="7" t="s">
        <v>1144</v>
      </c>
      <c r="RMK963" s="7" t="s">
        <v>1144</v>
      </c>
      <c r="RML963" s="7" t="s">
        <v>1144</v>
      </c>
      <c r="RMM963" s="7" t="s">
        <v>1144</v>
      </c>
      <c r="RMN963" s="7" t="s">
        <v>1144</v>
      </c>
      <c r="RMO963" s="7" t="s">
        <v>1144</v>
      </c>
      <c r="RMP963" s="7" t="s">
        <v>1144</v>
      </c>
      <c r="RMQ963" s="7" t="s">
        <v>1144</v>
      </c>
      <c r="RMR963" s="7" t="s">
        <v>1144</v>
      </c>
      <c r="RMS963" s="7" t="s">
        <v>1144</v>
      </c>
      <c r="RMT963" s="7" t="s">
        <v>1144</v>
      </c>
      <c r="RMU963" s="7" t="s">
        <v>1144</v>
      </c>
      <c r="RMV963" s="7" t="s">
        <v>1144</v>
      </c>
      <c r="RMW963" s="7" t="s">
        <v>1144</v>
      </c>
      <c r="RMX963" s="7" t="s">
        <v>1144</v>
      </c>
      <c r="RMY963" s="7" t="s">
        <v>1144</v>
      </c>
      <c r="RMZ963" s="7" t="s">
        <v>1144</v>
      </c>
      <c r="RNA963" s="7" t="s">
        <v>1144</v>
      </c>
      <c r="RNB963" s="7" t="s">
        <v>1144</v>
      </c>
      <c r="RNC963" s="7" t="s">
        <v>1144</v>
      </c>
      <c r="RND963" s="7" t="s">
        <v>1144</v>
      </c>
      <c r="RNE963" s="7" t="s">
        <v>1144</v>
      </c>
      <c r="RNF963" s="7" t="s">
        <v>1144</v>
      </c>
      <c r="RNG963" s="7" t="s">
        <v>1144</v>
      </c>
      <c r="RNH963" s="7" t="s">
        <v>1144</v>
      </c>
      <c r="RNI963" s="7" t="s">
        <v>1144</v>
      </c>
      <c r="RNJ963" s="7" t="s">
        <v>1144</v>
      </c>
      <c r="RNK963" s="7" t="s">
        <v>1144</v>
      </c>
      <c r="RNL963" s="7" t="s">
        <v>1144</v>
      </c>
      <c r="RNM963" s="7" t="s">
        <v>1144</v>
      </c>
      <c r="RNN963" s="7" t="s">
        <v>1144</v>
      </c>
      <c r="RNO963" s="7" t="s">
        <v>1144</v>
      </c>
      <c r="RNP963" s="7" t="s">
        <v>1144</v>
      </c>
      <c r="RNQ963" s="7" t="s">
        <v>1144</v>
      </c>
      <c r="RNR963" s="7" t="s">
        <v>1144</v>
      </c>
      <c r="RNS963" s="7" t="s">
        <v>1144</v>
      </c>
      <c r="RNT963" s="7" t="s">
        <v>1144</v>
      </c>
      <c r="RNU963" s="7" t="s">
        <v>1144</v>
      </c>
      <c r="RNV963" s="7" t="s">
        <v>1144</v>
      </c>
      <c r="RNW963" s="7" t="s">
        <v>1144</v>
      </c>
      <c r="RNX963" s="7" t="s">
        <v>1144</v>
      </c>
      <c r="RNY963" s="7" t="s">
        <v>1144</v>
      </c>
      <c r="RNZ963" s="7" t="s">
        <v>1144</v>
      </c>
      <c r="ROA963" s="7" t="s">
        <v>1144</v>
      </c>
      <c r="ROB963" s="7" t="s">
        <v>1144</v>
      </c>
      <c r="ROC963" s="7" t="s">
        <v>1144</v>
      </c>
      <c r="ROD963" s="7" t="s">
        <v>1144</v>
      </c>
      <c r="ROE963" s="7" t="s">
        <v>1144</v>
      </c>
      <c r="ROF963" s="7" t="s">
        <v>1144</v>
      </c>
      <c r="ROG963" s="7" t="s">
        <v>1144</v>
      </c>
      <c r="ROH963" s="7" t="s">
        <v>1144</v>
      </c>
      <c r="ROI963" s="7" t="s">
        <v>1144</v>
      </c>
      <c r="ROJ963" s="7" t="s">
        <v>1144</v>
      </c>
      <c r="ROK963" s="7" t="s">
        <v>1144</v>
      </c>
      <c r="ROL963" s="7" t="s">
        <v>1144</v>
      </c>
      <c r="ROM963" s="7" t="s">
        <v>1144</v>
      </c>
      <c r="RON963" s="7" t="s">
        <v>1144</v>
      </c>
      <c r="ROO963" s="7" t="s">
        <v>1144</v>
      </c>
      <c r="ROP963" s="7" t="s">
        <v>1144</v>
      </c>
      <c r="ROQ963" s="7" t="s">
        <v>1144</v>
      </c>
      <c r="ROR963" s="7" t="s">
        <v>1144</v>
      </c>
      <c r="ROS963" s="7" t="s">
        <v>1144</v>
      </c>
      <c r="ROT963" s="7" t="s">
        <v>1144</v>
      </c>
      <c r="ROU963" s="7" t="s">
        <v>1144</v>
      </c>
      <c r="ROV963" s="7" t="s">
        <v>1144</v>
      </c>
      <c r="ROW963" s="7" t="s">
        <v>1144</v>
      </c>
      <c r="ROX963" s="7" t="s">
        <v>1144</v>
      </c>
      <c r="ROY963" s="7" t="s">
        <v>1144</v>
      </c>
      <c r="ROZ963" s="7" t="s">
        <v>1144</v>
      </c>
      <c r="RPA963" s="7" t="s">
        <v>1144</v>
      </c>
      <c r="RPB963" s="7" t="s">
        <v>1144</v>
      </c>
      <c r="RPC963" s="7" t="s">
        <v>1144</v>
      </c>
      <c r="RPD963" s="7" t="s">
        <v>1144</v>
      </c>
      <c r="RPE963" s="7" t="s">
        <v>1144</v>
      </c>
      <c r="RPF963" s="7" t="s">
        <v>1144</v>
      </c>
      <c r="RPG963" s="7" t="s">
        <v>1144</v>
      </c>
      <c r="RPH963" s="7" t="s">
        <v>1144</v>
      </c>
      <c r="RPI963" s="7" t="s">
        <v>1144</v>
      </c>
      <c r="RPJ963" s="7" t="s">
        <v>1144</v>
      </c>
      <c r="RPK963" s="7" t="s">
        <v>1144</v>
      </c>
      <c r="RPL963" s="7" t="s">
        <v>1144</v>
      </c>
      <c r="RPM963" s="7" t="s">
        <v>1144</v>
      </c>
      <c r="RPN963" s="7" t="s">
        <v>1144</v>
      </c>
      <c r="RPO963" s="7" t="s">
        <v>1144</v>
      </c>
      <c r="RPP963" s="7" t="s">
        <v>1144</v>
      </c>
      <c r="RPQ963" s="7" t="s">
        <v>1144</v>
      </c>
      <c r="RPR963" s="7" t="s">
        <v>1144</v>
      </c>
      <c r="RPS963" s="7" t="s">
        <v>1144</v>
      </c>
      <c r="RPT963" s="7" t="s">
        <v>1144</v>
      </c>
      <c r="RPU963" s="7" t="s">
        <v>1144</v>
      </c>
      <c r="RPV963" s="7" t="s">
        <v>1144</v>
      </c>
      <c r="RPW963" s="7" t="s">
        <v>1144</v>
      </c>
      <c r="RPX963" s="7" t="s">
        <v>1144</v>
      </c>
      <c r="RPY963" s="7" t="s">
        <v>1144</v>
      </c>
      <c r="RPZ963" s="7" t="s">
        <v>1144</v>
      </c>
      <c r="RQA963" s="7" t="s">
        <v>1144</v>
      </c>
      <c r="RQB963" s="7" t="s">
        <v>1144</v>
      </c>
      <c r="RQC963" s="7" t="s">
        <v>1144</v>
      </c>
      <c r="RQD963" s="7" t="s">
        <v>1144</v>
      </c>
      <c r="RQE963" s="7" t="s">
        <v>1144</v>
      </c>
      <c r="RQF963" s="7" t="s">
        <v>1144</v>
      </c>
      <c r="RQG963" s="7" t="s">
        <v>1144</v>
      </c>
      <c r="RQH963" s="7" t="s">
        <v>1144</v>
      </c>
      <c r="RQI963" s="7" t="s">
        <v>1144</v>
      </c>
      <c r="RQJ963" s="7" t="s">
        <v>1144</v>
      </c>
      <c r="RQK963" s="7" t="s">
        <v>1144</v>
      </c>
      <c r="RQL963" s="7" t="s">
        <v>1144</v>
      </c>
      <c r="RQM963" s="7" t="s">
        <v>1144</v>
      </c>
      <c r="RQN963" s="7" t="s">
        <v>1144</v>
      </c>
      <c r="RQO963" s="7" t="s">
        <v>1144</v>
      </c>
      <c r="RQP963" s="7" t="s">
        <v>1144</v>
      </c>
      <c r="RQQ963" s="7" t="s">
        <v>1144</v>
      </c>
      <c r="RQR963" s="7" t="s">
        <v>1144</v>
      </c>
      <c r="RQS963" s="7" t="s">
        <v>1144</v>
      </c>
      <c r="RQT963" s="7" t="s">
        <v>1144</v>
      </c>
      <c r="RQU963" s="7" t="s">
        <v>1144</v>
      </c>
      <c r="RQV963" s="7" t="s">
        <v>1144</v>
      </c>
      <c r="RQW963" s="7" t="s">
        <v>1144</v>
      </c>
      <c r="RQX963" s="7" t="s">
        <v>1144</v>
      </c>
      <c r="RQY963" s="7" t="s">
        <v>1144</v>
      </c>
      <c r="RQZ963" s="7" t="s">
        <v>1144</v>
      </c>
      <c r="RRA963" s="7" t="s">
        <v>1144</v>
      </c>
      <c r="RRB963" s="7" t="s">
        <v>1144</v>
      </c>
      <c r="RRC963" s="7" t="s">
        <v>1144</v>
      </c>
      <c r="RRD963" s="7" t="s">
        <v>1144</v>
      </c>
      <c r="RRE963" s="7" t="s">
        <v>1144</v>
      </c>
      <c r="RRF963" s="7" t="s">
        <v>1144</v>
      </c>
      <c r="RRG963" s="7" t="s">
        <v>1144</v>
      </c>
      <c r="RRH963" s="7" t="s">
        <v>1144</v>
      </c>
      <c r="RRI963" s="7" t="s">
        <v>1144</v>
      </c>
      <c r="RRJ963" s="7" t="s">
        <v>1144</v>
      </c>
      <c r="RRK963" s="7" t="s">
        <v>1144</v>
      </c>
      <c r="RRL963" s="7" t="s">
        <v>1144</v>
      </c>
      <c r="RRM963" s="7" t="s">
        <v>1144</v>
      </c>
      <c r="RRN963" s="7" t="s">
        <v>1144</v>
      </c>
      <c r="RRO963" s="7" t="s">
        <v>1144</v>
      </c>
      <c r="RRP963" s="7" t="s">
        <v>1144</v>
      </c>
      <c r="RRQ963" s="7" t="s">
        <v>1144</v>
      </c>
      <c r="RRR963" s="7" t="s">
        <v>1144</v>
      </c>
      <c r="RRS963" s="7" t="s">
        <v>1144</v>
      </c>
      <c r="RRT963" s="7" t="s">
        <v>1144</v>
      </c>
      <c r="RRU963" s="7" t="s">
        <v>1144</v>
      </c>
      <c r="RRV963" s="7" t="s">
        <v>1144</v>
      </c>
      <c r="RRW963" s="7" t="s">
        <v>1144</v>
      </c>
      <c r="RRX963" s="7" t="s">
        <v>1144</v>
      </c>
      <c r="RRY963" s="7" t="s">
        <v>1144</v>
      </c>
      <c r="RRZ963" s="7" t="s">
        <v>1144</v>
      </c>
      <c r="RSA963" s="7" t="s">
        <v>1144</v>
      </c>
      <c r="RSB963" s="7" t="s">
        <v>1144</v>
      </c>
      <c r="RSC963" s="7" t="s">
        <v>1144</v>
      </c>
      <c r="RSD963" s="7" t="s">
        <v>1144</v>
      </c>
      <c r="RSE963" s="7" t="s">
        <v>1144</v>
      </c>
      <c r="RSF963" s="7" t="s">
        <v>1144</v>
      </c>
      <c r="RSG963" s="7" t="s">
        <v>1144</v>
      </c>
      <c r="RSH963" s="7" t="s">
        <v>1144</v>
      </c>
      <c r="RSI963" s="7" t="s">
        <v>1144</v>
      </c>
      <c r="RSJ963" s="7" t="s">
        <v>1144</v>
      </c>
      <c r="RSK963" s="7" t="s">
        <v>1144</v>
      </c>
      <c r="RSL963" s="7" t="s">
        <v>1144</v>
      </c>
      <c r="RSM963" s="7" t="s">
        <v>1144</v>
      </c>
      <c r="RSN963" s="7" t="s">
        <v>1144</v>
      </c>
      <c r="RSO963" s="7" t="s">
        <v>1144</v>
      </c>
      <c r="RSP963" s="7" t="s">
        <v>1144</v>
      </c>
      <c r="RSQ963" s="7" t="s">
        <v>1144</v>
      </c>
      <c r="RSR963" s="7" t="s">
        <v>1144</v>
      </c>
      <c r="RSS963" s="7" t="s">
        <v>1144</v>
      </c>
      <c r="RST963" s="7" t="s">
        <v>1144</v>
      </c>
      <c r="RSU963" s="7" t="s">
        <v>1144</v>
      </c>
      <c r="RSV963" s="7" t="s">
        <v>1144</v>
      </c>
      <c r="RSW963" s="7" t="s">
        <v>1144</v>
      </c>
      <c r="RSX963" s="7" t="s">
        <v>1144</v>
      </c>
      <c r="RSY963" s="7" t="s">
        <v>1144</v>
      </c>
      <c r="RSZ963" s="7" t="s">
        <v>1144</v>
      </c>
      <c r="RTA963" s="7" t="s">
        <v>1144</v>
      </c>
      <c r="RTB963" s="7" t="s">
        <v>1144</v>
      </c>
      <c r="RTC963" s="7" t="s">
        <v>1144</v>
      </c>
      <c r="RTD963" s="7" t="s">
        <v>1144</v>
      </c>
      <c r="RTE963" s="7" t="s">
        <v>1144</v>
      </c>
      <c r="RTF963" s="7" t="s">
        <v>1144</v>
      </c>
      <c r="RTG963" s="7" t="s">
        <v>1144</v>
      </c>
      <c r="RTH963" s="7" t="s">
        <v>1144</v>
      </c>
      <c r="RTI963" s="7" t="s">
        <v>1144</v>
      </c>
      <c r="RTJ963" s="7" t="s">
        <v>1144</v>
      </c>
      <c r="RTK963" s="7" t="s">
        <v>1144</v>
      </c>
      <c r="RTL963" s="7" t="s">
        <v>1144</v>
      </c>
      <c r="RTM963" s="7" t="s">
        <v>1144</v>
      </c>
      <c r="RTN963" s="7" t="s">
        <v>1144</v>
      </c>
      <c r="RTO963" s="7" t="s">
        <v>1144</v>
      </c>
      <c r="RTP963" s="7" t="s">
        <v>1144</v>
      </c>
      <c r="RTQ963" s="7" t="s">
        <v>1144</v>
      </c>
      <c r="RTR963" s="7" t="s">
        <v>1144</v>
      </c>
      <c r="RTS963" s="7" t="s">
        <v>1144</v>
      </c>
      <c r="RTT963" s="7" t="s">
        <v>1144</v>
      </c>
      <c r="RTU963" s="7" t="s">
        <v>1144</v>
      </c>
      <c r="RTV963" s="7" t="s">
        <v>1144</v>
      </c>
      <c r="RTW963" s="7" t="s">
        <v>1144</v>
      </c>
      <c r="RTX963" s="7" t="s">
        <v>1144</v>
      </c>
      <c r="RTY963" s="7" t="s">
        <v>1144</v>
      </c>
      <c r="RTZ963" s="7" t="s">
        <v>1144</v>
      </c>
      <c r="RUA963" s="7" t="s">
        <v>1144</v>
      </c>
      <c r="RUB963" s="7" t="s">
        <v>1144</v>
      </c>
      <c r="RUC963" s="7" t="s">
        <v>1144</v>
      </c>
      <c r="RUD963" s="7" t="s">
        <v>1144</v>
      </c>
      <c r="RUE963" s="7" t="s">
        <v>1144</v>
      </c>
      <c r="RUF963" s="7" t="s">
        <v>1144</v>
      </c>
      <c r="RUG963" s="7" t="s">
        <v>1144</v>
      </c>
      <c r="RUH963" s="7" t="s">
        <v>1144</v>
      </c>
      <c r="RUI963" s="7" t="s">
        <v>1144</v>
      </c>
      <c r="RUJ963" s="7" t="s">
        <v>1144</v>
      </c>
      <c r="RUK963" s="7" t="s">
        <v>1144</v>
      </c>
      <c r="RUL963" s="7" t="s">
        <v>1144</v>
      </c>
      <c r="RUM963" s="7" t="s">
        <v>1144</v>
      </c>
      <c r="RUN963" s="7" t="s">
        <v>1144</v>
      </c>
      <c r="RUO963" s="7" t="s">
        <v>1144</v>
      </c>
      <c r="RUP963" s="7" t="s">
        <v>1144</v>
      </c>
      <c r="RUQ963" s="7" t="s">
        <v>1144</v>
      </c>
      <c r="RUR963" s="7" t="s">
        <v>1144</v>
      </c>
      <c r="RUS963" s="7" t="s">
        <v>1144</v>
      </c>
      <c r="RUT963" s="7" t="s">
        <v>1144</v>
      </c>
      <c r="RUU963" s="7" t="s">
        <v>1144</v>
      </c>
      <c r="RUV963" s="7" t="s">
        <v>1144</v>
      </c>
      <c r="RUW963" s="7" t="s">
        <v>1144</v>
      </c>
      <c r="RUX963" s="7" t="s">
        <v>1144</v>
      </c>
      <c r="RUY963" s="7" t="s">
        <v>1144</v>
      </c>
      <c r="RUZ963" s="7" t="s">
        <v>1144</v>
      </c>
      <c r="RVA963" s="7" t="s">
        <v>1144</v>
      </c>
      <c r="RVB963" s="7" t="s">
        <v>1144</v>
      </c>
      <c r="RVC963" s="7" t="s">
        <v>1144</v>
      </c>
      <c r="RVD963" s="7" t="s">
        <v>1144</v>
      </c>
      <c r="RVE963" s="7" t="s">
        <v>1144</v>
      </c>
      <c r="RVF963" s="7" t="s">
        <v>1144</v>
      </c>
      <c r="RVG963" s="7" t="s">
        <v>1144</v>
      </c>
      <c r="RVH963" s="7" t="s">
        <v>1144</v>
      </c>
      <c r="RVI963" s="7" t="s">
        <v>1144</v>
      </c>
      <c r="RVJ963" s="7" t="s">
        <v>1144</v>
      </c>
      <c r="RVK963" s="7" t="s">
        <v>1144</v>
      </c>
      <c r="RVL963" s="7" t="s">
        <v>1144</v>
      </c>
      <c r="RVM963" s="7" t="s">
        <v>1144</v>
      </c>
      <c r="RVN963" s="7" t="s">
        <v>1144</v>
      </c>
      <c r="RVO963" s="7" t="s">
        <v>1144</v>
      </c>
      <c r="RVP963" s="7" t="s">
        <v>1144</v>
      </c>
      <c r="RVQ963" s="7" t="s">
        <v>1144</v>
      </c>
      <c r="RVR963" s="7" t="s">
        <v>1144</v>
      </c>
      <c r="RVS963" s="7" t="s">
        <v>1144</v>
      </c>
      <c r="RVT963" s="7" t="s">
        <v>1144</v>
      </c>
      <c r="RVU963" s="7" t="s">
        <v>1144</v>
      </c>
      <c r="RVV963" s="7" t="s">
        <v>1144</v>
      </c>
      <c r="RVW963" s="7" t="s">
        <v>1144</v>
      </c>
      <c r="RVX963" s="7" t="s">
        <v>1144</v>
      </c>
      <c r="RVY963" s="7" t="s">
        <v>1144</v>
      </c>
      <c r="RVZ963" s="7" t="s">
        <v>1144</v>
      </c>
      <c r="RWA963" s="7" t="s">
        <v>1144</v>
      </c>
      <c r="RWB963" s="7" t="s">
        <v>1144</v>
      </c>
      <c r="RWC963" s="7" t="s">
        <v>1144</v>
      </c>
      <c r="RWD963" s="7" t="s">
        <v>1144</v>
      </c>
      <c r="RWE963" s="7" t="s">
        <v>1144</v>
      </c>
      <c r="RWF963" s="7" t="s">
        <v>1144</v>
      </c>
      <c r="RWG963" s="7" t="s">
        <v>1144</v>
      </c>
      <c r="RWH963" s="7" t="s">
        <v>1144</v>
      </c>
      <c r="RWI963" s="7" t="s">
        <v>1144</v>
      </c>
      <c r="RWJ963" s="7" t="s">
        <v>1144</v>
      </c>
      <c r="RWK963" s="7" t="s">
        <v>1144</v>
      </c>
      <c r="RWL963" s="7" t="s">
        <v>1144</v>
      </c>
      <c r="RWM963" s="7" t="s">
        <v>1144</v>
      </c>
      <c r="RWN963" s="7" t="s">
        <v>1144</v>
      </c>
      <c r="RWO963" s="7" t="s">
        <v>1144</v>
      </c>
      <c r="RWP963" s="7" t="s">
        <v>1144</v>
      </c>
      <c r="RWQ963" s="7" t="s">
        <v>1144</v>
      </c>
      <c r="RWR963" s="7" t="s">
        <v>1144</v>
      </c>
      <c r="RWS963" s="7" t="s">
        <v>1144</v>
      </c>
      <c r="RWT963" s="7" t="s">
        <v>1144</v>
      </c>
      <c r="RWU963" s="7" t="s">
        <v>1144</v>
      </c>
      <c r="RWV963" s="7" t="s">
        <v>1144</v>
      </c>
      <c r="RWW963" s="7" t="s">
        <v>1144</v>
      </c>
      <c r="RWX963" s="7" t="s">
        <v>1144</v>
      </c>
      <c r="RWY963" s="7" t="s">
        <v>1144</v>
      </c>
      <c r="RWZ963" s="7" t="s">
        <v>1144</v>
      </c>
      <c r="RXA963" s="7" t="s">
        <v>1144</v>
      </c>
      <c r="RXB963" s="7" t="s">
        <v>1144</v>
      </c>
      <c r="RXC963" s="7" t="s">
        <v>1144</v>
      </c>
      <c r="RXD963" s="7" t="s">
        <v>1144</v>
      </c>
      <c r="RXE963" s="7" t="s">
        <v>1144</v>
      </c>
      <c r="RXF963" s="7" t="s">
        <v>1144</v>
      </c>
      <c r="RXG963" s="7" t="s">
        <v>1144</v>
      </c>
      <c r="RXH963" s="7" t="s">
        <v>1144</v>
      </c>
      <c r="RXI963" s="7" t="s">
        <v>1144</v>
      </c>
      <c r="RXJ963" s="7" t="s">
        <v>1144</v>
      </c>
      <c r="RXK963" s="7" t="s">
        <v>1144</v>
      </c>
      <c r="RXL963" s="7" t="s">
        <v>1144</v>
      </c>
      <c r="RXM963" s="7" t="s">
        <v>1144</v>
      </c>
      <c r="RXN963" s="7" t="s">
        <v>1144</v>
      </c>
      <c r="RXO963" s="7" t="s">
        <v>1144</v>
      </c>
      <c r="RXP963" s="7" t="s">
        <v>1144</v>
      </c>
      <c r="RXQ963" s="7" t="s">
        <v>1144</v>
      </c>
      <c r="RXR963" s="7" t="s">
        <v>1144</v>
      </c>
      <c r="RXS963" s="7" t="s">
        <v>1144</v>
      </c>
      <c r="RXT963" s="7" t="s">
        <v>1144</v>
      </c>
      <c r="RXU963" s="7" t="s">
        <v>1144</v>
      </c>
      <c r="RXV963" s="7" t="s">
        <v>1144</v>
      </c>
      <c r="RXW963" s="7" t="s">
        <v>1144</v>
      </c>
      <c r="RXX963" s="7" t="s">
        <v>1144</v>
      </c>
      <c r="RXY963" s="7" t="s">
        <v>1144</v>
      </c>
      <c r="RXZ963" s="7" t="s">
        <v>1144</v>
      </c>
      <c r="RYA963" s="7" t="s">
        <v>1144</v>
      </c>
      <c r="RYB963" s="7" t="s">
        <v>1144</v>
      </c>
      <c r="RYC963" s="7" t="s">
        <v>1144</v>
      </c>
      <c r="RYD963" s="7" t="s">
        <v>1144</v>
      </c>
      <c r="RYE963" s="7" t="s">
        <v>1144</v>
      </c>
      <c r="RYF963" s="7" t="s">
        <v>1144</v>
      </c>
      <c r="RYG963" s="7" t="s">
        <v>1144</v>
      </c>
      <c r="RYH963" s="7" t="s">
        <v>1144</v>
      </c>
      <c r="RYI963" s="7" t="s">
        <v>1144</v>
      </c>
      <c r="RYJ963" s="7" t="s">
        <v>1144</v>
      </c>
      <c r="RYK963" s="7" t="s">
        <v>1144</v>
      </c>
      <c r="RYL963" s="7" t="s">
        <v>1144</v>
      </c>
      <c r="RYM963" s="7" t="s">
        <v>1144</v>
      </c>
      <c r="RYN963" s="7" t="s">
        <v>1144</v>
      </c>
      <c r="RYO963" s="7" t="s">
        <v>1144</v>
      </c>
      <c r="RYP963" s="7" t="s">
        <v>1144</v>
      </c>
      <c r="RYQ963" s="7" t="s">
        <v>1144</v>
      </c>
      <c r="RYR963" s="7" t="s">
        <v>1144</v>
      </c>
      <c r="RYS963" s="7" t="s">
        <v>1144</v>
      </c>
      <c r="RYT963" s="7" t="s">
        <v>1144</v>
      </c>
      <c r="RYU963" s="7" t="s">
        <v>1144</v>
      </c>
      <c r="RYV963" s="7" t="s">
        <v>1144</v>
      </c>
      <c r="RYW963" s="7" t="s">
        <v>1144</v>
      </c>
      <c r="RYX963" s="7" t="s">
        <v>1144</v>
      </c>
      <c r="RYY963" s="7" t="s">
        <v>1144</v>
      </c>
      <c r="RYZ963" s="7" t="s">
        <v>1144</v>
      </c>
      <c r="RZA963" s="7" t="s">
        <v>1144</v>
      </c>
      <c r="RZB963" s="7" t="s">
        <v>1144</v>
      </c>
      <c r="RZC963" s="7" t="s">
        <v>1144</v>
      </c>
      <c r="RZD963" s="7" t="s">
        <v>1144</v>
      </c>
      <c r="RZE963" s="7" t="s">
        <v>1144</v>
      </c>
      <c r="RZF963" s="7" t="s">
        <v>1144</v>
      </c>
      <c r="RZG963" s="7" t="s">
        <v>1144</v>
      </c>
      <c r="RZH963" s="7" t="s">
        <v>1144</v>
      </c>
      <c r="RZI963" s="7" t="s">
        <v>1144</v>
      </c>
      <c r="RZJ963" s="7" t="s">
        <v>1144</v>
      </c>
      <c r="RZK963" s="7" t="s">
        <v>1144</v>
      </c>
      <c r="RZL963" s="7" t="s">
        <v>1144</v>
      </c>
      <c r="RZM963" s="7" t="s">
        <v>1144</v>
      </c>
      <c r="RZN963" s="7" t="s">
        <v>1144</v>
      </c>
      <c r="RZO963" s="7" t="s">
        <v>1144</v>
      </c>
      <c r="RZP963" s="7" t="s">
        <v>1144</v>
      </c>
      <c r="RZQ963" s="7" t="s">
        <v>1144</v>
      </c>
      <c r="RZR963" s="7" t="s">
        <v>1144</v>
      </c>
      <c r="RZS963" s="7" t="s">
        <v>1144</v>
      </c>
      <c r="RZT963" s="7" t="s">
        <v>1144</v>
      </c>
      <c r="RZU963" s="7" t="s">
        <v>1144</v>
      </c>
      <c r="RZV963" s="7" t="s">
        <v>1144</v>
      </c>
      <c r="RZW963" s="7" t="s">
        <v>1144</v>
      </c>
      <c r="RZX963" s="7" t="s">
        <v>1144</v>
      </c>
      <c r="RZY963" s="7" t="s">
        <v>1144</v>
      </c>
      <c r="RZZ963" s="7" t="s">
        <v>1144</v>
      </c>
      <c r="SAA963" s="7" t="s">
        <v>1144</v>
      </c>
      <c r="SAB963" s="7" t="s">
        <v>1144</v>
      </c>
      <c r="SAC963" s="7" t="s">
        <v>1144</v>
      </c>
      <c r="SAD963" s="7" t="s">
        <v>1144</v>
      </c>
      <c r="SAE963" s="7" t="s">
        <v>1144</v>
      </c>
      <c r="SAF963" s="7" t="s">
        <v>1144</v>
      </c>
      <c r="SAG963" s="7" t="s">
        <v>1144</v>
      </c>
      <c r="SAH963" s="7" t="s">
        <v>1144</v>
      </c>
      <c r="SAI963" s="7" t="s">
        <v>1144</v>
      </c>
      <c r="SAJ963" s="7" t="s">
        <v>1144</v>
      </c>
      <c r="SAK963" s="7" t="s">
        <v>1144</v>
      </c>
      <c r="SAL963" s="7" t="s">
        <v>1144</v>
      </c>
      <c r="SAM963" s="7" t="s">
        <v>1144</v>
      </c>
      <c r="SAN963" s="7" t="s">
        <v>1144</v>
      </c>
      <c r="SAO963" s="7" t="s">
        <v>1144</v>
      </c>
      <c r="SAP963" s="7" t="s">
        <v>1144</v>
      </c>
      <c r="SAQ963" s="7" t="s">
        <v>1144</v>
      </c>
      <c r="SAR963" s="7" t="s">
        <v>1144</v>
      </c>
      <c r="SAS963" s="7" t="s">
        <v>1144</v>
      </c>
      <c r="SAT963" s="7" t="s">
        <v>1144</v>
      </c>
      <c r="SAU963" s="7" t="s">
        <v>1144</v>
      </c>
      <c r="SAV963" s="7" t="s">
        <v>1144</v>
      </c>
      <c r="SAW963" s="7" t="s">
        <v>1144</v>
      </c>
      <c r="SAX963" s="7" t="s">
        <v>1144</v>
      </c>
      <c r="SAY963" s="7" t="s">
        <v>1144</v>
      </c>
      <c r="SAZ963" s="7" t="s">
        <v>1144</v>
      </c>
      <c r="SBA963" s="7" t="s">
        <v>1144</v>
      </c>
      <c r="SBB963" s="7" t="s">
        <v>1144</v>
      </c>
      <c r="SBC963" s="7" t="s">
        <v>1144</v>
      </c>
      <c r="SBD963" s="7" t="s">
        <v>1144</v>
      </c>
      <c r="SBE963" s="7" t="s">
        <v>1144</v>
      </c>
      <c r="SBF963" s="7" t="s">
        <v>1144</v>
      </c>
      <c r="SBG963" s="7" t="s">
        <v>1144</v>
      </c>
      <c r="SBH963" s="7" t="s">
        <v>1144</v>
      </c>
      <c r="SBI963" s="7" t="s">
        <v>1144</v>
      </c>
      <c r="SBJ963" s="7" t="s">
        <v>1144</v>
      </c>
      <c r="SBK963" s="7" t="s">
        <v>1144</v>
      </c>
      <c r="SBL963" s="7" t="s">
        <v>1144</v>
      </c>
      <c r="SBM963" s="7" t="s">
        <v>1144</v>
      </c>
      <c r="SBN963" s="7" t="s">
        <v>1144</v>
      </c>
      <c r="SBO963" s="7" t="s">
        <v>1144</v>
      </c>
      <c r="SBP963" s="7" t="s">
        <v>1144</v>
      </c>
      <c r="SBQ963" s="7" t="s">
        <v>1144</v>
      </c>
      <c r="SBR963" s="7" t="s">
        <v>1144</v>
      </c>
      <c r="SBS963" s="7" t="s">
        <v>1144</v>
      </c>
      <c r="SBT963" s="7" t="s">
        <v>1144</v>
      </c>
      <c r="SBU963" s="7" t="s">
        <v>1144</v>
      </c>
      <c r="SBV963" s="7" t="s">
        <v>1144</v>
      </c>
      <c r="SBW963" s="7" t="s">
        <v>1144</v>
      </c>
      <c r="SBX963" s="7" t="s">
        <v>1144</v>
      </c>
      <c r="SBY963" s="7" t="s">
        <v>1144</v>
      </c>
      <c r="SBZ963" s="7" t="s">
        <v>1144</v>
      </c>
      <c r="SCA963" s="7" t="s">
        <v>1144</v>
      </c>
      <c r="SCB963" s="7" t="s">
        <v>1144</v>
      </c>
      <c r="SCC963" s="7" t="s">
        <v>1144</v>
      </c>
      <c r="SCD963" s="7" t="s">
        <v>1144</v>
      </c>
      <c r="SCE963" s="7" t="s">
        <v>1144</v>
      </c>
      <c r="SCF963" s="7" t="s">
        <v>1144</v>
      </c>
      <c r="SCG963" s="7" t="s">
        <v>1144</v>
      </c>
      <c r="SCH963" s="7" t="s">
        <v>1144</v>
      </c>
      <c r="SCI963" s="7" t="s">
        <v>1144</v>
      </c>
      <c r="SCJ963" s="7" t="s">
        <v>1144</v>
      </c>
      <c r="SCK963" s="7" t="s">
        <v>1144</v>
      </c>
      <c r="SCL963" s="7" t="s">
        <v>1144</v>
      </c>
      <c r="SCM963" s="7" t="s">
        <v>1144</v>
      </c>
      <c r="SCN963" s="7" t="s">
        <v>1144</v>
      </c>
      <c r="SCO963" s="7" t="s">
        <v>1144</v>
      </c>
      <c r="SCP963" s="7" t="s">
        <v>1144</v>
      </c>
      <c r="SCQ963" s="7" t="s">
        <v>1144</v>
      </c>
      <c r="SCR963" s="7" t="s">
        <v>1144</v>
      </c>
      <c r="SCS963" s="7" t="s">
        <v>1144</v>
      </c>
      <c r="SCT963" s="7" t="s">
        <v>1144</v>
      </c>
      <c r="SCU963" s="7" t="s">
        <v>1144</v>
      </c>
      <c r="SCV963" s="7" t="s">
        <v>1144</v>
      </c>
      <c r="SCW963" s="7" t="s">
        <v>1144</v>
      </c>
      <c r="SCX963" s="7" t="s">
        <v>1144</v>
      </c>
      <c r="SCY963" s="7" t="s">
        <v>1144</v>
      </c>
      <c r="SCZ963" s="7" t="s">
        <v>1144</v>
      </c>
      <c r="SDA963" s="7" t="s">
        <v>1144</v>
      </c>
      <c r="SDB963" s="7" t="s">
        <v>1144</v>
      </c>
      <c r="SDC963" s="7" t="s">
        <v>1144</v>
      </c>
      <c r="SDD963" s="7" t="s">
        <v>1144</v>
      </c>
      <c r="SDE963" s="7" t="s">
        <v>1144</v>
      </c>
      <c r="SDF963" s="7" t="s">
        <v>1144</v>
      </c>
      <c r="SDG963" s="7" t="s">
        <v>1144</v>
      </c>
      <c r="SDH963" s="7" t="s">
        <v>1144</v>
      </c>
      <c r="SDI963" s="7" t="s">
        <v>1144</v>
      </c>
      <c r="SDJ963" s="7" t="s">
        <v>1144</v>
      </c>
      <c r="SDK963" s="7" t="s">
        <v>1144</v>
      </c>
      <c r="SDL963" s="7" t="s">
        <v>1144</v>
      </c>
      <c r="SDM963" s="7" t="s">
        <v>1144</v>
      </c>
      <c r="SDN963" s="7" t="s">
        <v>1144</v>
      </c>
      <c r="SDO963" s="7" t="s">
        <v>1144</v>
      </c>
      <c r="SDP963" s="7" t="s">
        <v>1144</v>
      </c>
      <c r="SDQ963" s="7" t="s">
        <v>1144</v>
      </c>
      <c r="SDR963" s="7" t="s">
        <v>1144</v>
      </c>
      <c r="SDS963" s="7" t="s">
        <v>1144</v>
      </c>
      <c r="SDT963" s="7" t="s">
        <v>1144</v>
      </c>
      <c r="SDU963" s="7" t="s">
        <v>1144</v>
      </c>
      <c r="SDV963" s="7" t="s">
        <v>1144</v>
      </c>
      <c r="SDW963" s="7" t="s">
        <v>1144</v>
      </c>
      <c r="SDX963" s="7" t="s">
        <v>1144</v>
      </c>
      <c r="SDY963" s="7" t="s">
        <v>1144</v>
      </c>
      <c r="SDZ963" s="7" t="s">
        <v>1144</v>
      </c>
      <c r="SEA963" s="7" t="s">
        <v>1144</v>
      </c>
      <c r="SEB963" s="7" t="s">
        <v>1144</v>
      </c>
      <c r="SEC963" s="7" t="s">
        <v>1144</v>
      </c>
      <c r="SED963" s="7" t="s">
        <v>1144</v>
      </c>
      <c r="SEE963" s="7" t="s">
        <v>1144</v>
      </c>
      <c r="SEF963" s="7" t="s">
        <v>1144</v>
      </c>
      <c r="SEG963" s="7" t="s">
        <v>1144</v>
      </c>
      <c r="SEH963" s="7" t="s">
        <v>1144</v>
      </c>
      <c r="SEI963" s="7" t="s">
        <v>1144</v>
      </c>
      <c r="SEJ963" s="7" t="s">
        <v>1144</v>
      </c>
      <c r="SEK963" s="7" t="s">
        <v>1144</v>
      </c>
      <c r="SEL963" s="7" t="s">
        <v>1144</v>
      </c>
      <c r="SEM963" s="7" t="s">
        <v>1144</v>
      </c>
      <c r="SEN963" s="7" t="s">
        <v>1144</v>
      </c>
      <c r="SEO963" s="7" t="s">
        <v>1144</v>
      </c>
      <c r="SEP963" s="7" t="s">
        <v>1144</v>
      </c>
      <c r="SEQ963" s="7" t="s">
        <v>1144</v>
      </c>
      <c r="SER963" s="7" t="s">
        <v>1144</v>
      </c>
      <c r="SES963" s="7" t="s">
        <v>1144</v>
      </c>
      <c r="SET963" s="7" t="s">
        <v>1144</v>
      </c>
      <c r="SEU963" s="7" t="s">
        <v>1144</v>
      </c>
      <c r="SEV963" s="7" t="s">
        <v>1144</v>
      </c>
      <c r="SEW963" s="7" t="s">
        <v>1144</v>
      </c>
      <c r="SEX963" s="7" t="s">
        <v>1144</v>
      </c>
      <c r="SEY963" s="7" t="s">
        <v>1144</v>
      </c>
      <c r="SEZ963" s="7" t="s">
        <v>1144</v>
      </c>
      <c r="SFA963" s="7" t="s">
        <v>1144</v>
      </c>
      <c r="SFB963" s="7" t="s">
        <v>1144</v>
      </c>
      <c r="SFC963" s="7" t="s">
        <v>1144</v>
      </c>
      <c r="SFD963" s="7" t="s">
        <v>1144</v>
      </c>
      <c r="SFE963" s="7" t="s">
        <v>1144</v>
      </c>
      <c r="SFF963" s="7" t="s">
        <v>1144</v>
      </c>
      <c r="SFG963" s="7" t="s">
        <v>1144</v>
      </c>
      <c r="SFH963" s="7" t="s">
        <v>1144</v>
      </c>
      <c r="SFI963" s="7" t="s">
        <v>1144</v>
      </c>
      <c r="SFJ963" s="7" t="s">
        <v>1144</v>
      </c>
      <c r="SFK963" s="7" t="s">
        <v>1144</v>
      </c>
      <c r="SFL963" s="7" t="s">
        <v>1144</v>
      </c>
      <c r="SFM963" s="7" t="s">
        <v>1144</v>
      </c>
      <c r="SFN963" s="7" t="s">
        <v>1144</v>
      </c>
      <c r="SFO963" s="7" t="s">
        <v>1144</v>
      </c>
      <c r="SFP963" s="7" t="s">
        <v>1144</v>
      </c>
      <c r="SFQ963" s="7" t="s">
        <v>1144</v>
      </c>
      <c r="SFR963" s="7" t="s">
        <v>1144</v>
      </c>
      <c r="SFS963" s="7" t="s">
        <v>1144</v>
      </c>
      <c r="SFT963" s="7" t="s">
        <v>1144</v>
      </c>
      <c r="SFU963" s="7" t="s">
        <v>1144</v>
      </c>
      <c r="SFV963" s="7" t="s">
        <v>1144</v>
      </c>
      <c r="SFW963" s="7" t="s">
        <v>1144</v>
      </c>
      <c r="SFX963" s="7" t="s">
        <v>1144</v>
      </c>
      <c r="SFY963" s="7" t="s">
        <v>1144</v>
      </c>
      <c r="SFZ963" s="7" t="s">
        <v>1144</v>
      </c>
      <c r="SGA963" s="7" t="s">
        <v>1144</v>
      </c>
      <c r="SGB963" s="7" t="s">
        <v>1144</v>
      </c>
      <c r="SGC963" s="7" t="s">
        <v>1144</v>
      </c>
      <c r="SGD963" s="7" t="s">
        <v>1144</v>
      </c>
      <c r="SGE963" s="7" t="s">
        <v>1144</v>
      </c>
      <c r="SGF963" s="7" t="s">
        <v>1144</v>
      </c>
      <c r="SGG963" s="7" t="s">
        <v>1144</v>
      </c>
      <c r="SGH963" s="7" t="s">
        <v>1144</v>
      </c>
      <c r="SGI963" s="7" t="s">
        <v>1144</v>
      </c>
      <c r="SGJ963" s="7" t="s">
        <v>1144</v>
      </c>
      <c r="SGK963" s="7" t="s">
        <v>1144</v>
      </c>
      <c r="SGL963" s="7" t="s">
        <v>1144</v>
      </c>
      <c r="SGM963" s="7" t="s">
        <v>1144</v>
      </c>
      <c r="SGN963" s="7" t="s">
        <v>1144</v>
      </c>
      <c r="SGO963" s="7" t="s">
        <v>1144</v>
      </c>
      <c r="SGP963" s="7" t="s">
        <v>1144</v>
      </c>
      <c r="SGQ963" s="7" t="s">
        <v>1144</v>
      </c>
      <c r="SGR963" s="7" t="s">
        <v>1144</v>
      </c>
      <c r="SGS963" s="7" t="s">
        <v>1144</v>
      </c>
      <c r="SGT963" s="7" t="s">
        <v>1144</v>
      </c>
      <c r="SGU963" s="7" t="s">
        <v>1144</v>
      </c>
      <c r="SGV963" s="7" t="s">
        <v>1144</v>
      </c>
      <c r="SGW963" s="7" t="s">
        <v>1144</v>
      </c>
      <c r="SGX963" s="7" t="s">
        <v>1144</v>
      </c>
      <c r="SGY963" s="7" t="s">
        <v>1144</v>
      </c>
      <c r="SGZ963" s="7" t="s">
        <v>1144</v>
      </c>
      <c r="SHA963" s="7" t="s">
        <v>1144</v>
      </c>
      <c r="SHB963" s="7" t="s">
        <v>1144</v>
      </c>
      <c r="SHC963" s="7" t="s">
        <v>1144</v>
      </c>
      <c r="SHD963" s="7" t="s">
        <v>1144</v>
      </c>
      <c r="SHE963" s="7" t="s">
        <v>1144</v>
      </c>
      <c r="SHF963" s="7" t="s">
        <v>1144</v>
      </c>
      <c r="SHG963" s="7" t="s">
        <v>1144</v>
      </c>
      <c r="SHH963" s="7" t="s">
        <v>1144</v>
      </c>
      <c r="SHI963" s="7" t="s">
        <v>1144</v>
      </c>
      <c r="SHJ963" s="7" t="s">
        <v>1144</v>
      </c>
      <c r="SHK963" s="7" t="s">
        <v>1144</v>
      </c>
      <c r="SHL963" s="7" t="s">
        <v>1144</v>
      </c>
      <c r="SHM963" s="7" t="s">
        <v>1144</v>
      </c>
      <c r="SHN963" s="7" t="s">
        <v>1144</v>
      </c>
      <c r="SHO963" s="7" t="s">
        <v>1144</v>
      </c>
      <c r="SHP963" s="7" t="s">
        <v>1144</v>
      </c>
      <c r="SHQ963" s="7" t="s">
        <v>1144</v>
      </c>
      <c r="SHR963" s="7" t="s">
        <v>1144</v>
      </c>
      <c r="SHS963" s="7" t="s">
        <v>1144</v>
      </c>
      <c r="SHT963" s="7" t="s">
        <v>1144</v>
      </c>
      <c r="SHU963" s="7" t="s">
        <v>1144</v>
      </c>
      <c r="SHV963" s="7" t="s">
        <v>1144</v>
      </c>
      <c r="SHW963" s="7" t="s">
        <v>1144</v>
      </c>
      <c r="SHX963" s="7" t="s">
        <v>1144</v>
      </c>
      <c r="SHY963" s="7" t="s">
        <v>1144</v>
      </c>
      <c r="SHZ963" s="7" t="s">
        <v>1144</v>
      </c>
      <c r="SIA963" s="7" t="s">
        <v>1144</v>
      </c>
      <c r="SIB963" s="7" t="s">
        <v>1144</v>
      </c>
      <c r="SIC963" s="7" t="s">
        <v>1144</v>
      </c>
      <c r="SID963" s="7" t="s">
        <v>1144</v>
      </c>
      <c r="SIE963" s="7" t="s">
        <v>1144</v>
      </c>
      <c r="SIF963" s="7" t="s">
        <v>1144</v>
      </c>
      <c r="SIG963" s="7" t="s">
        <v>1144</v>
      </c>
      <c r="SIH963" s="7" t="s">
        <v>1144</v>
      </c>
      <c r="SII963" s="7" t="s">
        <v>1144</v>
      </c>
      <c r="SIJ963" s="7" t="s">
        <v>1144</v>
      </c>
      <c r="SIK963" s="7" t="s">
        <v>1144</v>
      </c>
      <c r="SIL963" s="7" t="s">
        <v>1144</v>
      </c>
      <c r="SIM963" s="7" t="s">
        <v>1144</v>
      </c>
      <c r="SIN963" s="7" t="s">
        <v>1144</v>
      </c>
      <c r="SIO963" s="7" t="s">
        <v>1144</v>
      </c>
      <c r="SIP963" s="7" t="s">
        <v>1144</v>
      </c>
      <c r="SIQ963" s="7" t="s">
        <v>1144</v>
      </c>
      <c r="SIR963" s="7" t="s">
        <v>1144</v>
      </c>
      <c r="SIS963" s="7" t="s">
        <v>1144</v>
      </c>
      <c r="SIT963" s="7" t="s">
        <v>1144</v>
      </c>
      <c r="SIU963" s="7" t="s">
        <v>1144</v>
      </c>
      <c r="SIV963" s="7" t="s">
        <v>1144</v>
      </c>
      <c r="SIW963" s="7" t="s">
        <v>1144</v>
      </c>
      <c r="SIX963" s="7" t="s">
        <v>1144</v>
      </c>
      <c r="SIY963" s="7" t="s">
        <v>1144</v>
      </c>
      <c r="SIZ963" s="7" t="s">
        <v>1144</v>
      </c>
      <c r="SJA963" s="7" t="s">
        <v>1144</v>
      </c>
      <c r="SJB963" s="7" t="s">
        <v>1144</v>
      </c>
      <c r="SJC963" s="7" t="s">
        <v>1144</v>
      </c>
      <c r="SJD963" s="7" t="s">
        <v>1144</v>
      </c>
      <c r="SJE963" s="7" t="s">
        <v>1144</v>
      </c>
      <c r="SJF963" s="7" t="s">
        <v>1144</v>
      </c>
      <c r="SJG963" s="7" t="s">
        <v>1144</v>
      </c>
      <c r="SJH963" s="7" t="s">
        <v>1144</v>
      </c>
      <c r="SJI963" s="7" t="s">
        <v>1144</v>
      </c>
      <c r="SJJ963" s="7" t="s">
        <v>1144</v>
      </c>
      <c r="SJK963" s="7" t="s">
        <v>1144</v>
      </c>
      <c r="SJL963" s="7" t="s">
        <v>1144</v>
      </c>
      <c r="SJM963" s="7" t="s">
        <v>1144</v>
      </c>
      <c r="SJN963" s="7" t="s">
        <v>1144</v>
      </c>
      <c r="SJO963" s="7" t="s">
        <v>1144</v>
      </c>
      <c r="SJP963" s="7" t="s">
        <v>1144</v>
      </c>
      <c r="SJQ963" s="7" t="s">
        <v>1144</v>
      </c>
      <c r="SJR963" s="7" t="s">
        <v>1144</v>
      </c>
      <c r="SJS963" s="7" t="s">
        <v>1144</v>
      </c>
      <c r="SJT963" s="7" t="s">
        <v>1144</v>
      </c>
      <c r="SJU963" s="7" t="s">
        <v>1144</v>
      </c>
      <c r="SJV963" s="7" t="s">
        <v>1144</v>
      </c>
      <c r="SJW963" s="7" t="s">
        <v>1144</v>
      </c>
      <c r="SJX963" s="7" t="s">
        <v>1144</v>
      </c>
      <c r="SJY963" s="7" t="s">
        <v>1144</v>
      </c>
      <c r="SJZ963" s="7" t="s">
        <v>1144</v>
      </c>
      <c r="SKA963" s="7" t="s">
        <v>1144</v>
      </c>
      <c r="SKB963" s="7" t="s">
        <v>1144</v>
      </c>
      <c r="SKC963" s="7" t="s">
        <v>1144</v>
      </c>
      <c r="SKD963" s="7" t="s">
        <v>1144</v>
      </c>
      <c r="SKE963" s="7" t="s">
        <v>1144</v>
      </c>
      <c r="SKF963" s="7" t="s">
        <v>1144</v>
      </c>
      <c r="SKG963" s="7" t="s">
        <v>1144</v>
      </c>
      <c r="SKH963" s="7" t="s">
        <v>1144</v>
      </c>
      <c r="SKI963" s="7" t="s">
        <v>1144</v>
      </c>
      <c r="SKJ963" s="7" t="s">
        <v>1144</v>
      </c>
      <c r="SKK963" s="7" t="s">
        <v>1144</v>
      </c>
      <c r="SKL963" s="7" t="s">
        <v>1144</v>
      </c>
      <c r="SKM963" s="7" t="s">
        <v>1144</v>
      </c>
      <c r="SKN963" s="7" t="s">
        <v>1144</v>
      </c>
      <c r="SKO963" s="7" t="s">
        <v>1144</v>
      </c>
      <c r="SKP963" s="7" t="s">
        <v>1144</v>
      </c>
      <c r="SKQ963" s="7" t="s">
        <v>1144</v>
      </c>
      <c r="SKR963" s="7" t="s">
        <v>1144</v>
      </c>
      <c r="SKS963" s="7" t="s">
        <v>1144</v>
      </c>
      <c r="SKT963" s="7" t="s">
        <v>1144</v>
      </c>
      <c r="SKU963" s="7" t="s">
        <v>1144</v>
      </c>
      <c r="SKV963" s="7" t="s">
        <v>1144</v>
      </c>
      <c r="SKW963" s="7" t="s">
        <v>1144</v>
      </c>
      <c r="SKX963" s="7" t="s">
        <v>1144</v>
      </c>
      <c r="SKY963" s="7" t="s">
        <v>1144</v>
      </c>
      <c r="SKZ963" s="7" t="s">
        <v>1144</v>
      </c>
      <c r="SLA963" s="7" t="s">
        <v>1144</v>
      </c>
      <c r="SLB963" s="7" t="s">
        <v>1144</v>
      </c>
      <c r="SLC963" s="7" t="s">
        <v>1144</v>
      </c>
      <c r="SLD963" s="7" t="s">
        <v>1144</v>
      </c>
      <c r="SLE963" s="7" t="s">
        <v>1144</v>
      </c>
      <c r="SLF963" s="7" t="s">
        <v>1144</v>
      </c>
      <c r="SLG963" s="7" t="s">
        <v>1144</v>
      </c>
      <c r="SLH963" s="7" t="s">
        <v>1144</v>
      </c>
      <c r="SLI963" s="7" t="s">
        <v>1144</v>
      </c>
      <c r="SLJ963" s="7" t="s">
        <v>1144</v>
      </c>
      <c r="SLK963" s="7" t="s">
        <v>1144</v>
      </c>
      <c r="SLL963" s="7" t="s">
        <v>1144</v>
      </c>
      <c r="SLM963" s="7" t="s">
        <v>1144</v>
      </c>
      <c r="SLN963" s="7" t="s">
        <v>1144</v>
      </c>
      <c r="SLO963" s="7" t="s">
        <v>1144</v>
      </c>
      <c r="SLP963" s="7" t="s">
        <v>1144</v>
      </c>
      <c r="SLQ963" s="7" t="s">
        <v>1144</v>
      </c>
      <c r="SLR963" s="7" t="s">
        <v>1144</v>
      </c>
      <c r="SLS963" s="7" t="s">
        <v>1144</v>
      </c>
      <c r="SLT963" s="7" t="s">
        <v>1144</v>
      </c>
      <c r="SLU963" s="7" t="s">
        <v>1144</v>
      </c>
      <c r="SLV963" s="7" t="s">
        <v>1144</v>
      </c>
      <c r="SLW963" s="7" t="s">
        <v>1144</v>
      </c>
      <c r="SLX963" s="7" t="s">
        <v>1144</v>
      </c>
      <c r="SLY963" s="7" t="s">
        <v>1144</v>
      </c>
      <c r="SLZ963" s="7" t="s">
        <v>1144</v>
      </c>
      <c r="SMA963" s="7" t="s">
        <v>1144</v>
      </c>
      <c r="SMB963" s="7" t="s">
        <v>1144</v>
      </c>
      <c r="SMC963" s="7" t="s">
        <v>1144</v>
      </c>
      <c r="SMD963" s="7" t="s">
        <v>1144</v>
      </c>
      <c r="SME963" s="7" t="s">
        <v>1144</v>
      </c>
      <c r="SMF963" s="7" t="s">
        <v>1144</v>
      </c>
      <c r="SMG963" s="7" t="s">
        <v>1144</v>
      </c>
      <c r="SMH963" s="7" t="s">
        <v>1144</v>
      </c>
      <c r="SMI963" s="7" t="s">
        <v>1144</v>
      </c>
      <c r="SMJ963" s="7" t="s">
        <v>1144</v>
      </c>
      <c r="SMK963" s="7" t="s">
        <v>1144</v>
      </c>
      <c r="SML963" s="7" t="s">
        <v>1144</v>
      </c>
      <c r="SMM963" s="7" t="s">
        <v>1144</v>
      </c>
      <c r="SMN963" s="7" t="s">
        <v>1144</v>
      </c>
      <c r="SMO963" s="7" t="s">
        <v>1144</v>
      </c>
      <c r="SMP963" s="7" t="s">
        <v>1144</v>
      </c>
      <c r="SMQ963" s="7" t="s">
        <v>1144</v>
      </c>
      <c r="SMR963" s="7" t="s">
        <v>1144</v>
      </c>
      <c r="SMS963" s="7" t="s">
        <v>1144</v>
      </c>
      <c r="SMT963" s="7" t="s">
        <v>1144</v>
      </c>
      <c r="SMU963" s="7" t="s">
        <v>1144</v>
      </c>
      <c r="SMV963" s="7" t="s">
        <v>1144</v>
      </c>
      <c r="SMW963" s="7" t="s">
        <v>1144</v>
      </c>
      <c r="SMX963" s="7" t="s">
        <v>1144</v>
      </c>
      <c r="SMY963" s="7" t="s">
        <v>1144</v>
      </c>
      <c r="SMZ963" s="7" t="s">
        <v>1144</v>
      </c>
      <c r="SNA963" s="7" t="s">
        <v>1144</v>
      </c>
      <c r="SNB963" s="7" t="s">
        <v>1144</v>
      </c>
      <c r="SNC963" s="7" t="s">
        <v>1144</v>
      </c>
      <c r="SND963" s="7" t="s">
        <v>1144</v>
      </c>
      <c r="SNE963" s="7" t="s">
        <v>1144</v>
      </c>
      <c r="SNF963" s="7" t="s">
        <v>1144</v>
      </c>
      <c r="SNG963" s="7" t="s">
        <v>1144</v>
      </c>
      <c r="SNH963" s="7" t="s">
        <v>1144</v>
      </c>
      <c r="SNI963" s="7" t="s">
        <v>1144</v>
      </c>
      <c r="SNJ963" s="7" t="s">
        <v>1144</v>
      </c>
      <c r="SNK963" s="7" t="s">
        <v>1144</v>
      </c>
      <c r="SNL963" s="7" t="s">
        <v>1144</v>
      </c>
      <c r="SNM963" s="7" t="s">
        <v>1144</v>
      </c>
      <c r="SNN963" s="7" t="s">
        <v>1144</v>
      </c>
      <c r="SNO963" s="7" t="s">
        <v>1144</v>
      </c>
      <c r="SNP963" s="7" t="s">
        <v>1144</v>
      </c>
      <c r="SNQ963" s="7" t="s">
        <v>1144</v>
      </c>
      <c r="SNR963" s="7" t="s">
        <v>1144</v>
      </c>
      <c r="SNS963" s="7" t="s">
        <v>1144</v>
      </c>
      <c r="SNT963" s="7" t="s">
        <v>1144</v>
      </c>
      <c r="SNU963" s="7" t="s">
        <v>1144</v>
      </c>
      <c r="SNV963" s="7" t="s">
        <v>1144</v>
      </c>
      <c r="SNW963" s="7" t="s">
        <v>1144</v>
      </c>
      <c r="SNX963" s="7" t="s">
        <v>1144</v>
      </c>
      <c r="SNY963" s="7" t="s">
        <v>1144</v>
      </c>
      <c r="SNZ963" s="7" t="s">
        <v>1144</v>
      </c>
      <c r="SOA963" s="7" t="s">
        <v>1144</v>
      </c>
      <c r="SOB963" s="7" t="s">
        <v>1144</v>
      </c>
      <c r="SOC963" s="7" t="s">
        <v>1144</v>
      </c>
      <c r="SOD963" s="7" t="s">
        <v>1144</v>
      </c>
      <c r="SOE963" s="7" t="s">
        <v>1144</v>
      </c>
      <c r="SOF963" s="7" t="s">
        <v>1144</v>
      </c>
      <c r="SOG963" s="7" t="s">
        <v>1144</v>
      </c>
      <c r="SOH963" s="7" t="s">
        <v>1144</v>
      </c>
      <c r="SOI963" s="7" t="s">
        <v>1144</v>
      </c>
      <c r="SOJ963" s="7" t="s">
        <v>1144</v>
      </c>
      <c r="SOK963" s="7" t="s">
        <v>1144</v>
      </c>
      <c r="SOL963" s="7" t="s">
        <v>1144</v>
      </c>
      <c r="SOM963" s="7" t="s">
        <v>1144</v>
      </c>
      <c r="SON963" s="7" t="s">
        <v>1144</v>
      </c>
      <c r="SOO963" s="7" t="s">
        <v>1144</v>
      </c>
      <c r="SOP963" s="7" t="s">
        <v>1144</v>
      </c>
      <c r="SOQ963" s="7" t="s">
        <v>1144</v>
      </c>
      <c r="SOR963" s="7" t="s">
        <v>1144</v>
      </c>
      <c r="SOS963" s="7" t="s">
        <v>1144</v>
      </c>
      <c r="SOT963" s="7" t="s">
        <v>1144</v>
      </c>
      <c r="SOU963" s="7" t="s">
        <v>1144</v>
      </c>
      <c r="SOV963" s="7" t="s">
        <v>1144</v>
      </c>
      <c r="SOW963" s="7" t="s">
        <v>1144</v>
      </c>
      <c r="SOX963" s="7" t="s">
        <v>1144</v>
      </c>
      <c r="SOY963" s="7" t="s">
        <v>1144</v>
      </c>
      <c r="SOZ963" s="7" t="s">
        <v>1144</v>
      </c>
      <c r="SPA963" s="7" t="s">
        <v>1144</v>
      </c>
      <c r="SPB963" s="7" t="s">
        <v>1144</v>
      </c>
      <c r="SPC963" s="7" t="s">
        <v>1144</v>
      </c>
      <c r="SPD963" s="7" t="s">
        <v>1144</v>
      </c>
      <c r="SPE963" s="7" t="s">
        <v>1144</v>
      </c>
      <c r="SPF963" s="7" t="s">
        <v>1144</v>
      </c>
      <c r="SPG963" s="7" t="s">
        <v>1144</v>
      </c>
      <c r="SPH963" s="7" t="s">
        <v>1144</v>
      </c>
      <c r="SPI963" s="7" t="s">
        <v>1144</v>
      </c>
      <c r="SPJ963" s="7" t="s">
        <v>1144</v>
      </c>
      <c r="SPK963" s="7" t="s">
        <v>1144</v>
      </c>
      <c r="SPL963" s="7" t="s">
        <v>1144</v>
      </c>
      <c r="SPM963" s="7" t="s">
        <v>1144</v>
      </c>
      <c r="SPN963" s="7" t="s">
        <v>1144</v>
      </c>
      <c r="SPO963" s="7" t="s">
        <v>1144</v>
      </c>
      <c r="SPP963" s="7" t="s">
        <v>1144</v>
      </c>
      <c r="SPQ963" s="7" t="s">
        <v>1144</v>
      </c>
      <c r="SPR963" s="7" t="s">
        <v>1144</v>
      </c>
      <c r="SPS963" s="7" t="s">
        <v>1144</v>
      </c>
      <c r="SPT963" s="7" t="s">
        <v>1144</v>
      </c>
      <c r="SPU963" s="7" t="s">
        <v>1144</v>
      </c>
      <c r="SPV963" s="7" t="s">
        <v>1144</v>
      </c>
      <c r="SPW963" s="7" t="s">
        <v>1144</v>
      </c>
      <c r="SPX963" s="7" t="s">
        <v>1144</v>
      </c>
      <c r="SPY963" s="7" t="s">
        <v>1144</v>
      </c>
      <c r="SPZ963" s="7" t="s">
        <v>1144</v>
      </c>
      <c r="SQA963" s="7" t="s">
        <v>1144</v>
      </c>
      <c r="SQB963" s="7" t="s">
        <v>1144</v>
      </c>
      <c r="SQC963" s="7" t="s">
        <v>1144</v>
      </c>
      <c r="SQD963" s="7" t="s">
        <v>1144</v>
      </c>
      <c r="SQE963" s="7" t="s">
        <v>1144</v>
      </c>
      <c r="SQF963" s="7" t="s">
        <v>1144</v>
      </c>
      <c r="SQG963" s="7" t="s">
        <v>1144</v>
      </c>
      <c r="SQH963" s="7" t="s">
        <v>1144</v>
      </c>
      <c r="SQI963" s="7" t="s">
        <v>1144</v>
      </c>
      <c r="SQJ963" s="7" t="s">
        <v>1144</v>
      </c>
      <c r="SQK963" s="7" t="s">
        <v>1144</v>
      </c>
      <c r="SQL963" s="7" t="s">
        <v>1144</v>
      </c>
      <c r="SQM963" s="7" t="s">
        <v>1144</v>
      </c>
      <c r="SQN963" s="7" t="s">
        <v>1144</v>
      </c>
      <c r="SQO963" s="7" t="s">
        <v>1144</v>
      </c>
      <c r="SQP963" s="7" t="s">
        <v>1144</v>
      </c>
      <c r="SQQ963" s="7" t="s">
        <v>1144</v>
      </c>
      <c r="SQR963" s="7" t="s">
        <v>1144</v>
      </c>
      <c r="SQS963" s="7" t="s">
        <v>1144</v>
      </c>
      <c r="SQT963" s="7" t="s">
        <v>1144</v>
      </c>
      <c r="SQU963" s="7" t="s">
        <v>1144</v>
      </c>
      <c r="SQV963" s="7" t="s">
        <v>1144</v>
      </c>
      <c r="SQW963" s="7" t="s">
        <v>1144</v>
      </c>
      <c r="SQX963" s="7" t="s">
        <v>1144</v>
      </c>
      <c r="SQY963" s="7" t="s">
        <v>1144</v>
      </c>
      <c r="SQZ963" s="7" t="s">
        <v>1144</v>
      </c>
      <c r="SRA963" s="7" t="s">
        <v>1144</v>
      </c>
      <c r="SRB963" s="7" t="s">
        <v>1144</v>
      </c>
      <c r="SRC963" s="7" t="s">
        <v>1144</v>
      </c>
      <c r="SRD963" s="7" t="s">
        <v>1144</v>
      </c>
      <c r="SRE963" s="7" t="s">
        <v>1144</v>
      </c>
      <c r="SRF963" s="7" t="s">
        <v>1144</v>
      </c>
      <c r="SRG963" s="7" t="s">
        <v>1144</v>
      </c>
      <c r="SRH963" s="7" t="s">
        <v>1144</v>
      </c>
      <c r="SRI963" s="7" t="s">
        <v>1144</v>
      </c>
      <c r="SRJ963" s="7" t="s">
        <v>1144</v>
      </c>
      <c r="SRK963" s="7" t="s">
        <v>1144</v>
      </c>
      <c r="SRL963" s="7" t="s">
        <v>1144</v>
      </c>
      <c r="SRM963" s="7" t="s">
        <v>1144</v>
      </c>
      <c r="SRN963" s="7" t="s">
        <v>1144</v>
      </c>
      <c r="SRO963" s="7" t="s">
        <v>1144</v>
      </c>
      <c r="SRP963" s="7" t="s">
        <v>1144</v>
      </c>
      <c r="SRQ963" s="7" t="s">
        <v>1144</v>
      </c>
      <c r="SRR963" s="7" t="s">
        <v>1144</v>
      </c>
      <c r="SRS963" s="7" t="s">
        <v>1144</v>
      </c>
      <c r="SRT963" s="7" t="s">
        <v>1144</v>
      </c>
      <c r="SRU963" s="7" t="s">
        <v>1144</v>
      </c>
      <c r="SRV963" s="7" t="s">
        <v>1144</v>
      </c>
      <c r="SRW963" s="7" t="s">
        <v>1144</v>
      </c>
      <c r="SRX963" s="7" t="s">
        <v>1144</v>
      </c>
      <c r="SRY963" s="7" t="s">
        <v>1144</v>
      </c>
      <c r="SRZ963" s="7" t="s">
        <v>1144</v>
      </c>
      <c r="SSA963" s="7" t="s">
        <v>1144</v>
      </c>
      <c r="SSB963" s="7" t="s">
        <v>1144</v>
      </c>
      <c r="SSC963" s="7" t="s">
        <v>1144</v>
      </c>
      <c r="SSD963" s="7" t="s">
        <v>1144</v>
      </c>
      <c r="SSE963" s="7" t="s">
        <v>1144</v>
      </c>
      <c r="SSF963" s="7" t="s">
        <v>1144</v>
      </c>
      <c r="SSG963" s="7" t="s">
        <v>1144</v>
      </c>
      <c r="SSH963" s="7" t="s">
        <v>1144</v>
      </c>
      <c r="SSI963" s="7" t="s">
        <v>1144</v>
      </c>
      <c r="SSJ963" s="7" t="s">
        <v>1144</v>
      </c>
      <c r="SSK963" s="7" t="s">
        <v>1144</v>
      </c>
      <c r="SSL963" s="7" t="s">
        <v>1144</v>
      </c>
      <c r="SSM963" s="7" t="s">
        <v>1144</v>
      </c>
      <c r="SSN963" s="7" t="s">
        <v>1144</v>
      </c>
      <c r="SSO963" s="7" t="s">
        <v>1144</v>
      </c>
      <c r="SSP963" s="7" t="s">
        <v>1144</v>
      </c>
      <c r="SSQ963" s="7" t="s">
        <v>1144</v>
      </c>
      <c r="SSR963" s="7" t="s">
        <v>1144</v>
      </c>
      <c r="SSS963" s="7" t="s">
        <v>1144</v>
      </c>
      <c r="SST963" s="7" t="s">
        <v>1144</v>
      </c>
      <c r="SSU963" s="7" t="s">
        <v>1144</v>
      </c>
      <c r="SSV963" s="7" t="s">
        <v>1144</v>
      </c>
      <c r="SSW963" s="7" t="s">
        <v>1144</v>
      </c>
      <c r="SSX963" s="7" t="s">
        <v>1144</v>
      </c>
      <c r="SSY963" s="7" t="s">
        <v>1144</v>
      </c>
      <c r="SSZ963" s="7" t="s">
        <v>1144</v>
      </c>
      <c r="STA963" s="7" t="s">
        <v>1144</v>
      </c>
      <c r="STB963" s="7" t="s">
        <v>1144</v>
      </c>
      <c r="STC963" s="7" t="s">
        <v>1144</v>
      </c>
      <c r="STD963" s="7" t="s">
        <v>1144</v>
      </c>
      <c r="STE963" s="7" t="s">
        <v>1144</v>
      </c>
      <c r="STF963" s="7" t="s">
        <v>1144</v>
      </c>
      <c r="STG963" s="7" t="s">
        <v>1144</v>
      </c>
      <c r="STH963" s="7" t="s">
        <v>1144</v>
      </c>
      <c r="STI963" s="7" t="s">
        <v>1144</v>
      </c>
      <c r="STJ963" s="7" t="s">
        <v>1144</v>
      </c>
      <c r="STK963" s="7" t="s">
        <v>1144</v>
      </c>
      <c r="STL963" s="7" t="s">
        <v>1144</v>
      </c>
      <c r="STM963" s="7" t="s">
        <v>1144</v>
      </c>
      <c r="STN963" s="7" t="s">
        <v>1144</v>
      </c>
      <c r="STO963" s="7" t="s">
        <v>1144</v>
      </c>
      <c r="STP963" s="7" t="s">
        <v>1144</v>
      </c>
      <c r="STQ963" s="7" t="s">
        <v>1144</v>
      </c>
      <c r="STR963" s="7" t="s">
        <v>1144</v>
      </c>
      <c r="STS963" s="7" t="s">
        <v>1144</v>
      </c>
      <c r="STT963" s="7" t="s">
        <v>1144</v>
      </c>
      <c r="STU963" s="7" t="s">
        <v>1144</v>
      </c>
      <c r="STV963" s="7" t="s">
        <v>1144</v>
      </c>
      <c r="STW963" s="7" t="s">
        <v>1144</v>
      </c>
      <c r="STX963" s="7" t="s">
        <v>1144</v>
      </c>
      <c r="STY963" s="7" t="s">
        <v>1144</v>
      </c>
      <c r="STZ963" s="7" t="s">
        <v>1144</v>
      </c>
      <c r="SUA963" s="7" t="s">
        <v>1144</v>
      </c>
      <c r="SUB963" s="7" t="s">
        <v>1144</v>
      </c>
      <c r="SUC963" s="7" t="s">
        <v>1144</v>
      </c>
      <c r="SUD963" s="7" t="s">
        <v>1144</v>
      </c>
      <c r="SUE963" s="7" t="s">
        <v>1144</v>
      </c>
      <c r="SUF963" s="7" t="s">
        <v>1144</v>
      </c>
      <c r="SUG963" s="7" t="s">
        <v>1144</v>
      </c>
      <c r="SUH963" s="7" t="s">
        <v>1144</v>
      </c>
      <c r="SUI963" s="7" t="s">
        <v>1144</v>
      </c>
      <c r="SUJ963" s="7" t="s">
        <v>1144</v>
      </c>
      <c r="SUK963" s="7" t="s">
        <v>1144</v>
      </c>
      <c r="SUL963" s="7" t="s">
        <v>1144</v>
      </c>
      <c r="SUM963" s="7" t="s">
        <v>1144</v>
      </c>
      <c r="SUN963" s="7" t="s">
        <v>1144</v>
      </c>
      <c r="SUO963" s="7" t="s">
        <v>1144</v>
      </c>
      <c r="SUP963" s="7" t="s">
        <v>1144</v>
      </c>
      <c r="SUQ963" s="7" t="s">
        <v>1144</v>
      </c>
      <c r="SUR963" s="7" t="s">
        <v>1144</v>
      </c>
      <c r="SUS963" s="7" t="s">
        <v>1144</v>
      </c>
      <c r="SUT963" s="7" t="s">
        <v>1144</v>
      </c>
      <c r="SUU963" s="7" t="s">
        <v>1144</v>
      </c>
      <c r="SUV963" s="7" t="s">
        <v>1144</v>
      </c>
      <c r="SUW963" s="7" t="s">
        <v>1144</v>
      </c>
      <c r="SUX963" s="7" t="s">
        <v>1144</v>
      </c>
      <c r="SUY963" s="7" t="s">
        <v>1144</v>
      </c>
      <c r="SUZ963" s="7" t="s">
        <v>1144</v>
      </c>
      <c r="SVA963" s="7" t="s">
        <v>1144</v>
      </c>
      <c r="SVB963" s="7" t="s">
        <v>1144</v>
      </c>
      <c r="SVC963" s="7" t="s">
        <v>1144</v>
      </c>
      <c r="SVD963" s="7" t="s">
        <v>1144</v>
      </c>
      <c r="SVE963" s="7" t="s">
        <v>1144</v>
      </c>
      <c r="SVF963" s="7" t="s">
        <v>1144</v>
      </c>
      <c r="SVG963" s="7" t="s">
        <v>1144</v>
      </c>
      <c r="SVH963" s="7" t="s">
        <v>1144</v>
      </c>
      <c r="SVI963" s="7" t="s">
        <v>1144</v>
      </c>
      <c r="SVJ963" s="7" t="s">
        <v>1144</v>
      </c>
      <c r="SVK963" s="7" t="s">
        <v>1144</v>
      </c>
      <c r="SVL963" s="7" t="s">
        <v>1144</v>
      </c>
      <c r="SVM963" s="7" t="s">
        <v>1144</v>
      </c>
      <c r="SVN963" s="7" t="s">
        <v>1144</v>
      </c>
      <c r="SVO963" s="7" t="s">
        <v>1144</v>
      </c>
      <c r="SVP963" s="7" t="s">
        <v>1144</v>
      </c>
      <c r="SVQ963" s="7" t="s">
        <v>1144</v>
      </c>
      <c r="SVR963" s="7" t="s">
        <v>1144</v>
      </c>
      <c r="SVS963" s="7" t="s">
        <v>1144</v>
      </c>
      <c r="SVT963" s="7" t="s">
        <v>1144</v>
      </c>
      <c r="SVU963" s="7" t="s">
        <v>1144</v>
      </c>
      <c r="SVV963" s="7" t="s">
        <v>1144</v>
      </c>
      <c r="SVW963" s="7" t="s">
        <v>1144</v>
      </c>
      <c r="SVX963" s="7" t="s">
        <v>1144</v>
      </c>
      <c r="SVY963" s="7" t="s">
        <v>1144</v>
      </c>
      <c r="SVZ963" s="7" t="s">
        <v>1144</v>
      </c>
      <c r="SWA963" s="7" t="s">
        <v>1144</v>
      </c>
      <c r="SWB963" s="7" t="s">
        <v>1144</v>
      </c>
      <c r="SWC963" s="7" t="s">
        <v>1144</v>
      </c>
      <c r="SWD963" s="7" t="s">
        <v>1144</v>
      </c>
      <c r="SWE963" s="7" t="s">
        <v>1144</v>
      </c>
      <c r="SWF963" s="7" t="s">
        <v>1144</v>
      </c>
      <c r="SWG963" s="7" t="s">
        <v>1144</v>
      </c>
      <c r="SWH963" s="7" t="s">
        <v>1144</v>
      </c>
      <c r="SWI963" s="7" t="s">
        <v>1144</v>
      </c>
      <c r="SWJ963" s="7" t="s">
        <v>1144</v>
      </c>
      <c r="SWK963" s="7" t="s">
        <v>1144</v>
      </c>
      <c r="SWL963" s="7" t="s">
        <v>1144</v>
      </c>
      <c r="SWM963" s="7" t="s">
        <v>1144</v>
      </c>
      <c r="SWN963" s="7" t="s">
        <v>1144</v>
      </c>
      <c r="SWO963" s="7" t="s">
        <v>1144</v>
      </c>
      <c r="SWP963" s="7" t="s">
        <v>1144</v>
      </c>
      <c r="SWQ963" s="7" t="s">
        <v>1144</v>
      </c>
      <c r="SWR963" s="7" t="s">
        <v>1144</v>
      </c>
      <c r="SWS963" s="7" t="s">
        <v>1144</v>
      </c>
      <c r="SWT963" s="7" t="s">
        <v>1144</v>
      </c>
      <c r="SWU963" s="7" t="s">
        <v>1144</v>
      </c>
      <c r="SWV963" s="7" t="s">
        <v>1144</v>
      </c>
      <c r="SWW963" s="7" t="s">
        <v>1144</v>
      </c>
      <c r="SWX963" s="7" t="s">
        <v>1144</v>
      </c>
      <c r="SWY963" s="7" t="s">
        <v>1144</v>
      </c>
      <c r="SWZ963" s="7" t="s">
        <v>1144</v>
      </c>
      <c r="SXA963" s="7" t="s">
        <v>1144</v>
      </c>
      <c r="SXB963" s="7" t="s">
        <v>1144</v>
      </c>
      <c r="SXC963" s="7" t="s">
        <v>1144</v>
      </c>
      <c r="SXD963" s="7" t="s">
        <v>1144</v>
      </c>
      <c r="SXE963" s="7" t="s">
        <v>1144</v>
      </c>
      <c r="SXF963" s="7" t="s">
        <v>1144</v>
      </c>
      <c r="SXG963" s="7" t="s">
        <v>1144</v>
      </c>
      <c r="SXH963" s="7" t="s">
        <v>1144</v>
      </c>
      <c r="SXI963" s="7" t="s">
        <v>1144</v>
      </c>
      <c r="SXJ963" s="7" t="s">
        <v>1144</v>
      </c>
      <c r="SXK963" s="7" t="s">
        <v>1144</v>
      </c>
      <c r="SXL963" s="7" t="s">
        <v>1144</v>
      </c>
      <c r="SXM963" s="7" t="s">
        <v>1144</v>
      </c>
      <c r="SXN963" s="7" t="s">
        <v>1144</v>
      </c>
      <c r="SXO963" s="7" t="s">
        <v>1144</v>
      </c>
      <c r="SXP963" s="7" t="s">
        <v>1144</v>
      </c>
      <c r="SXQ963" s="7" t="s">
        <v>1144</v>
      </c>
      <c r="SXR963" s="7" t="s">
        <v>1144</v>
      </c>
      <c r="SXS963" s="7" t="s">
        <v>1144</v>
      </c>
      <c r="SXT963" s="7" t="s">
        <v>1144</v>
      </c>
      <c r="SXU963" s="7" t="s">
        <v>1144</v>
      </c>
      <c r="SXV963" s="7" t="s">
        <v>1144</v>
      </c>
      <c r="SXW963" s="7" t="s">
        <v>1144</v>
      </c>
      <c r="SXX963" s="7" t="s">
        <v>1144</v>
      </c>
      <c r="SXY963" s="7" t="s">
        <v>1144</v>
      </c>
      <c r="SXZ963" s="7" t="s">
        <v>1144</v>
      </c>
      <c r="SYA963" s="7" t="s">
        <v>1144</v>
      </c>
      <c r="SYB963" s="7" t="s">
        <v>1144</v>
      </c>
      <c r="SYC963" s="7" t="s">
        <v>1144</v>
      </c>
      <c r="SYD963" s="7" t="s">
        <v>1144</v>
      </c>
      <c r="SYE963" s="7" t="s">
        <v>1144</v>
      </c>
      <c r="SYF963" s="7" t="s">
        <v>1144</v>
      </c>
      <c r="SYG963" s="7" t="s">
        <v>1144</v>
      </c>
      <c r="SYH963" s="7" t="s">
        <v>1144</v>
      </c>
      <c r="SYI963" s="7" t="s">
        <v>1144</v>
      </c>
      <c r="SYJ963" s="7" t="s">
        <v>1144</v>
      </c>
      <c r="SYK963" s="7" t="s">
        <v>1144</v>
      </c>
      <c r="SYL963" s="7" t="s">
        <v>1144</v>
      </c>
      <c r="SYM963" s="7" t="s">
        <v>1144</v>
      </c>
      <c r="SYN963" s="7" t="s">
        <v>1144</v>
      </c>
      <c r="SYO963" s="7" t="s">
        <v>1144</v>
      </c>
      <c r="SYP963" s="7" t="s">
        <v>1144</v>
      </c>
      <c r="SYQ963" s="7" t="s">
        <v>1144</v>
      </c>
      <c r="SYR963" s="7" t="s">
        <v>1144</v>
      </c>
      <c r="SYS963" s="7" t="s">
        <v>1144</v>
      </c>
      <c r="SYT963" s="7" t="s">
        <v>1144</v>
      </c>
      <c r="SYU963" s="7" t="s">
        <v>1144</v>
      </c>
      <c r="SYV963" s="7" t="s">
        <v>1144</v>
      </c>
      <c r="SYW963" s="7" t="s">
        <v>1144</v>
      </c>
      <c r="SYX963" s="7" t="s">
        <v>1144</v>
      </c>
      <c r="SYY963" s="7" t="s">
        <v>1144</v>
      </c>
      <c r="SYZ963" s="7" t="s">
        <v>1144</v>
      </c>
      <c r="SZA963" s="7" t="s">
        <v>1144</v>
      </c>
      <c r="SZB963" s="7" t="s">
        <v>1144</v>
      </c>
      <c r="SZC963" s="7" t="s">
        <v>1144</v>
      </c>
      <c r="SZD963" s="7" t="s">
        <v>1144</v>
      </c>
      <c r="SZE963" s="7" t="s">
        <v>1144</v>
      </c>
      <c r="SZF963" s="7" t="s">
        <v>1144</v>
      </c>
      <c r="SZG963" s="7" t="s">
        <v>1144</v>
      </c>
      <c r="SZH963" s="7" t="s">
        <v>1144</v>
      </c>
      <c r="SZI963" s="7" t="s">
        <v>1144</v>
      </c>
      <c r="SZJ963" s="7" t="s">
        <v>1144</v>
      </c>
      <c r="SZK963" s="7" t="s">
        <v>1144</v>
      </c>
      <c r="SZL963" s="7" t="s">
        <v>1144</v>
      </c>
      <c r="SZM963" s="7" t="s">
        <v>1144</v>
      </c>
      <c r="SZN963" s="7" t="s">
        <v>1144</v>
      </c>
      <c r="SZO963" s="7" t="s">
        <v>1144</v>
      </c>
      <c r="SZP963" s="7" t="s">
        <v>1144</v>
      </c>
      <c r="SZQ963" s="7" t="s">
        <v>1144</v>
      </c>
      <c r="SZR963" s="7" t="s">
        <v>1144</v>
      </c>
      <c r="SZS963" s="7" t="s">
        <v>1144</v>
      </c>
      <c r="SZT963" s="7" t="s">
        <v>1144</v>
      </c>
      <c r="SZU963" s="7" t="s">
        <v>1144</v>
      </c>
      <c r="SZV963" s="7" t="s">
        <v>1144</v>
      </c>
      <c r="SZW963" s="7" t="s">
        <v>1144</v>
      </c>
      <c r="SZX963" s="7" t="s">
        <v>1144</v>
      </c>
      <c r="SZY963" s="7" t="s">
        <v>1144</v>
      </c>
      <c r="SZZ963" s="7" t="s">
        <v>1144</v>
      </c>
      <c r="TAA963" s="7" t="s">
        <v>1144</v>
      </c>
      <c r="TAB963" s="7" t="s">
        <v>1144</v>
      </c>
      <c r="TAC963" s="7" t="s">
        <v>1144</v>
      </c>
      <c r="TAD963" s="7" t="s">
        <v>1144</v>
      </c>
      <c r="TAE963" s="7" t="s">
        <v>1144</v>
      </c>
      <c r="TAF963" s="7" t="s">
        <v>1144</v>
      </c>
      <c r="TAG963" s="7" t="s">
        <v>1144</v>
      </c>
      <c r="TAH963" s="7" t="s">
        <v>1144</v>
      </c>
      <c r="TAI963" s="7" t="s">
        <v>1144</v>
      </c>
      <c r="TAJ963" s="7" t="s">
        <v>1144</v>
      </c>
      <c r="TAK963" s="7" t="s">
        <v>1144</v>
      </c>
      <c r="TAL963" s="7" t="s">
        <v>1144</v>
      </c>
      <c r="TAM963" s="7" t="s">
        <v>1144</v>
      </c>
      <c r="TAN963" s="7" t="s">
        <v>1144</v>
      </c>
      <c r="TAO963" s="7" t="s">
        <v>1144</v>
      </c>
      <c r="TAP963" s="7" t="s">
        <v>1144</v>
      </c>
      <c r="TAQ963" s="7" t="s">
        <v>1144</v>
      </c>
      <c r="TAR963" s="7" t="s">
        <v>1144</v>
      </c>
      <c r="TAS963" s="7" t="s">
        <v>1144</v>
      </c>
      <c r="TAT963" s="7" t="s">
        <v>1144</v>
      </c>
      <c r="TAU963" s="7" t="s">
        <v>1144</v>
      </c>
      <c r="TAV963" s="7" t="s">
        <v>1144</v>
      </c>
      <c r="TAW963" s="7" t="s">
        <v>1144</v>
      </c>
      <c r="TAX963" s="7" t="s">
        <v>1144</v>
      </c>
      <c r="TAY963" s="7" t="s">
        <v>1144</v>
      </c>
      <c r="TAZ963" s="7" t="s">
        <v>1144</v>
      </c>
      <c r="TBA963" s="7" t="s">
        <v>1144</v>
      </c>
      <c r="TBB963" s="7" t="s">
        <v>1144</v>
      </c>
      <c r="TBC963" s="7" t="s">
        <v>1144</v>
      </c>
      <c r="TBD963" s="7" t="s">
        <v>1144</v>
      </c>
      <c r="TBE963" s="7" t="s">
        <v>1144</v>
      </c>
      <c r="TBF963" s="7" t="s">
        <v>1144</v>
      </c>
      <c r="TBG963" s="7" t="s">
        <v>1144</v>
      </c>
      <c r="TBH963" s="7" t="s">
        <v>1144</v>
      </c>
      <c r="TBI963" s="7" t="s">
        <v>1144</v>
      </c>
      <c r="TBJ963" s="7" t="s">
        <v>1144</v>
      </c>
      <c r="TBK963" s="7" t="s">
        <v>1144</v>
      </c>
      <c r="TBL963" s="7" t="s">
        <v>1144</v>
      </c>
      <c r="TBM963" s="7" t="s">
        <v>1144</v>
      </c>
      <c r="TBN963" s="7" t="s">
        <v>1144</v>
      </c>
      <c r="TBO963" s="7" t="s">
        <v>1144</v>
      </c>
      <c r="TBP963" s="7" t="s">
        <v>1144</v>
      </c>
      <c r="TBQ963" s="7" t="s">
        <v>1144</v>
      </c>
      <c r="TBR963" s="7" t="s">
        <v>1144</v>
      </c>
      <c r="TBS963" s="7" t="s">
        <v>1144</v>
      </c>
      <c r="TBT963" s="7" t="s">
        <v>1144</v>
      </c>
      <c r="TBU963" s="7" t="s">
        <v>1144</v>
      </c>
      <c r="TBV963" s="7" t="s">
        <v>1144</v>
      </c>
      <c r="TBW963" s="7" t="s">
        <v>1144</v>
      </c>
      <c r="TBX963" s="7" t="s">
        <v>1144</v>
      </c>
      <c r="TBY963" s="7" t="s">
        <v>1144</v>
      </c>
      <c r="TBZ963" s="7" t="s">
        <v>1144</v>
      </c>
      <c r="TCA963" s="7" t="s">
        <v>1144</v>
      </c>
      <c r="TCB963" s="7" t="s">
        <v>1144</v>
      </c>
      <c r="TCC963" s="7" t="s">
        <v>1144</v>
      </c>
      <c r="TCD963" s="7" t="s">
        <v>1144</v>
      </c>
      <c r="TCE963" s="7" t="s">
        <v>1144</v>
      </c>
      <c r="TCF963" s="7" t="s">
        <v>1144</v>
      </c>
      <c r="TCG963" s="7" t="s">
        <v>1144</v>
      </c>
      <c r="TCH963" s="7" t="s">
        <v>1144</v>
      </c>
      <c r="TCI963" s="7" t="s">
        <v>1144</v>
      </c>
      <c r="TCJ963" s="7" t="s">
        <v>1144</v>
      </c>
      <c r="TCK963" s="7" t="s">
        <v>1144</v>
      </c>
      <c r="TCL963" s="7" t="s">
        <v>1144</v>
      </c>
      <c r="TCM963" s="7" t="s">
        <v>1144</v>
      </c>
      <c r="TCN963" s="7" t="s">
        <v>1144</v>
      </c>
      <c r="TCO963" s="7" t="s">
        <v>1144</v>
      </c>
      <c r="TCP963" s="7" t="s">
        <v>1144</v>
      </c>
      <c r="TCQ963" s="7" t="s">
        <v>1144</v>
      </c>
      <c r="TCR963" s="7" t="s">
        <v>1144</v>
      </c>
      <c r="TCS963" s="7" t="s">
        <v>1144</v>
      </c>
      <c r="TCT963" s="7" t="s">
        <v>1144</v>
      </c>
      <c r="TCU963" s="7" t="s">
        <v>1144</v>
      </c>
      <c r="TCV963" s="7" t="s">
        <v>1144</v>
      </c>
      <c r="TCW963" s="7" t="s">
        <v>1144</v>
      </c>
      <c r="TCX963" s="7" t="s">
        <v>1144</v>
      </c>
      <c r="TCY963" s="7" t="s">
        <v>1144</v>
      </c>
      <c r="TCZ963" s="7" t="s">
        <v>1144</v>
      </c>
      <c r="TDA963" s="7" t="s">
        <v>1144</v>
      </c>
      <c r="TDB963" s="7" t="s">
        <v>1144</v>
      </c>
      <c r="TDC963" s="7" t="s">
        <v>1144</v>
      </c>
      <c r="TDD963" s="7" t="s">
        <v>1144</v>
      </c>
      <c r="TDE963" s="7" t="s">
        <v>1144</v>
      </c>
      <c r="TDF963" s="7" t="s">
        <v>1144</v>
      </c>
      <c r="TDG963" s="7" t="s">
        <v>1144</v>
      </c>
      <c r="TDH963" s="7" t="s">
        <v>1144</v>
      </c>
      <c r="TDI963" s="7" t="s">
        <v>1144</v>
      </c>
      <c r="TDJ963" s="7" t="s">
        <v>1144</v>
      </c>
      <c r="TDK963" s="7" t="s">
        <v>1144</v>
      </c>
      <c r="TDL963" s="7" t="s">
        <v>1144</v>
      </c>
      <c r="TDM963" s="7" t="s">
        <v>1144</v>
      </c>
      <c r="TDN963" s="7" t="s">
        <v>1144</v>
      </c>
      <c r="TDO963" s="7" t="s">
        <v>1144</v>
      </c>
      <c r="TDP963" s="7" t="s">
        <v>1144</v>
      </c>
      <c r="TDQ963" s="7" t="s">
        <v>1144</v>
      </c>
      <c r="TDR963" s="7" t="s">
        <v>1144</v>
      </c>
      <c r="TDS963" s="7" t="s">
        <v>1144</v>
      </c>
      <c r="TDT963" s="7" t="s">
        <v>1144</v>
      </c>
      <c r="TDU963" s="7" t="s">
        <v>1144</v>
      </c>
      <c r="TDV963" s="7" t="s">
        <v>1144</v>
      </c>
      <c r="TDW963" s="7" t="s">
        <v>1144</v>
      </c>
      <c r="TDX963" s="7" t="s">
        <v>1144</v>
      </c>
      <c r="TDY963" s="7" t="s">
        <v>1144</v>
      </c>
      <c r="TDZ963" s="7" t="s">
        <v>1144</v>
      </c>
      <c r="TEA963" s="7" t="s">
        <v>1144</v>
      </c>
      <c r="TEB963" s="7" t="s">
        <v>1144</v>
      </c>
      <c r="TEC963" s="7" t="s">
        <v>1144</v>
      </c>
      <c r="TED963" s="7" t="s">
        <v>1144</v>
      </c>
      <c r="TEE963" s="7" t="s">
        <v>1144</v>
      </c>
      <c r="TEF963" s="7" t="s">
        <v>1144</v>
      </c>
      <c r="TEG963" s="7" t="s">
        <v>1144</v>
      </c>
      <c r="TEH963" s="7" t="s">
        <v>1144</v>
      </c>
      <c r="TEI963" s="7" t="s">
        <v>1144</v>
      </c>
      <c r="TEJ963" s="7" t="s">
        <v>1144</v>
      </c>
      <c r="TEK963" s="7" t="s">
        <v>1144</v>
      </c>
      <c r="TEL963" s="7" t="s">
        <v>1144</v>
      </c>
      <c r="TEM963" s="7" t="s">
        <v>1144</v>
      </c>
      <c r="TEN963" s="7" t="s">
        <v>1144</v>
      </c>
      <c r="TEO963" s="7" t="s">
        <v>1144</v>
      </c>
      <c r="TEP963" s="7" t="s">
        <v>1144</v>
      </c>
      <c r="TEQ963" s="7" t="s">
        <v>1144</v>
      </c>
      <c r="TER963" s="7" t="s">
        <v>1144</v>
      </c>
      <c r="TES963" s="7" t="s">
        <v>1144</v>
      </c>
      <c r="TET963" s="7" t="s">
        <v>1144</v>
      </c>
      <c r="TEU963" s="7" t="s">
        <v>1144</v>
      </c>
      <c r="TEV963" s="7" t="s">
        <v>1144</v>
      </c>
      <c r="TEW963" s="7" t="s">
        <v>1144</v>
      </c>
      <c r="TEX963" s="7" t="s">
        <v>1144</v>
      </c>
      <c r="TEY963" s="7" t="s">
        <v>1144</v>
      </c>
      <c r="TEZ963" s="7" t="s">
        <v>1144</v>
      </c>
      <c r="TFA963" s="7" t="s">
        <v>1144</v>
      </c>
      <c r="TFB963" s="7" t="s">
        <v>1144</v>
      </c>
      <c r="TFC963" s="7" t="s">
        <v>1144</v>
      </c>
      <c r="TFD963" s="7" t="s">
        <v>1144</v>
      </c>
      <c r="TFE963" s="7" t="s">
        <v>1144</v>
      </c>
      <c r="TFF963" s="7" t="s">
        <v>1144</v>
      </c>
      <c r="TFG963" s="7" t="s">
        <v>1144</v>
      </c>
      <c r="TFH963" s="7" t="s">
        <v>1144</v>
      </c>
      <c r="TFI963" s="7" t="s">
        <v>1144</v>
      </c>
      <c r="TFJ963" s="7" t="s">
        <v>1144</v>
      </c>
      <c r="TFK963" s="7" t="s">
        <v>1144</v>
      </c>
      <c r="TFL963" s="7" t="s">
        <v>1144</v>
      </c>
      <c r="TFM963" s="7" t="s">
        <v>1144</v>
      </c>
      <c r="TFN963" s="7" t="s">
        <v>1144</v>
      </c>
      <c r="TFO963" s="7" t="s">
        <v>1144</v>
      </c>
      <c r="TFP963" s="7" t="s">
        <v>1144</v>
      </c>
      <c r="TFQ963" s="7" t="s">
        <v>1144</v>
      </c>
      <c r="TFR963" s="7" t="s">
        <v>1144</v>
      </c>
      <c r="TFS963" s="7" t="s">
        <v>1144</v>
      </c>
      <c r="TFT963" s="7" t="s">
        <v>1144</v>
      </c>
      <c r="TFU963" s="7" t="s">
        <v>1144</v>
      </c>
      <c r="TFV963" s="7" t="s">
        <v>1144</v>
      </c>
      <c r="TFW963" s="7" t="s">
        <v>1144</v>
      </c>
      <c r="TFX963" s="7" t="s">
        <v>1144</v>
      </c>
      <c r="TFY963" s="7" t="s">
        <v>1144</v>
      </c>
      <c r="TFZ963" s="7" t="s">
        <v>1144</v>
      </c>
      <c r="TGA963" s="7" t="s">
        <v>1144</v>
      </c>
      <c r="TGB963" s="7" t="s">
        <v>1144</v>
      </c>
      <c r="TGC963" s="7" t="s">
        <v>1144</v>
      </c>
      <c r="TGD963" s="7" t="s">
        <v>1144</v>
      </c>
      <c r="TGE963" s="7" t="s">
        <v>1144</v>
      </c>
      <c r="TGF963" s="7" t="s">
        <v>1144</v>
      </c>
      <c r="TGG963" s="7" t="s">
        <v>1144</v>
      </c>
      <c r="TGH963" s="7" t="s">
        <v>1144</v>
      </c>
      <c r="TGI963" s="7" t="s">
        <v>1144</v>
      </c>
      <c r="TGJ963" s="7" t="s">
        <v>1144</v>
      </c>
      <c r="TGK963" s="7" t="s">
        <v>1144</v>
      </c>
      <c r="TGL963" s="7" t="s">
        <v>1144</v>
      </c>
      <c r="TGM963" s="7" t="s">
        <v>1144</v>
      </c>
      <c r="TGN963" s="7" t="s">
        <v>1144</v>
      </c>
      <c r="TGO963" s="7" t="s">
        <v>1144</v>
      </c>
      <c r="TGP963" s="7" t="s">
        <v>1144</v>
      </c>
      <c r="TGQ963" s="7" t="s">
        <v>1144</v>
      </c>
      <c r="TGR963" s="7" t="s">
        <v>1144</v>
      </c>
      <c r="TGS963" s="7" t="s">
        <v>1144</v>
      </c>
      <c r="TGT963" s="7" t="s">
        <v>1144</v>
      </c>
      <c r="TGU963" s="7" t="s">
        <v>1144</v>
      </c>
      <c r="TGV963" s="7" t="s">
        <v>1144</v>
      </c>
      <c r="TGW963" s="7" t="s">
        <v>1144</v>
      </c>
      <c r="TGX963" s="7" t="s">
        <v>1144</v>
      </c>
      <c r="TGY963" s="7" t="s">
        <v>1144</v>
      </c>
      <c r="TGZ963" s="7" t="s">
        <v>1144</v>
      </c>
      <c r="THA963" s="7" t="s">
        <v>1144</v>
      </c>
      <c r="THB963" s="7" t="s">
        <v>1144</v>
      </c>
      <c r="THC963" s="7" t="s">
        <v>1144</v>
      </c>
      <c r="THD963" s="7" t="s">
        <v>1144</v>
      </c>
      <c r="THE963" s="7" t="s">
        <v>1144</v>
      </c>
      <c r="THF963" s="7" t="s">
        <v>1144</v>
      </c>
      <c r="THG963" s="7" t="s">
        <v>1144</v>
      </c>
      <c r="THH963" s="7" t="s">
        <v>1144</v>
      </c>
      <c r="THI963" s="7" t="s">
        <v>1144</v>
      </c>
      <c r="THJ963" s="7" t="s">
        <v>1144</v>
      </c>
      <c r="THK963" s="7" t="s">
        <v>1144</v>
      </c>
      <c r="THL963" s="7" t="s">
        <v>1144</v>
      </c>
      <c r="THM963" s="7" t="s">
        <v>1144</v>
      </c>
      <c r="THN963" s="7" t="s">
        <v>1144</v>
      </c>
      <c r="THO963" s="7" t="s">
        <v>1144</v>
      </c>
      <c r="THP963" s="7" t="s">
        <v>1144</v>
      </c>
      <c r="THQ963" s="7" t="s">
        <v>1144</v>
      </c>
      <c r="THR963" s="7" t="s">
        <v>1144</v>
      </c>
      <c r="THS963" s="7" t="s">
        <v>1144</v>
      </c>
      <c r="THT963" s="7" t="s">
        <v>1144</v>
      </c>
      <c r="THU963" s="7" t="s">
        <v>1144</v>
      </c>
      <c r="THV963" s="7" t="s">
        <v>1144</v>
      </c>
      <c r="THW963" s="7" t="s">
        <v>1144</v>
      </c>
      <c r="THX963" s="7" t="s">
        <v>1144</v>
      </c>
      <c r="THY963" s="7" t="s">
        <v>1144</v>
      </c>
      <c r="THZ963" s="7" t="s">
        <v>1144</v>
      </c>
      <c r="TIA963" s="7" t="s">
        <v>1144</v>
      </c>
      <c r="TIB963" s="7" t="s">
        <v>1144</v>
      </c>
      <c r="TIC963" s="7" t="s">
        <v>1144</v>
      </c>
      <c r="TID963" s="7" t="s">
        <v>1144</v>
      </c>
      <c r="TIE963" s="7" t="s">
        <v>1144</v>
      </c>
      <c r="TIF963" s="7" t="s">
        <v>1144</v>
      </c>
      <c r="TIG963" s="7" t="s">
        <v>1144</v>
      </c>
      <c r="TIH963" s="7" t="s">
        <v>1144</v>
      </c>
      <c r="TII963" s="7" t="s">
        <v>1144</v>
      </c>
      <c r="TIJ963" s="7" t="s">
        <v>1144</v>
      </c>
      <c r="TIK963" s="7" t="s">
        <v>1144</v>
      </c>
      <c r="TIL963" s="7" t="s">
        <v>1144</v>
      </c>
      <c r="TIM963" s="7" t="s">
        <v>1144</v>
      </c>
      <c r="TIN963" s="7" t="s">
        <v>1144</v>
      </c>
      <c r="TIO963" s="7" t="s">
        <v>1144</v>
      </c>
      <c r="TIP963" s="7" t="s">
        <v>1144</v>
      </c>
      <c r="TIQ963" s="7" t="s">
        <v>1144</v>
      </c>
      <c r="TIR963" s="7" t="s">
        <v>1144</v>
      </c>
      <c r="TIS963" s="7" t="s">
        <v>1144</v>
      </c>
      <c r="TIT963" s="7" t="s">
        <v>1144</v>
      </c>
      <c r="TIU963" s="7" t="s">
        <v>1144</v>
      </c>
      <c r="TIV963" s="7" t="s">
        <v>1144</v>
      </c>
      <c r="TIW963" s="7" t="s">
        <v>1144</v>
      </c>
      <c r="TIX963" s="7" t="s">
        <v>1144</v>
      </c>
      <c r="TIY963" s="7" t="s">
        <v>1144</v>
      </c>
      <c r="TIZ963" s="7" t="s">
        <v>1144</v>
      </c>
      <c r="TJA963" s="7" t="s">
        <v>1144</v>
      </c>
      <c r="TJB963" s="7" t="s">
        <v>1144</v>
      </c>
      <c r="TJC963" s="7" t="s">
        <v>1144</v>
      </c>
      <c r="TJD963" s="7" t="s">
        <v>1144</v>
      </c>
      <c r="TJE963" s="7" t="s">
        <v>1144</v>
      </c>
      <c r="TJF963" s="7" t="s">
        <v>1144</v>
      </c>
      <c r="TJG963" s="7" t="s">
        <v>1144</v>
      </c>
      <c r="TJH963" s="7" t="s">
        <v>1144</v>
      </c>
      <c r="TJI963" s="7" t="s">
        <v>1144</v>
      </c>
      <c r="TJJ963" s="7" t="s">
        <v>1144</v>
      </c>
      <c r="TJK963" s="7" t="s">
        <v>1144</v>
      </c>
      <c r="TJL963" s="7" t="s">
        <v>1144</v>
      </c>
      <c r="TJM963" s="7" t="s">
        <v>1144</v>
      </c>
      <c r="TJN963" s="7" t="s">
        <v>1144</v>
      </c>
      <c r="TJO963" s="7" t="s">
        <v>1144</v>
      </c>
      <c r="TJP963" s="7" t="s">
        <v>1144</v>
      </c>
      <c r="TJQ963" s="7" t="s">
        <v>1144</v>
      </c>
      <c r="TJR963" s="7" t="s">
        <v>1144</v>
      </c>
      <c r="TJS963" s="7" t="s">
        <v>1144</v>
      </c>
      <c r="TJT963" s="7" t="s">
        <v>1144</v>
      </c>
      <c r="TJU963" s="7" t="s">
        <v>1144</v>
      </c>
      <c r="TJV963" s="7" t="s">
        <v>1144</v>
      </c>
      <c r="TJW963" s="7" t="s">
        <v>1144</v>
      </c>
      <c r="TJX963" s="7" t="s">
        <v>1144</v>
      </c>
      <c r="TJY963" s="7" t="s">
        <v>1144</v>
      </c>
      <c r="TJZ963" s="7" t="s">
        <v>1144</v>
      </c>
      <c r="TKA963" s="7" t="s">
        <v>1144</v>
      </c>
      <c r="TKB963" s="7" t="s">
        <v>1144</v>
      </c>
      <c r="TKC963" s="7" t="s">
        <v>1144</v>
      </c>
      <c r="TKD963" s="7" t="s">
        <v>1144</v>
      </c>
      <c r="TKE963" s="7" t="s">
        <v>1144</v>
      </c>
      <c r="TKF963" s="7" t="s">
        <v>1144</v>
      </c>
      <c r="TKG963" s="7" t="s">
        <v>1144</v>
      </c>
      <c r="TKH963" s="7" t="s">
        <v>1144</v>
      </c>
      <c r="TKI963" s="7" t="s">
        <v>1144</v>
      </c>
      <c r="TKJ963" s="7" t="s">
        <v>1144</v>
      </c>
      <c r="TKK963" s="7" t="s">
        <v>1144</v>
      </c>
      <c r="TKL963" s="7" t="s">
        <v>1144</v>
      </c>
      <c r="TKM963" s="7" t="s">
        <v>1144</v>
      </c>
      <c r="TKN963" s="7" t="s">
        <v>1144</v>
      </c>
      <c r="TKO963" s="7" t="s">
        <v>1144</v>
      </c>
      <c r="TKP963" s="7" t="s">
        <v>1144</v>
      </c>
      <c r="TKQ963" s="7" t="s">
        <v>1144</v>
      </c>
      <c r="TKR963" s="7" t="s">
        <v>1144</v>
      </c>
      <c r="TKS963" s="7" t="s">
        <v>1144</v>
      </c>
      <c r="TKT963" s="7" t="s">
        <v>1144</v>
      </c>
      <c r="TKU963" s="7" t="s">
        <v>1144</v>
      </c>
      <c r="TKV963" s="7" t="s">
        <v>1144</v>
      </c>
      <c r="TKW963" s="7" t="s">
        <v>1144</v>
      </c>
      <c r="TKX963" s="7" t="s">
        <v>1144</v>
      </c>
      <c r="TKY963" s="7" t="s">
        <v>1144</v>
      </c>
      <c r="TKZ963" s="7" t="s">
        <v>1144</v>
      </c>
      <c r="TLA963" s="7" t="s">
        <v>1144</v>
      </c>
      <c r="TLB963" s="7" t="s">
        <v>1144</v>
      </c>
      <c r="TLC963" s="7" t="s">
        <v>1144</v>
      </c>
      <c r="TLD963" s="7" t="s">
        <v>1144</v>
      </c>
      <c r="TLE963" s="7" t="s">
        <v>1144</v>
      </c>
      <c r="TLF963" s="7" t="s">
        <v>1144</v>
      </c>
      <c r="TLG963" s="7" t="s">
        <v>1144</v>
      </c>
      <c r="TLH963" s="7" t="s">
        <v>1144</v>
      </c>
      <c r="TLI963" s="7" t="s">
        <v>1144</v>
      </c>
      <c r="TLJ963" s="7" t="s">
        <v>1144</v>
      </c>
      <c r="TLK963" s="7" t="s">
        <v>1144</v>
      </c>
      <c r="TLL963" s="7" t="s">
        <v>1144</v>
      </c>
      <c r="TLM963" s="7" t="s">
        <v>1144</v>
      </c>
      <c r="TLN963" s="7" t="s">
        <v>1144</v>
      </c>
      <c r="TLO963" s="7" t="s">
        <v>1144</v>
      </c>
      <c r="TLP963" s="7" t="s">
        <v>1144</v>
      </c>
      <c r="TLQ963" s="7" t="s">
        <v>1144</v>
      </c>
      <c r="TLR963" s="7" t="s">
        <v>1144</v>
      </c>
      <c r="TLS963" s="7" t="s">
        <v>1144</v>
      </c>
      <c r="TLT963" s="7" t="s">
        <v>1144</v>
      </c>
      <c r="TLU963" s="7" t="s">
        <v>1144</v>
      </c>
      <c r="TLV963" s="7" t="s">
        <v>1144</v>
      </c>
      <c r="TLW963" s="7" t="s">
        <v>1144</v>
      </c>
      <c r="TLX963" s="7" t="s">
        <v>1144</v>
      </c>
      <c r="TLY963" s="7" t="s">
        <v>1144</v>
      </c>
      <c r="TLZ963" s="7" t="s">
        <v>1144</v>
      </c>
      <c r="TMA963" s="7" t="s">
        <v>1144</v>
      </c>
      <c r="TMB963" s="7" t="s">
        <v>1144</v>
      </c>
      <c r="TMC963" s="7" t="s">
        <v>1144</v>
      </c>
      <c r="TMD963" s="7" t="s">
        <v>1144</v>
      </c>
      <c r="TME963" s="7" t="s">
        <v>1144</v>
      </c>
      <c r="TMF963" s="7" t="s">
        <v>1144</v>
      </c>
      <c r="TMG963" s="7" t="s">
        <v>1144</v>
      </c>
      <c r="TMH963" s="7" t="s">
        <v>1144</v>
      </c>
      <c r="TMI963" s="7" t="s">
        <v>1144</v>
      </c>
      <c r="TMJ963" s="7" t="s">
        <v>1144</v>
      </c>
      <c r="TMK963" s="7" t="s">
        <v>1144</v>
      </c>
      <c r="TML963" s="7" t="s">
        <v>1144</v>
      </c>
      <c r="TMM963" s="7" t="s">
        <v>1144</v>
      </c>
      <c r="TMN963" s="7" t="s">
        <v>1144</v>
      </c>
      <c r="TMO963" s="7" t="s">
        <v>1144</v>
      </c>
      <c r="TMP963" s="7" t="s">
        <v>1144</v>
      </c>
      <c r="TMQ963" s="7" t="s">
        <v>1144</v>
      </c>
      <c r="TMR963" s="7" t="s">
        <v>1144</v>
      </c>
      <c r="TMS963" s="7" t="s">
        <v>1144</v>
      </c>
      <c r="TMT963" s="7" t="s">
        <v>1144</v>
      </c>
      <c r="TMU963" s="7" t="s">
        <v>1144</v>
      </c>
      <c r="TMV963" s="7" t="s">
        <v>1144</v>
      </c>
      <c r="TMW963" s="7" t="s">
        <v>1144</v>
      </c>
      <c r="TMX963" s="7" t="s">
        <v>1144</v>
      </c>
      <c r="TMY963" s="7" t="s">
        <v>1144</v>
      </c>
      <c r="TMZ963" s="7" t="s">
        <v>1144</v>
      </c>
      <c r="TNA963" s="7" t="s">
        <v>1144</v>
      </c>
      <c r="TNB963" s="7" t="s">
        <v>1144</v>
      </c>
      <c r="TNC963" s="7" t="s">
        <v>1144</v>
      </c>
      <c r="TND963" s="7" t="s">
        <v>1144</v>
      </c>
      <c r="TNE963" s="7" t="s">
        <v>1144</v>
      </c>
      <c r="TNF963" s="7" t="s">
        <v>1144</v>
      </c>
      <c r="TNG963" s="7" t="s">
        <v>1144</v>
      </c>
      <c r="TNH963" s="7" t="s">
        <v>1144</v>
      </c>
      <c r="TNI963" s="7" t="s">
        <v>1144</v>
      </c>
      <c r="TNJ963" s="7" t="s">
        <v>1144</v>
      </c>
      <c r="TNK963" s="7" t="s">
        <v>1144</v>
      </c>
      <c r="TNL963" s="7" t="s">
        <v>1144</v>
      </c>
      <c r="TNM963" s="7" t="s">
        <v>1144</v>
      </c>
      <c r="TNN963" s="7" t="s">
        <v>1144</v>
      </c>
      <c r="TNO963" s="7" t="s">
        <v>1144</v>
      </c>
      <c r="TNP963" s="7" t="s">
        <v>1144</v>
      </c>
      <c r="TNQ963" s="7" t="s">
        <v>1144</v>
      </c>
      <c r="TNR963" s="7" t="s">
        <v>1144</v>
      </c>
      <c r="TNS963" s="7" t="s">
        <v>1144</v>
      </c>
      <c r="TNT963" s="7" t="s">
        <v>1144</v>
      </c>
      <c r="TNU963" s="7" t="s">
        <v>1144</v>
      </c>
      <c r="TNV963" s="7" t="s">
        <v>1144</v>
      </c>
      <c r="TNW963" s="7" t="s">
        <v>1144</v>
      </c>
      <c r="TNX963" s="7" t="s">
        <v>1144</v>
      </c>
      <c r="TNY963" s="7" t="s">
        <v>1144</v>
      </c>
      <c r="TNZ963" s="7" t="s">
        <v>1144</v>
      </c>
      <c r="TOA963" s="7" t="s">
        <v>1144</v>
      </c>
      <c r="TOB963" s="7" t="s">
        <v>1144</v>
      </c>
      <c r="TOC963" s="7" t="s">
        <v>1144</v>
      </c>
      <c r="TOD963" s="7" t="s">
        <v>1144</v>
      </c>
      <c r="TOE963" s="7" t="s">
        <v>1144</v>
      </c>
      <c r="TOF963" s="7" t="s">
        <v>1144</v>
      </c>
      <c r="TOG963" s="7" t="s">
        <v>1144</v>
      </c>
      <c r="TOH963" s="7" t="s">
        <v>1144</v>
      </c>
      <c r="TOI963" s="7" t="s">
        <v>1144</v>
      </c>
      <c r="TOJ963" s="7" t="s">
        <v>1144</v>
      </c>
      <c r="TOK963" s="7" t="s">
        <v>1144</v>
      </c>
      <c r="TOL963" s="7" t="s">
        <v>1144</v>
      </c>
      <c r="TOM963" s="7" t="s">
        <v>1144</v>
      </c>
      <c r="TON963" s="7" t="s">
        <v>1144</v>
      </c>
      <c r="TOO963" s="7" t="s">
        <v>1144</v>
      </c>
      <c r="TOP963" s="7" t="s">
        <v>1144</v>
      </c>
      <c r="TOQ963" s="7" t="s">
        <v>1144</v>
      </c>
      <c r="TOR963" s="7" t="s">
        <v>1144</v>
      </c>
      <c r="TOS963" s="7" t="s">
        <v>1144</v>
      </c>
      <c r="TOT963" s="7" t="s">
        <v>1144</v>
      </c>
      <c r="TOU963" s="7" t="s">
        <v>1144</v>
      </c>
      <c r="TOV963" s="7" t="s">
        <v>1144</v>
      </c>
      <c r="TOW963" s="7" t="s">
        <v>1144</v>
      </c>
      <c r="TOX963" s="7" t="s">
        <v>1144</v>
      </c>
      <c r="TOY963" s="7" t="s">
        <v>1144</v>
      </c>
      <c r="TOZ963" s="7" t="s">
        <v>1144</v>
      </c>
      <c r="TPA963" s="7" t="s">
        <v>1144</v>
      </c>
      <c r="TPB963" s="7" t="s">
        <v>1144</v>
      </c>
      <c r="TPC963" s="7" t="s">
        <v>1144</v>
      </c>
      <c r="TPD963" s="7" t="s">
        <v>1144</v>
      </c>
      <c r="TPE963" s="7" t="s">
        <v>1144</v>
      </c>
      <c r="TPF963" s="7" t="s">
        <v>1144</v>
      </c>
      <c r="TPG963" s="7" t="s">
        <v>1144</v>
      </c>
      <c r="TPH963" s="7" t="s">
        <v>1144</v>
      </c>
      <c r="TPI963" s="7" t="s">
        <v>1144</v>
      </c>
      <c r="TPJ963" s="7" t="s">
        <v>1144</v>
      </c>
      <c r="TPK963" s="7" t="s">
        <v>1144</v>
      </c>
      <c r="TPL963" s="7" t="s">
        <v>1144</v>
      </c>
      <c r="TPM963" s="7" t="s">
        <v>1144</v>
      </c>
      <c r="TPN963" s="7" t="s">
        <v>1144</v>
      </c>
      <c r="TPO963" s="7" t="s">
        <v>1144</v>
      </c>
      <c r="TPP963" s="7" t="s">
        <v>1144</v>
      </c>
      <c r="TPQ963" s="7" t="s">
        <v>1144</v>
      </c>
      <c r="TPR963" s="7" t="s">
        <v>1144</v>
      </c>
      <c r="TPS963" s="7" t="s">
        <v>1144</v>
      </c>
      <c r="TPT963" s="7" t="s">
        <v>1144</v>
      </c>
      <c r="TPU963" s="7" t="s">
        <v>1144</v>
      </c>
      <c r="TPV963" s="7" t="s">
        <v>1144</v>
      </c>
      <c r="TPW963" s="7" t="s">
        <v>1144</v>
      </c>
      <c r="TPX963" s="7" t="s">
        <v>1144</v>
      </c>
      <c r="TPY963" s="7" t="s">
        <v>1144</v>
      </c>
      <c r="TPZ963" s="7" t="s">
        <v>1144</v>
      </c>
      <c r="TQA963" s="7" t="s">
        <v>1144</v>
      </c>
      <c r="TQB963" s="7" t="s">
        <v>1144</v>
      </c>
      <c r="TQC963" s="7" t="s">
        <v>1144</v>
      </c>
      <c r="TQD963" s="7" t="s">
        <v>1144</v>
      </c>
      <c r="TQE963" s="7" t="s">
        <v>1144</v>
      </c>
      <c r="TQF963" s="7" t="s">
        <v>1144</v>
      </c>
      <c r="TQG963" s="7" t="s">
        <v>1144</v>
      </c>
      <c r="TQH963" s="7" t="s">
        <v>1144</v>
      </c>
      <c r="TQI963" s="7" t="s">
        <v>1144</v>
      </c>
      <c r="TQJ963" s="7" t="s">
        <v>1144</v>
      </c>
      <c r="TQK963" s="7" t="s">
        <v>1144</v>
      </c>
      <c r="TQL963" s="7" t="s">
        <v>1144</v>
      </c>
      <c r="TQM963" s="7" t="s">
        <v>1144</v>
      </c>
      <c r="TQN963" s="7" t="s">
        <v>1144</v>
      </c>
      <c r="TQO963" s="7" t="s">
        <v>1144</v>
      </c>
      <c r="TQP963" s="7" t="s">
        <v>1144</v>
      </c>
      <c r="TQQ963" s="7" t="s">
        <v>1144</v>
      </c>
      <c r="TQR963" s="7" t="s">
        <v>1144</v>
      </c>
      <c r="TQS963" s="7" t="s">
        <v>1144</v>
      </c>
      <c r="TQT963" s="7" t="s">
        <v>1144</v>
      </c>
      <c r="TQU963" s="7" t="s">
        <v>1144</v>
      </c>
      <c r="TQV963" s="7" t="s">
        <v>1144</v>
      </c>
      <c r="TQW963" s="7" t="s">
        <v>1144</v>
      </c>
      <c r="TQX963" s="7" t="s">
        <v>1144</v>
      </c>
      <c r="TQY963" s="7" t="s">
        <v>1144</v>
      </c>
      <c r="TQZ963" s="7" t="s">
        <v>1144</v>
      </c>
      <c r="TRA963" s="7" t="s">
        <v>1144</v>
      </c>
      <c r="TRB963" s="7" t="s">
        <v>1144</v>
      </c>
      <c r="TRC963" s="7" t="s">
        <v>1144</v>
      </c>
      <c r="TRD963" s="7" t="s">
        <v>1144</v>
      </c>
      <c r="TRE963" s="7" t="s">
        <v>1144</v>
      </c>
      <c r="TRF963" s="7" t="s">
        <v>1144</v>
      </c>
      <c r="TRG963" s="7" t="s">
        <v>1144</v>
      </c>
      <c r="TRH963" s="7" t="s">
        <v>1144</v>
      </c>
      <c r="TRI963" s="7" t="s">
        <v>1144</v>
      </c>
      <c r="TRJ963" s="7" t="s">
        <v>1144</v>
      </c>
      <c r="TRK963" s="7" t="s">
        <v>1144</v>
      </c>
      <c r="TRL963" s="7" t="s">
        <v>1144</v>
      </c>
      <c r="TRM963" s="7" t="s">
        <v>1144</v>
      </c>
      <c r="TRN963" s="7" t="s">
        <v>1144</v>
      </c>
      <c r="TRO963" s="7" t="s">
        <v>1144</v>
      </c>
      <c r="TRP963" s="7" t="s">
        <v>1144</v>
      </c>
      <c r="TRQ963" s="7" t="s">
        <v>1144</v>
      </c>
      <c r="TRR963" s="7" t="s">
        <v>1144</v>
      </c>
      <c r="TRS963" s="7" t="s">
        <v>1144</v>
      </c>
      <c r="TRT963" s="7" t="s">
        <v>1144</v>
      </c>
      <c r="TRU963" s="7" t="s">
        <v>1144</v>
      </c>
      <c r="TRV963" s="7" t="s">
        <v>1144</v>
      </c>
      <c r="TRW963" s="7" t="s">
        <v>1144</v>
      </c>
      <c r="TRX963" s="7" t="s">
        <v>1144</v>
      </c>
      <c r="TRY963" s="7" t="s">
        <v>1144</v>
      </c>
      <c r="TRZ963" s="7" t="s">
        <v>1144</v>
      </c>
      <c r="TSA963" s="7" t="s">
        <v>1144</v>
      </c>
      <c r="TSB963" s="7" t="s">
        <v>1144</v>
      </c>
      <c r="TSC963" s="7" t="s">
        <v>1144</v>
      </c>
      <c r="TSD963" s="7" t="s">
        <v>1144</v>
      </c>
      <c r="TSE963" s="7" t="s">
        <v>1144</v>
      </c>
      <c r="TSF963" s="7" t="s">
        <v>1144</v>
      </c>
      <c r="TSG963" s="7" t="s">
        <v>1144</v>
      </c>
      <c r="TSH963" s="7" t="s">
        <v>1144</v>
      </c>
      <c r="TSI963" s="7" t="s">
        <v>1144</v>
      </c>
      <c r="TSJ963" s="7" t="s">
        <v>1144</v>
      </c>
      <c r="TSK963" s="7" t="s">
        <v>1144</v>
      </c>
      <c r="TSL963" s="7" t="s">
        <v>1144</v>
      </c>
      <c r="TSM963" s="7" t="s">
        <v>1144</v>
      </c>
      <c r="TSN963" s="7" t="s">
        <v>1144</v>
      </c>
      <c r="TSO963" s="7" t="s">
        <v>1144</v>
      </c>
      <c r="TSP963" s="7" t="s">
        <v>1144</v>
      </c>
      <c r="TSQ963" s="7" t="s">
        <v>1144</v>
      </c>
      <c r="TSR963" s="7" t="s">
        <v>1144</v>
      </c>
      <c r="TSS963" s="7" t="s">
        <v>1144</v>
      </c>
      <c r="TST963" s="7" t="s">
        <v>1144</v>
      </c>
      <c r="TSU963" s="7" t="s">
        <v>1144</v>
      </c>
      <c r="TSV963" s="7" t="s">
        <v>1144</v>
      </c>
      <c r="TSW963" s="7" t="s">
        <v>1144</v>
      </c>
      <c r="TSX963" s="7" t="s">
        <v>1144</v>
      </c>
      <c r="TSY963" s="7" t="s">
        <v>1144</v>
      </c>
      <c r="TSZ963" s="7" t="s">
        <v>1144</v>
      </c>
      <c r="TTA963" s="7" t="s">
        <v>1144</v>
      </c>
      <c r="TTB963" s="7" t="s">
        <v>1144</v>
      </c>
      <c r="TTC963" s="7" t="s">
        <v>1144</v>
      </c>
      <c r="TTD963" s="7" t="s">
        <v>1144</v>
      </c>
      <c r="TTE963" s="7" t="s">
        <v>1144</v>
      </c>
      <c r="TTF963" s="7" t="s">
        <v>1144</v>
      </c>
      <c r="TTG963" s="7" t="s">
        <v>1144</v>
      </c>
      <c r="TTH963" s="7" t="s">
        <v>1144</v>
      </c>
      <c r="TTI963" s="7" t="s">
        <v>1144</v>
      </c>
      <c r="TTJ963" s="7" t="s">
        <v>1144</v>
      </c>
      <c r="TTK963" s="7" t="s">
        <v>1144</v>
      </c>
      <c r="TTL963" s="7" t="s">
        <v>1144</v>
      </c>
      <c r="TTM963" s="7" t="s">
        <v>1144</v>
      </c>
      <c r="TTN963" s="7" t="s">
        <v>1144</v>
      </c>
      <c r="TTO963" s="7" t="s">
        <v>1144</v>
      </c>
      <c r="TTP963" s="7" t="s">
        <v>1144</v>
      </c>
      <c r="TTQ963" s="7" t="s">
        <v>1144</v>
      </c>
      <c r="TTR963" s="7" t="s">
        <v>1144</v>
      </c>
      <c r="TTS963" s="7" t="s">
        <v>1144</v>
      </c>
      <c r="TTT963" s="7" t="s">
        <v>1144</v>
      </c>
      <c r="TTU963" s="7" t="s">
        <v>1144</v>
      </c>
      <c r="TTV963" s="7" t="s">
        <v>1144</v>
      </c>
      <c r="TTW963" s="7" t="s">
        <v>1144</v>
      </c>
      <c r="TTX963" s="7" t="s">
        <v>1144</v>
      </c>
      <c r="TTY963" s="7" t="s">
        <v>1144</v>
      </c>
      <c r="TTZ963" s="7" t="s">
        <v>1144</v>
      </c>
      <c r="TUA963" s="7" t="s">
        <v>1144</v>
      </c>
      <c r="TUB963" s="7" t="s">
        <v>1144</v>
      </c>
      <c r="TUC963" s="7" t="s">
        <v>1144</v>
      </c>
      <c r="TUD963" s="7" t="s">
        <v>1144</v>
      </c>
      <c r="TUE963" s="7" t="s">
        <v>1144</v>
      </c>
      <c r="TUF963" s="7" t="s">
        <v>1144</v>
      </c>
      <c r="TUG963" s="7" t="s">
        <v>1144</v>
      </c>
      <c r="TUH963" s="7" t="s">
        <v>1144</v>
      </c>
      <c r="TUI963" s="7" t="s">
        <v>1144</v>
      </c>
      <c r="TUJ963" s="7" t="s">
        <v>1144</v>
      </c>
      <c r="TUK963" s="7" t="s">
        <v>1144</v>
      </c>
      <c r="TUL963" s="7" t="s">
        <v>1144</v>
      </c>
      <c r="TUM963" s="7" t="s">
        <v>1144</v>
      </c>
      <c r="TUN963" s="7" t="s">
        <v>1144</v>
      </c>
      <c r="TUO963" s="7" t="s">
        <v>1144</v>
      </c>
      <c r="TUP963" s="7" t="s">
        <v>1144</v>
      </c>
      <c r="TUQ963" s="7" t="s">
        <v>1144</v>
      </c>
      <c r="TUR963" s="7" t="s">
        <v>1144</v>
      </c>
      <c r="TUS963" s="7" t="s">
        <v>1144</v>
      </c>
      <c r="TUT963" s="7" t="s">
        <v>1144</v>
      </c>
      <c r="TUU963" s="7" t="s">
        <v>1144</v>
      </c>
      <c r="TUV963" s="7" t="s">
        <v>1144</v>
      </c>
      <c r="TUW963" s="7" t="s">
        <v>1144</v>
      </c>
      <c r="TUX963" s="7" t="s">
        <v>1144</v>
      </c>
      <c r="TUY963" s="7" t="s">
        <v>1144</v>
      </c>
      <c r="TUZ963" s="7" t="s">
        <v>1144</v>
      </c>
      <c r="TVA963" s="7" t="s">
        <v>1144</v>
      </c>
      <c r="TVB963" s="7" t="s">
        <v>1144</v>
      </c>
      <c r="TVC963" s="7" t="s">
        <v>1144</v>
      </c>
      <c r="TVD963" s="7" t="s">
        <v>1144</v>
      </c>
      <c r="TVE963" s="7" t="s">
        <v>1144</v>
      </c>
      <c r="TVF963" s="7" t="s">
        <v>1144</v>
      </c>
      <c r="TVG963" s="7" t="s">
        <v>1144</v>
      </c>
      <c r="TVH963" s="7" t="s">
        <v>1144</v>
      </c>
      <c r="TVI963" s="7" t="s">
        <v>1144</v>
      </c>
      <c r="TVJ963" s="7" t="s">
        <v>1144</v>
      </c>
      <c r="TVK963" s="7" t="s">
        <v>1144</v>
      </c>
      <c r="TVL963" s="7" t="s">
        <v>1144</v>
      </c>
      <c r="TVM963" s="7" t="s">
        <v>1144</v>
      </c>
      <c r="TVN963" s="7" t="s">
        <v>1144</v>
      </c>
      <c r="TVO963" s="7" t="s">
        <v>1144</v>
      </c>
      <c r="TVP963" s="7" t="s">
        <v>1144</v>
      </c>
      <c r="TVQ963" s="7" t="s">
        <v>1144</v>
      </c>
      <c r="TVR963" s="7" t="s">
        <v>1144</v>
      </c>
      <c r="TVS963" s="7" t="s">
        <v>1144</v>
      </c>
      <c r="TVT963" s="7" t="s">
        <v>1144</v>
      </c>
      <c r="TVU963" s="7" t="s">
        <v>1144</v>
      </c>
      <c r="TVV963" s="7" t="s">
        <v>1144</v>
      </c>
      <c r="TVW963" s="7" t="s">
        <v>1144</v>
      </c>
      <c r="TVX963" s="7" t="s">
        <v>1144</v>
      </c>
      <c r="TVY963" s="7" t="s">
        <v>1144</v>
      </c>
      <c r="TVZ963" s="7" t="s">
        <v>1144</v>
      </c>
      <c r="TWA963" s="7" t="s">
        <v>1144</v>
      </c>
      <c r="TWB963" s="7" t="s">
        <v>1144</v>
      </c>
      <c r="TWC963" s="7" t="s">
        <v>1144</v>
      </c>
      <c r="TWD963" s="7" t="s">
        <v>1144</v>
      </c>
      <c r="TWE963" s="7" t="s">
        <v>1144</v>
      </c>
      <c r="TWF963" s="7" t="s">
        <v>1144</v>
      </c>
      <c r="TWG963" s="7" t="s">
        <v>1144</v>
      </c>
      <c r="TWH963" s="7" t="s">
        <v>1144</v>
      </c>
      <c r="TWI963" s="7" t="s">
        <v>1144</v>
      </c>
      <c r="TWJ963" s="7" t="s">
        <v>1144</v>
      </c>
      <c r="TWK963" s="7" t="s">
        <v>1144</v>
      </c>
      <c r="TWL963" s="7" t="s">
        <v>1144</v>
      </c>
      <c r="TWM963" s="7" t="s">
        <v>1144</v>
      </c>
      <c r="TWN963" s="7" t="s">
        <v>1144</v>
      </c>
      <c r="TWO963" s="7" t="s">
        <v>1144</v>
      </c>
      <c r="TWP963" s="7" t="s">
        <v>1144</v>
      </c>
      <c r="TWQ963" s="7" t="s">
        <v>1144</v>
      </c>
      <c r="TWR963" s="7" t="s">
        <v>1144</v>
      </c>
      <c r="TWS963" s="7" t="s">
        <v>1144</v>
      </c>
      <c r="TWT963" s="7" t="s">
        <v>1144</v>
      </c>
      <c r="TWU963" s="7" t="s">
        <v>1144</v>
      </c>
      <c r="TWV963" s="7" t="s">
        <v>1144</v>
      </c>
      <c r="TWW963" s="7" t="s">
        <v>1144</v>
      </c>
      <c r="TWX963" s="7" t="s">
        <v>1144</v>
      </c>
      <c r="TWY963" s="7" t="s">
        <v>1144</v>
      </c>
      <c r="TWZ963" s="7" t="s">
        <v>1144</v>
      </c>
      <c r="TXA963" s="7" t="s">
        <v>1144</v>
      </c>
      <c r="TXB963" s="7" t="s">
        <v>1144</v>
      </c>
      <c r="TXC963" s="7" t="s">
        <v>1144</v>
      </c>
      <c r="TXD963" s="7" t="s">
        <v>1144</v>
      </c>
      <c r="TXE963" s="7" t="s">
        <v>1144</v>
      </c>
      <c r="TXF963" s="7" t="s">
        <v>1144</v>
      </c>
      <c r="TXG963" s="7" t="s">
        <v>1144</v>
      </c>
      <c r="TXH963" s="7" t="s">
        <v>1144</v>
      </c>
      <c r="TXI963" s="7" t="s">
        <v>1144</v>
      </c>
      <c r="TXJ963" s="7" t="s">
        <v>1144</v>
      </c>
      <c r="TXK963" s="7" t="s">
        <v>1144</v>
      </c>
      <c r="TXL963" s="7" t="s">
        <v>1144</v>
      </c>
      <c r="TXM963" s="7" t="s">
        <v>1144</v>
      </c>
      <c r="TXN963" s="7" t="s">
        <v>1144</v>
      </c>
      <c r="TXO963" s="7" t="s">
        <v>1144</v>
      </c>
      <c r="TXP963" s="7" t="s">
        <v>1144</v>
      </c>
      <c r="TXQ963" s="7" t="s">
        <v>1144</v>
      </c>
      <c r="TXR963" s="7" t="s">
        <v>1144</v>
      </c>
      <c r="TXS963" s="7" t="s">
        <v>1144</v>
      </c>
      <c r="TXT963" s="7" t="s">
        <v>1144</v>
      </c>
      <c r="TXU963" s="7" t="s">
        <v>1144</v>
      </c>
      <c r="TXV963" s="7" t="s">
        <v>1144</v>
      </c>
      <c r="TXW963" s="7" t="s">
        <v>1144</v>
      </c>
      <c r="TXX963" s="7" t="s">
        <v>1144</v>
      </c>
      <c r="TXY963" s="7" t="s">
        <v>1144</v>
      </c>
      <c r="TXZ963" s="7" t="s">
        <v>1144</v>
      </c>
      <c r="TYA963" s="7" t="s">
        <v>1144</v>
      </c>
      <c r="TYB963" s="7" t="s">
        <v>1144</v>
      </c>
      <c r="TYC963" s="7" t="s">
        <v>1144</v>
      </c>
      <c r="TYD963" s="7" t="s">
        <v>1144</v>
      </c>
      <c r="TYE963" s="7" t="s">
        <v>1144</v>
      </c>
      <c r="TYF963" s="7" t="s">
        <v>1144</v>
      </c>
      <c r="TYG963" s="7" t="s">
        <v>1144</v>
      </c>
      <c r="TYH963" s="7" t="s">
        <v>1144</v>
      </c>
      <c r="TYI963" s="7" t="s">
        <v>1144</v>
      </c>
      <c r="TYJ963" s="7" t="s">
        <v>1144</v>
      </c>
      <c r="TYK963" s="7" t="s">
        <v>1144</v>
      </c>
      <c r="TYL963" s="7" t="s">
        <v>1144</v>
      </c>
      <c r="TYM963" s="7" t="s">
        <v>1144</v>
      </c>
      <c r="TYN963" s="7" t="s">
        <v>1144</v>
      </c>
      <c r="TYO963" s="7" t="s">
        <v>1144</v>
      </c>
      <c r="TYP963" s="7" t="s">
        <v>1144</v>
      </c>
      <c r="TYQ963" s="7" t="s">
        <v>1144</v>
      </c>
      <c r="TYR963" s="7" t="s">
        <v>1144</v>
      </c>
      <c r="TYS963" s="7" t="s">
        <v>1144</v>
      </c>
      <c r="TYT963" s="7" t="s">
        <v>1144</v>
      </c>
      <c r="TYU963" s="7" t="s">
        <v>1144</v>
      </c>
      <c r="TYV963" s="7" t="s">
        <v>1144</v>
      </c>
      <c r="TYW963" s="7" t="s">
        <v>1144</v>
      </c>
      <c r="TYX963" s="7" t="s">
        <v>1144</v>
      </c>
      <c r="TYY963" s="7" t="s">
        <v>1144</v>
      </c>
      <c r="TYZ963" s="7" t="s">
        <v>1144</v>
      </c>
      <c r="TZA963" s="7" t="s">
        <v>1144</v>
      </c>
      <c r="TZB963" s="7" t="s">
        <v>1144</v>
      </c>
      <c r="TZC963" s="7" t="s">
        <v>1144</v>
      </c>
      <c r="TZD963" s="7" t="s">
        <v>1144</v>
      </c>
      <c r="TZE963" s="7" t="s">
        <v>1144</v>
      </c>
      <c r="TZF963" s="7" t="s">
        <v>1144</v>
      </c>
      <c r="TZG963" s="7" t="s">
        <v>1144</v>
      </c>
      <c r="TZH963" s="7" t="s">
        <v>1144</v>
      </c>
      <c r="TZI963" s="7" t="s">
        <v>1144</v>
      </c>
      <c r="TZJ963" s="7" t="s">
        <v>1144</v>
      </c>
      <c r="TZK963" s="7" t="s">
        <v>1144</v>
      </c>
      <c r="TZL963" s="7" t="s">
        <v>1144</v>
      </c>
      <c r="TZM963" s="7" t="s">
        <v>1144</v>
      </c>
      <c r="TZN963" s="7" t="s">
        <v>1144</v>
      </c>
      <c r="TZO963" s="7" t="s">
        <v>1144</v>
      </c>
      <c r="TZP963" s="7" t="s">
        <v>1144</v>
      </c>
      <c r="TZQ963" s="7" t="s">
        <v>1144</v>
      </c>
      <c r="TZR963" s="7" t="s">
        <v>1144</v>
      </c>
      <c r="TZS963" s="7" t="s">
        <v>1144</v>
      </c>
      <c r="TZT963" s="7" t="s">
        <v>1144</v>
      </c>
      <c r="TZU963" s="7" t="s">
        <v>1144</v>
      </c>
      <c r="TZV963" s="7" t="s">
        <v>1144</v>
      </c>
      <c r="TZW963" s="7" t="s">
        <v>1144</v>
      </c>
      <c r="TZX963" s="7" t="s">
        <v>1144</v>
      </c>
      <c r="TZY963" s="7" t="s">
        <v>1144</v>
      </c>
      <c r="TZZ963" s="7" t="s">
        <v>1144</v>
      </c>
      <c r="UAA963" s="7" t="s">
        <v>1144</v>
      </c>
      <c r="UAB963" s="7" t="s">
        <v>1144</v>
      </c>
      <c r="UAC963" s="7" t="s">
        <v>1144</v>
      </c>
      <c r="UAD963" s="7" t="s">
        <v>1144</v>
      </c>
      <c r="UAE963" s="7" t="s">
        <v>1144</v>
      </c>
      <c r="UAF963" s="7" t="s">
        <v>1144</v>
      </c>
      <c r="UAG963" s="7" t="s">
        <v>1144</v>
      </c>
      <c r="UAH963" s="7" t="s">
        <v>1144</v>
      </c>
      <c r="UAI963" s="7" t="s">
        <v>1144</v>
      </c>
      <c r="UAJ963" s="7" t="s">
        <v>1144</v>
      </c>
      <c r="UAK963" s="7" t="s">
        <v>1144</v>
      </c>
      <c r="UAL963" s="7" t="s">
        <v>1144</v>
      </c>
      <c r="UAM963" s="7" t="s">
        <v>1144</v>
      </c>
      <c r="UAN963" s="7" t="s">
        <v>1144</v>
      </c>
      <c r="UAO963" s="7" t="s">
        <v>1144</v>
      </c>
      <c r="UAP963" s="7" t="s">
        <v>1144</v>
      </c>
      <c r="UAQ963" s="7" t="s">
        <v>1144</v>
      </c>
      <c r="UAR963" s="7" t="s">
        <v>1144</v>
      </c>
      <c r="UAS963" s="7" t="s">
        <v>1144</v>
      </c>
      <c r="UAT963" s="7" t="s">
        <v>1144</v>
      </c>
      <c r="UAU963" s="7" t="s">
        <v>1144</v>
      </c>
      <c r="UAV963" s="7" t="s">
        <v>1144</v>
      </c>
      <c r="UAW963" s="7" t="s">
        <v>1144</v>
      </c>
      <c r="UAX963" s="7" t="s">
        <v>1144</v>
      </c>
      <c r="UAY963" s="7" t="s">
        <v>1144</v>
      </c>
      <c r="UAZ963" s="7" t="s">
        <v>1144</v>
      </c>
      <c r="UBA963" s="7" t="s">
        <v>1144</v>
      </c>
      <c r="UBB963" s="7" t="s">
        <v>1144</v>
      </c>
      <c r="UBC963" s="7" t="s">
        <v>1144</v>
      </c>
      <c r="UBD963" s="7" t="s">
        <v>1144</v>
      </c>
      <c r="UBE963" s="7" t="s">
        <v>1144</v>
      </c>
      <c r="UBF963" s="7" t="s">
        <v>1144</v>
      </c>
      <c r="UBG963" s="7" t="s">
        <v>1144</v>
      </c>
      <c r="UBH963" s="7" t="s">
        <v>1144</v>
      </c>
      <c r="UBI963" s="7" t="s">
        <v>1144</v>
      </c>
      <c r="UBJ963" s="7" t="s">
        <v>1144</v>
      </c>
      <c r="UBK963" s="7" t="s">
        <v>1144</v>
      </c>
      <c r="UBL963" s="7" t="s">
        <v>1144</v>
      </c>
      <c r="UBM963" s="7" t="s">
        <v>1144</v>
      </c>
      <c r="UBN963" s="7" t="s">
        <v>1144</v>
      </c>
      <c r="UBO963" s="7" t="s">
        <v>1144</v>
      </c>
      <c r="UBP963" s="7" t="s">
        <v>1144</v>
      </c>
      <c r="UBQ963" s="7" t="s">
        <v>1144</v>
      </c>
      <c r="UBR963" s="7" t="s">
        <v>1144</v>
      </c>
      <c r="UBS963" s="7" t="s">
        <v>1144</v>
      </c>
      <c r="UBT963" s="7" t="s">
        <v>1144</v>
      </c>
      <c r="UBU963" s="7" t="s">
        <v>1144</v>
      </c>
      <c r="UBV963" s="7" t="s">
        <v>1144</v>
      </c>
      <c r="UBW963" s="7" t="s">
        <v>1144</v>
      </c>
      <c r="UBX963" s="7" t="s">
        <v>1144</v>
      </c>
      <c r="UBY963" s="7" t="s">
        <v>1144</v>
      </c>
      <c r="UBZ963" s="7" t="s">
        <v>1144</v>
      </c>
      <c r="UCA963" s="7" t="s">
        <v>1144</v>
      </c>
      <c r="UCB963" s="7" t="s">
        <v>1144</v>
      </c>
      <c r="UCC963" s="7" t="s">
        <v>1144</v>
      </c>
      <c r="UCD963" s="7" t="s">
        <v>1144</v>
      </c>
      <c r="UCE963" s="7" t="s">
        <v>1144</v>
      </c>
      <c r="UCF963" s="7" t="s">
        <v>1144</v>
      </c>
      <c r="UCG963" s="7" t="s">
        <v>1144</v>
      </c>
      <c r="UCH963" s="7" t="s">
        <v>1144</v>
      </c>
      <c r="UCI963" s="7" t="s">
        <v>1144</v>
      </c>
      <c r="UCJ963" s="7" t="s">
        <v>1144</v>
      </c>
      <c r="UCK963" s="7" t="s">
        <v>1144</v>
      </c>
      <c r="UCL963" s="7" t="s">
        <v>1144</v>
      </c>
      <c r="UCM963" s="7" t="s">
        <v>1144</v>
      </c>
      <c r="UCN963" s="7" t="s">
        <v>1144</v>
      </c>
      <c r="UCO963" s="7" t="s">
        <v>1144</v>
      </c>
      <c r="UCP963" s="7" t="s">
        <v>1144</v>
      </c>
      <c r="UCQ963" s="7" t="s">
        <v>1144</v>
      </c>
      <c r="UCR963" s="7" t="s">
        <v>1144</v>
      </c>
      <c r="UCS963" s="7" t="s">
        <v>1144</v>
      </c>
      <c r="UCT963" s="7" t="s">
        <v>1144</v>
      </c>
      <c r="UCU963" s="7" t="s">
        <v>1144</v>
      </c>
      <c r="UCV963" s="7" t="s">
        <v>1144</v>
      </c>
      <c r="UCW963" s="7" t="s">
        <v>1144</v>
      </c>
      <c r="UCX963" s="7" t="s">
        <v>1144</v>
      </c>
      <c r="UCY963" s="7" t="s">
        <v>1144</v>
      </c>
      <c r="UCZ963" s="7" t="s">
        <v>1144</v>
      </c>
      <c r="UDA963" s="7" t="s">
        <v>1144</v>
      </c>
      <c r="UDB963" s="7" t="s">
        <v>1144</v>
      </c>
      <c r="UDC963" s="7" t="s">
        <v>1144</v>
      </c>
      <c r="UDD963" s="7" t="s">
        <v>1144</v>
      </c>
      <c r="UDE963" s="7" t="s">
        <v>1144</v>
      </c>
      <c r="UDF963" s="7" t="s">
        <v>1144</v>
      </c>
      <c r="UDG963" s="7" t="s">
        <v>1144</v>
      </c>
      <c r="UDH963" s="7" t="s">
        <v>1144</v>
      </c>
      <c r="UDI963" s="7" t="s">
        <v>1144</v>
      </c>
      <c r="UDJ963" s="7" t="s">
        <v>1144</v>
      </c>
      <c r="UDK963" s="7" t="s">
        <v>1144</v>
      </c>
      <c r="UDL963" s="7" t="s">
        <v>1144</v>
      </c>
      <c r="UDM963" s="7" t="s">
        <v>1144</v>
      </c>
      <c r="UDN963" s="7" t="s">
        <v>1144</v>
      </c>
      <c r="UDO963" s="7" t="s">
        <v>1144</v>
      </c>
      <c r="UDP963" s="7" t="s">
        <v>1144</v>
      </c>
      <c r="UDQ963" s="7" t="s">
        <v>1144</v>
      </c>
      <c r="UDR963" s="7" t="s">
        <v>1144</v>
      </c>
      <c r="UDS963" s="7" t="s">
        <v>1144</v>
      </c>
      <c r="UDT963" s="7" t="s">
        <v>1144</v>
      </c>
      <c r="UDU963" s="7" t="s">
        <v>1144</v>
      </c>
      <c r="UDV963" s="7" t="s">
        <v>1144</v>
      </c>
      <c r="UDW963" s="7" t="s">
        <v>1144</v>
      </c>
      <c r="UDX963" s="7" t="s">
        <v>1144</v>
      </c>
      <c r="UDY963" s="7" t="s">
        <v>1144</v>
      </c>
      <c r="UDZ963" s="7" t="s">
        <v>1144</v>
      </c>
      <c r="UEA963" s="7" t="s">
        <v>1144</v>
      </c>
      <c r="UEB963" s="7" t="s">
        <v>1144</v>
      </c>
      <c r="UEC963" s="7" t="s">
        <v>1144</v>
      </c>
      <c r="UED963" s="7" t="s">
        <v>1144</v>
      </c>
      <c r="UEE963" s="7" t="s">
        <v>1144</v>
      </c>
      <c r="UEF963" s="7" t="s">
        <v>1144</v>
      </c>
      <c r="UEG963" s="7" t="s">
        <v>1144</v>
      </c>
      <c r="UEH963" s="7" t="s">
        <v>1144</v>
      </c>
      <c r="UEI963" s="7" t="s">
        <v>1144</v>
      </c>
      <c r="UEJ963" s="7" t="s">
        <v>1144</v>
      </c>
      <c r="UEK963" s="7" t="s">
        <v>1144</v>
      </c>
      <c r="UEL963" s="7" t="s">
        <v>1144</v>
      </c>
      <c r="UEM963" s="7" t="s">
        <v>1144</v>
      </c>
      <c r="UEN963" s="7" t="s">
        <v>1144</v>
      </c>
      <c r="UEO963" s="7" t="s">
        <v>1144</v>
      </c>
      <c r="UEP963" s="7" t="s">
        <v>1144</v>
      </c>
      <c r="UEQ963" s="7" t="s">
        <v>1144</v>
      </c>
      <c r="UER963" s="7" t="s">
        <v>1144</v>
      </c>
      <c r="UES963" s="7" t="s">
        <v>1144</v>
      </c>
      <c r="UET963" s="7" t="s">
        <v>1144</v>
      </c>
      <c r="UEU963" s="7" t="s">
        <v>1144</v>
      </c>
      <c r="UEV963" s="7" t="s">
        <v>1144</v>
      </c>
      <c r="UEW963" s="7" t="s">
        <v>1144</v>
      </c>
      <c r="UEX963" s="7" t="s">
        <v>1144</v>
      </c>
      <c r="UEY963" s="7" t="s">
        <v>1144</v>
      </c>
      <c r="UEZ963" s="7" t="s">
        <v>1144</v>
      </c>
      <c r="UFA963" s="7" t="s">
        <v>1144</v>
      </c>
      <c r="UFB963" s="7" t="s">
        <v>1144</v>
      </c>
      <c r="UFC963" s="7" t="s">
        <v>1144</v>
      </c>
      <c r="UFD963" s="7" t="s">
        <v>1144</v>
      </c>
      <c r="UFE963" s="7" t="s">
        <v>1144</v>
      </c>
      <c r="UFF963" s="7" t="s">
        <v>1144</v>
      </c>
      <c r="UFG963" s="7" t="s">
        <v>1144</v>
      </c>
      <c r="UFH963" s="7" t="s">
        <v>1144</v>
      </c>
      <c r="UFI963" s="7" t="s">
        <v>1144</v>
      </c>
      <c r="UFJ963" s="7" t="s">
        <v>1144</v>
      </c>
      <c r="UFK963" s="7" t="s">
        <v>1144</v>
      </c>
      <c r="UFL963" s="7" t="s">
        <v>1144</v>
      </c>
      <c r="UFM963" s="7" t="s">
        <v>1144</v>
      </c>
      <c r="UFN963" s="7" t="s">
        <v>1144</v>
      </c>
      <c r="UFO963" s="7" t="s">
        <v>1144</v>
      </c>
      <c r="UFP963" s="7" t="s">
        <v>1144</v>
      </c>
      <c r="UFQ963" s="7" t="s">
        <v>1144</v>
      </c>
      <c r="UFR963" s="7" t="s">
        <v>1144</v>
      </c>
      <c r="UFS963" s="7" t="s">
        <v>1144</v>
      </c>
      <c r="UFT963" s="7" t="s">
        <v>1144</v>
      </c>
      <c r="UFU963" s="7" t="s">
        <v>1144</v>
      </c>
      <c r="UFV963" s="7" t="s">
        <v>1144</v>
      </c>
      <c r="UFW963" s="7" t="s">
        <v>1144</v>
      </c>
      <c r="UFX963" s="7" t="s">
        <v>1144</v>
      </c>
      <c r="UFY963" s="7" t="s">
        <v>1144</v>
      </c>
      <c r="UFZ963" s="7" t="s">
        <v>1144</v>
      </c>
      <c r="UGA963" s="7" t="s">
        <v>1144</v>
      </c>
      <c r="UGB963" s="7" t="s">
        <v>1144</v>
      </c>
      <c r="UGC963" s="7" t="s">
        <v>1144</v>
      </c>
      <c r="UGD963" s="7" t="s">
        <v>1144</v>
      </c>
      <c r="UGE963" s="7" t="s">
        <v>1144</v>
      </c>
      <c r="UGF963" s="7" t="s">
        <v>1144</v>
      </c>
      <c r="UGG963" s="7" t="s">
        <v>1144</v>
      </c>
      <c r="UGH963" s="7" t="s">
        <v>1144</v>
      </c>
      <c r="UGI963" s="7" t="s">
        <v>1144</v>
      </c>
      <c r="UGJ963" s="7" t="s">
        <v>1144</v>
      </c>
      <c r="UGK963" s="7" t="s">
        <v>1144</v>
      </c>
      <c r="UGL963" s="7" t="s">
        <v>1144</v>
      </c>
      <c r="UGM963" s="7" t="s">
        <v>1144</v>
      </c>
      <c r="UGN963" s="7" t="s">
        <v>1144</v>
      </c>
      <c r="UGO963" s="7" t="s">
        <v>1144</v>
      </c>
      <c r="UGP963" s="7" t="s">
        <v>1144</v>
      </c>
      <c r="UGQ963" s="7" t="s">
        <v>1144</v>
      </c>
      <c r="UGR963" s="7" t="s">
        <v>1144</v>
      </c>
      <c r="UGS963" s="7" t="s">
        <v>1144</v>
      </c>
      <c r="UGT963" s="7" t="s">
        <v>1144</v>
      </c>
      <c r="UGU963" s="7" t="s">
        <v>1144</v>
      </c>
      <c r="UGV963" s="7" t="s">
        <v>1144</v>
      </c>
      <c r="UGW963" s="7" t="s">
        <v>1144</v>
      </c>
      <c r="UGX963" s="7" t="s">
        <v>1144</v>
      </c>
      <c r="UGY963" s="7" t="s">
        <v>1144</v>
      </c>
      <c r="UGZ963" s="7" t="s">
        <v>1144</v>
      </c>
      <c r="UHA963" s="7" t="s">
        <v>1144</v>
      </c>
      <c r="UHB963" s="7" t="s">
        <v>1144</v>
      </c>
      <c r="UHC963" s="7" t="s">
        <v>1144</v>
      </c>
      <c r="UHD963" s="7" t="s">
        <v>1144</v>
      </c>
      <c r="UHE963" s="7" t="s">
        <v>1144</v>
      </c>
      <c r="UHF963" s="7" t="s">
        <v>1144</v>
      </c>
      <c r="UHG963" s="7" t="s">
        <v>1144</v>
      </c>
      <c r="UHH963" s="7" t="s">
        <v>1144</v>
      </c>
      <c r="UHI963" s="7" t="s">
        <v>1144</v>
      </c>
      <c r="UHJ963" s="7" t="s">
        <v>1144</v>
      </c>
      <c r="UHK963" s="7" t="s">
        <v>1144</v>
      </c>
      <c r="UHL963" s="7" t="s">
        <v>1144</v>
      </c>
      <c r="UHM963" s="7" t="s">
        <v>1144</v>
      </c>
      <c r="UHN963" s="7" t="s">
        <v>1144</v>
      </c>
      <c r="UHO963" s="7" t="s">
        <v>1144</v>
      </c>
      <c r="UHP963" s="7" t="s">
        <v>1144</v>
      </c>
      <c r="UHQ963" s="7" t="s">
        <v>1144</v>
      </c>
      <c r="UHR963" s="7" t="s">
        <v>1144</v>
      </c>
      <c r="UHS963" s="7" t="s">
        <v>1144</v>
      </c>
      <c r="UHT963" s="7" t="s">
        <v>1144</v>
      </c>
      <c r="UHU963" s="7" t="s">
        <v>1144</v>
      </c>
      <c r="UHV963" s="7" t="s">
        <v>1144</v>
      </c>
      <c r="UHW963" s="7" t="s">
        <v>1144</v>
      </c>
      <c r="UHX963" s="7" t="s">
        <v>1144</v>
      </c>
      <c r="UHY963" s="7" t="s">
        <v>1144</v>
      </c>
      <c r="UHZ963" s="7" t="s">
        <v>1144</v>
      </c>
      <c r="UIA963" s="7" t="s">
        <v>1144</v>
      </c>
      <c r="UIB963" s="7" t="s">
        <v>1144</v>
      </c>
      <c r="UIC963" s="7" t="s">
        <v>1144</v>
      </c>
      <c r="UID963" s="7" t="s">
        <v>1144</v>
      </c>
      <c r="UIE963" s="7" t="s">
        <v>1144</v>
      </c>
      <c r="UIF963" s="7" t="s">
        <v>1144</v>
      </c>
      <c r="UIG963" s="7" t="s">
        <v>1144</v>
      </c>
      <c r="UIH963" s="7" t="s">
        <v>1144</v>
      </c>
      <c r="UII963" s="7" t="s">
        <v>1144</v>
      </c>
      <c r="UIJ963" s="7" t="s">
        <v>1144</v>
      </c>
      <c r="UIK963" s="7" t="s">
        <v>1144</v>
      </c>
      <c r="UIL963" s="7" t="s">
        <v>1144</v>
      </c>
      <c r="UIM963" s="7" t="s">
        <v>1144</v>
      </c>
      <c r="UIN963" s="7" t="s">
        <v>1144</v>
      </c>
      <c r="UIO963" s="7" t="s">
        <v>1144</v>
      </c>
      <c r="UIP963" s="7" t="s">
        <v>1144</v>
      </c>
      <c r="UIQ963" s="7" t="s">
        <v>1144</v>
      </c>
      <c r="UIR963" s="7" t="s">
        <v>1144</v>
      </c>
      <c r="UIS963" s="7" t="s">
        <v>1144</v>
      </c>
      <c r="UIT963" s="7" t="s">
        <v>1144</v>
      </c>
      <c r="UIU963" s="7" t="s">
        <v>1144</v>
      </c>
      <c r="UIV963" s="7" t="s">
        <v>1144</v>
      </c>
      <c r="UIW963" s="7" t="s">
        <v>1144</v>
      </c>
      <c r="UIX963" s="7" t="s">
        <v>1144</v>
      </c>
      <c r="UIY963" s="7" t="s">
        <v>1144</v>
      </c>
      <c r="UIZ963" s="7" t="s">
        <v>1144</v>
      </c>
      <c r="UJA963" s="7" t="s">
        <v>1144</v>
      </c>
      <c r="UJB963" s="7" t="s">
        <v>1144</v>
      </c>
      <c r="UJC963" s="7" t="s">
        <v>1144</v>
      </c>
      <c r="UJD963" s="7" t="s">
        <v>1144</v>
      </c>
      <c r="UJE963" s="7" t="s">
        <v>1144</v>
      </c>
      <c r="UJF963" s="7" t="s">
        <v>1144</v>
      </c>
      <c r="UJG963" s="7" t="s">
        <v>1144</v>
      </c>
      <c r="UJH963" s="7" t="s">
        <v>1144</v>
      </c>
      <c r="UJI963" s="7" t="s">
        <v>1144</v>
      </c>
      <c r="UJJ963" s="7" t="s">
        <v>1144</v>
      </c>
      <c r="UJK963" s="7" t="s">
        <v>1144</v>
      </c>
      <c r="UJL963" s="7" t="s">
        <v>1144</v>
      </c>
      <c r="UJM963" s="7" t="s">
        <v>1144</v>
      </c>
      <c r="UJN963" s="7" t="s">
        <v>1144</v>
      </c>
      <c r="UJO963" s="7" t="s">
        <v>1144</v>
      </c>
      <c r="UJP963" s="7" t="s">
        <v>1144</v>
      </c>
      <c r="UJQ963" s="7" t="s">
        <v>1144</v>
      </c>
      <c r="UJR963" s="7" t="s">
        <v>1144</v>
      </c>
      <c r="UJS963" s="7" t="s">
        <v>1144</v>
      </c>
      <c r="UJT963" s="7" t="s">
        <v>1144</v>
      </c>
      <c r="UJU963" s="7" t="s">
        <v>1144</v>
      </c>
      <c r="UJV963" s="7" t="s">
        <v>1144</v>
      </c>
      <c r="UJW963" s="7" t="s">
        <v>1144</v>
      </c>
      <c r="UJX963" s="7" t="s">
        <v>1144</v>
      </c>
      <c r="UJY963" s="7" t="s">
        <v>1144</v>
      </c>
      <c r="UJZ963" s="7" t="s">
        <v>1144</v>
      </c>
      <c r="UKA963" s="7" t="s">
        <v>1144</v>
      </c>
      <c r="UKB963" s="7" t="s">
        <v>1144</v>
      </c>
      <c r="UKC963" s="7" t="s">
        <v>1144</v>
      </c>
      <c r="UKD963" s="7" t="s">
        <v>1144</v>
      </c>
      <c r="UKE963" s="7" t="s">
        <v>1144</v>
      </c>
      <c r="UKF963" s="7" t="s">
        <v>1144</v>
      </c>
      <c r="UKG963" s="7" t="s">
        <v>1144</v>
      </c>
      <c r="UKH963" s="7" t="s">
        <v>1144</v>
      </c>
      <c r="UKI963" s="7" t="s">
        <v>1144</v>
      </c>
      <c r="UKJ963" s="7" t="s">
        <v>1144</v>
      </c>
      <c r="UKK963" s="7" t="s">
        <v>1144</v>
      </c>
      <c r="UKL963" s="7" t="s">
        <v>1144</v>
      </c>
      <c r="UKM963" s="7" t="s">
        <v>1144</v>
      </c>
      <c r="UKN963" s="7" t="s">
        <v>1144</v>
      </c>
      <c r="UKO963" s="7" t="s">
        <v>1144</v>
      </c>
      <c r="UKP963" s="7" t="s">
        <v>1144</v>
      </c>
      <c r="UKQ963" s="7" t="s">
        <v>1144</v>
      </c>
      <c r="UKR963" s="7" t="s">
        <v>1144</v>
      </c>
      <c r="UKS963" s="7" t="s">
        <v>1144</v>
      </c>
      <c r="UKT963" s="7" t="s">
        <v>1144</v>
      </c>
      <c r="UKU963" s="7" t="s">
        <v>1144</v>
      </c>
      <c r="UKV963" s="7" t="s">
        <v>1144</v>
      </c>
      <c r="UKW963" s="7" t="s">
        <v>1144</v>
      </c>
      <c r="UKX963" s="7" t="s">
        <v>1144</v>
      </c>
      <c r="UKY963" s="7" t="s">
        <v>1144</v>
      </c>
      <c r="UKZ963" s="7" t="s">
        <v>1144</v>
      </c>
      <c r="ULA963" s="7" t="s">
        <v>1144</v>
      </c>
      <c r="ULB963" s="7" t="s">
        <v>1144</v>
      </c>
      <c r="ULC963" s="7" t="s">
        <v>1144</v>
      </c>
      <c r="ULD963" s="7" t="s">
        <v>1144</v>
      </c>
      <c r="ULE963" s="7" t="s">
        <v>1144</v>
      </c>
      <c r="ULF963" s="7" t="s">
        <v>1144</v>
      </c>
      <c r="ULG963" s="7" t="s">
        <v>1144</v>
      </c>
      <c r="ULH963" s="7" t="s">
        <v>1144</v>
      </c>
      <c r="ULI963" s="7" t="s">
        <v>1144</v>
      </c>
      <c r="ULJ963" s="7" t="s">
        <v>1144</v>
      </c>
      <c r="ULK963" s="7" t="s">
        <v>1144</v>
      </c>
      <c r="ULL963" s="7" t="s">
        <v>1144</v>
      </c>
      <c r="ULM963" s="7" t="s">
        <v>1144</v>
      </c>
      <c r="ULN963" s="7" t="s">
        <v>1144</v>
      </c>
      <c r="ULO963" s="7" t="s">
        <v>1144</v>
      </c>
      <c r="ULP963" s="7" t="s">
        <v>1144</v>
      </c>
      <c r="ULQ963" s="7" t="s">
        <v>1144</v>
      </c>
      <c r="ULR963" s="7" t="s">
        <v>1144</v>
      </c>
      <c r="ULS963" s="7" t="s">
        <v>1144</v>
      </c>
      <c r="ULT963" s="7" t="s">
        <v>1144</v>
      </c>
      <c r="ULU963" s="7" t="s">
        <v>1144</v>
      </c>
      <c r="ULV963" s="7" t="s">
        <v>1144</v>
      </c>
      <c r="ULW963" s="7" t="s">
        <v>1144</v>
      </c>
      <c r="ULX963" s="7" t="s">
        <v>1144</v>
      </c>
      <c r="ULY963" s="7" t="s">
        <v>1144</v>
      </c>
      <c r="ULZ963" s="7" t="s">
        <v>1144</v>
      </c>
      <c r="UMA963" s="7" t="s">
        <v>1144</v>
      </c>
      <c r="UMB963" s="7" t="s">
        <v>1144</v>
      </c>
      <c r="UMC963" s="7" t="s">
        <v>1144</v>
      </c>
      <c r="UMD963" s="7" t="s">
        <v>1144</v>
      </c>
      <c r="UME963" s="7" t="s">
        <v>1144</v>
      </c>
      <c r="UMF963" s="7" t="s">
        <v>1144</v>
      </c>
      <c r="UMG963" s="7" t="s">
        <v>1144</v>
      </c>
      <c r="UMH963" s="7" t="s">
        <v>1144</v>
      </c>
      <c r="UMI963" s="7" t="s">
        <v>1144</v>
      </c>
      <c r="UMJ963" s="7" t="s">
        <v>1144</v>
      </c>
      <c r="UMK963" s="7" t="s">
        <v>1144</v>
      </c>
      <c r="UML963" s="7" t="s">
        <v>1144</v>
      </c>
      <c r="UMM963" s="7" t="s">
        <v>1144</v>
      </c>
      <c r="UMN963" s="7" t="s">
        <v>1144</v>
      </c>
      <c r="UMO963" s="7" t="s">
        <v>1144</v>
      </c>
      <c r="UMP963" s="7" t="s">
        <v>1144</v>
      </c>
      <c r="UMQ963" s="7" t="s">
        <v>1144</v>
      </c>
      <c r="UMR963" s="7" t="s">
        <v>1144</v>
      </c>
      <c r="UMS963" s="7" t="s">
        <v>1144</v>
      </c>
      <c r="UMT963" s="7" t="s">
        <v>1144</v>
      </c>
      <c r="UMU963" s="7" t="s">
        <v>1144</v>
      </c>
      <c r="UMV963" s="7" t="s">
        <v>1144</v>
      </c>
      <c r="UMW963" s="7" t="s">
        <v>1144</v>
      </c>
      <c r="UMX963" s="7" t="s">
        <v>1144</v>
      </c>
      <c r="UMY963" s="7" t="s">
        <v>1144</v>
      </c>
      <c r="UMZ963" s="7" t="s">
        <v>1144</v>
      </c>
      <c r="UNA963" s="7" t="s">
        <v>1144</v>
      </c>
      <c r="UNB963" s="7" t="s">
        <v>1144</v>
      </c>
      <c r="UNC963" s="7" t="s">
        <v>1144</v>
      </c>
      <c r="UND963" s="7" t="s">
        <v>1144</v>
      </c>
      <c r="UNE963" s="7" t="s">
        <v>1144</v>
      </c>
      <c r="UNF963" s="7" t="s">
        <v>1144</v>
      </c>
      <c r="UNG963" s="7" t="s">
        <v>1144</v>
      </c>
      <c r="UNH963" s="7" t="s">
        <v>1144</v>
      </c>
      <c r="UNI963" s="7" t="s">
        <v>1144</v>
      </c>
      <c r="UNJ963" s="7" t="s">
        <v>1144</v>
      </c>
      <c r="UNK963" s="7" t="s">
        <v>1144</v>
      </c>
      <c r="UNL963" s="7" t="s">
        <v>1144</v>
      </c>
      <c r="UNM963" s="7" t="s">
        <v>1144</v>
      </c>
      <c r="UNN963" s="7" t="s">
        <v>1144</v>
      </c>
      <c r="UNO963" s="7" t="s">
        <v>1144</v>
      </c>
      <c r="UNP963" s="7" t="s">
        <v>1144</v>
      </c>
      <c r="UNQ963" s="7" t="s">
        <v>1144</v>
      </c>
      <c r="UNR963" s="7" t="s">
        <v>1144</v>
      </c>
      <c r="UNS963" s="7" t="s">
        <v>1144</v>
      </c>
      <c r="UNT963" s="7" t="s">
        <v>1144</v>
      </c>
      <c r="UNU963" s="7" t="s">
        <v>1144</v>
      </c>
      <c r="UNV963" s="7" t="s">
        <v>1144</v>
      </c>
      <c r="UNW963" s="7" t="s">
        <v>1144</v>
      </c>
      <c r="UNX963" s="7" t="s">
        <v>1144</v>
      </c>
      <c r="UNY963" s="7" t="s">
        <v>1144</v>
      </c>
      <c r="UNZ963" s="7" t="s">
        <v>1144</v>
      </c>
      <c r="UOA963" s="7" t="s">
        <v>1144</v>
      </c>
      <c r="UOB963" s="7" t="s">
        <v>1144</v>
      </c>
      <c r="UOC963" s="7" t="s">
        <v>1144</v>
      </c>
      <c r="UOD963" s="7" t="s">
        <v>1144</v>
      </c>
      <c r="UOE963" s="7" t="s">
        <v>1144</v>
      </c>
      <c r="UOF963" s="7" t="s">
        <v>1144</v>
      </c>
      <c r="UOG963" s="7" t="s">
        <v>1144</v>
      </c>
      <c r="UOH963" s="7" t="s">
        <v>1144</v>
      </c>
      <c r="UOI963" s="7" t="s">
        <v>1144</v>
      </c>
      <c r="UOJ963" s="7" t="s">
        <v>1144</v>
      </c>
      <c r="UOK963" s="7" t="s">
        <v>1144</v>
      </c>
      <c r="UOL963" s="7" t="s">
        <v>1144</v>
      </c>
      <c r="UOM963" s="7" t="s">
        <v>1144</v>
      </c>
      <c r="UON963" s="7" t="s">
        <v>1144</v>
      </c>
      <c r="UOO963" s="7" t="s">
        <v>1144</v>
      </c>
      <c r="UOP963" s="7" t="s">
        <v>1144</v>
      </c>
      <c r="UOQ963" s="7" t="s">
        <v>1144</v>
      </c>
      <c r="UOR963" s="7" t="s">
        <v>1144</v>
      </c>
      <c r="UOS963" s="7" t="s">
        <v>1144</v>
      </c>
      <c r="UOT963" s="7" t="s">
        <v>1144</v>
      </c>
      <c r="UOU963" s="7" t="s">
        <v>1144</v>
      </c>
      <c r="UOV963" s="7" t="s">
        <v>1144</v>
      </c>
      <c r="UOW963" s="7" t="s">
        <v>1144</v>
      </c>
      <c r="UOX963" s="7" t="s">
        <v>1144</v>
      </c>
      <c r="UOY963" s="7" t="s">
        <v>1144</v>
      </c>
      <c r="UOZ963" s="7" t="s">
        <v>1144</v>
      </c>
      <c r="UPA963" s="7" t="s">
        <v>1144</v>
      </c>
      <c r="UPB963" s="7" t="s">
        <v>1144</v>
      </c>
      <c r="UPC963" s="7" t="s">
        <v>1144</v>
      </c>
      <c r="UPD963" s="7" t="s">
        <v>1144</v>
      </c>
      <c r="UPE963" s="7" t="s">
        <v>1144</v>
      </c>
      <c r="UPF963" s="7" t="s">
        <v>1144</v>
      </c>
      <c r="UPG963" s="7" t="s">
        <v>1144</v>
      </c>
      <c r="UPH963" s="7" t="s">
        <v>1144</v>
      </c>
      <c r="UPI963" s="7" t="s">
        <v>1144</v>
      </c>
      <c r="UPJ963" s="7" t="s">
        <v>1144</v>
      </c>
      <c r="UPK963" s="7" t="s">
        <v>1144</v>
      </c>
      <c r="UPL963" s="7" t="s">
        <v>1144</v>
      </c>
      <c r="UPM963" s="7" t="s">
        <v>1144</v>
      </c>
      <c r="UPN963" s="7" t="s">
        <v>1144</v>
      </c>
      <c r="UPO963" s="7" t="s">
        <v>1144</v>
      </c>
      <c r="UPP963" s="7" t="s">
        <v>1144</v>
      </c>
      <c r="UPQ963" s="7" t="s">
        <v>1144</v>
      </c>
      <c r="UPR963" s="7" t="s">
        <v>1144</v>
      </c>
      <c r="UPS963" s="7" t="s">
        <v>1144</v>
      </c>
      <c r="UPT963" s="7" t="s">
        <v>1144</v>
      </c>
      <c r="UPU963" s="7" t="s">
        <v>1144</v>
      </c>
      <c r="UPV963" s="7" t="s">
        <v>1144</v>
      </c>
      <c r="UPW963" s="7" t="s">
        <v>1144</v>
      </c>
      <c r="UPX963" s="7" t="s">
        <v>1144</v>
      </c>
      <c r="UPY963" s="7" t="s">
        <v>1144</v>
      </c>
      <c r="UPZ963" s="7" t="s">
        <v>1144</v>
      </c>
      <c r="UQA963" s="7" t="s">
        <v>1144</v>
      </c>
      <c r="UQB963" s="7" t="s">
        <v>1144</v>
      </c>
      <c r="UQC963" s="7" t="s">
        <v>1144</v>
      </c>
      <c r="UQD963" s="7" t="s">
        <v>1144</v>
      </c>
      <c r="UQE963" s="7" t="s">
        <v>1144</v>
      </c>
      <c r="UQF963" s="7" t="s">
        <v>1144</v>
      </c>
      <c r="UQG963" s="7" t="s">
        <v>1144</v>
      </c>
      <c r="UQH963" s="7" t="s">
        <v>1144</v>
      </c>
      <c r="UQI963" s="7" t="s">
        <v>1144</v>
      </c>
      <c r="UQJ963" s="7" t="s">
        <v>1144</v>
      </c>
      <c r="UQK963" s="7" t="s">
        <v>1144</v>
      </c>
      <c r="UQL963" s="7" t="s">
        <v>1144</v>
      </c>
      <c r="UQM963" s="7" t="s">
        <v>1144</v>
      </c>
      <c r="UQN963" s="7" t="s">
        <v>1144</v>
      </c>
      <c r="UQO963" s="7" t="s">
        <v>1144</v>
      </c>
      <c r="UQP963" s="7" t="s">
        <v>1144</v>
      </c>
      <c r="UQQ963" s="7" t="s">
        <v>1144</v>
      </c>
      <c r="UQR963" s="7" t="s">
        <v>1144</v>
      </c>
      <c r="UQS963" s="7" t="s">
        <v>1144</v>
      </c>
      <c r="UQT963" s="7" t="s">
        <v>1144</v>
      </c>
      <c r="UQU963" s="7" t="s">
        <v>1144</v>
      </c>
      <c r="UQV963" s="7" t="s">
        <v>1144</v>
      </c>
      <c r="UQW963" s="7" t="s">
        <v>1144</v>
      </c>
      <c r="UQX963" s="7" t="s">
        <v>1144</v>
      </c>
      <c r="UQY963" s="7" t="s">
        <v>1144</v>
      </c>
      <c r="UQZ963" s="7" t="s">
        <v>1144</v>
      </c>
      <c r="URA963" s="7" t="s">
        <v>1144</v>
      </c>
      <c r="URB963" s="7" t="s">
        <v>1144</v>
      </c>
      <c r="URC963" s="7" t="s">
        <v>1144</v>
      </c>
      <c r="URD963" s="7" t="s">
        <v>1144</v>
      </c>
      <c r="URE963" s="7" t="s">
        <v>1144</v>
      </c>
      <c r="URF963" s="7" t="s">
        <v>1144</v>
      </c>
      <c r="URG963" s="7" t="s">
        <v>1144</v>
      </c>
      <c r="URH963" s="7" t="s">
        <v>1144</v>
      </c>
      <c r="URI963" s="7" t="s">
        <v>1144</v>
      </c>
      <c r="URJ963" s="7" t="s">
        <v>1144</v>
      </c>
      <c r="URK963" s="7" t="s">
        <v>1144</v>
      </c>
      <c r="URL963" s="7" t="s">
        <v>1144</v>
      </c>
      <c r="URM963" s="7" t="s">
        <v>1144</v>
      </c>
      <c r="URN963" s="7" t="s">
        <v>1144</v>
      </c>
      <c r="URO963" s="7" t="s">
        <v>1144</v>
      </c>
      <c r="URP963" s="7" t="s">
        <v>1144</v>
      </c>
      <c r="URQ963" s="7" t="s">
        <v>1144</v>
      </c>
      <c r="URR963" s="7" t="s">
        <v>1144</v>
      </c>
      <c r="URS963" s="7" t="s">
        <v>1144</v>
      </c>
      <c r="URT963" s="7" t="s">
        <v>1144</v>
      </c>
      <c r="URU963" s="7" t="s">
        <v>1144</v>
      </c>
      <c r="URV963" s="7" t="s">
        <v>1144</v>
      </c>
      <c r="URW963" s="7" t="s">
        <v>1144</v>
      </c>
      <c r="URX963" s="7" t="s">
        <v>1144</v>
      </c>
      <c r="URY963" s="7" t="s">
        <v>1144</v>
      </c>
      <c r="URZ963" s="7" t="s">
        <v>1144</v>
      </c>
      <c r="USA963" s="7" t="s">
        <v>1144</v>
      </c>
      <c r="USB963" s="7" t="s">
        <v>1144</v>
      </c>
      <c r="USC963" s="7" t="s">
        <v>1144</v>
      </c>
      <c r="USD963" s="7" t="s">
        <v>1144</v>
      </c>
      <c r="USE963" s="7" t="s">
        <v>1144</v>
      </c>
      <c r="USF963" s="7" t="s">
        <v>1144</v>
      </c>
      <c r="USG963" s="7" t="s">
        <v>1144</v>
      </c>
      <c r="USH963" s="7" t="s">
        <v>1144</v>
      </c>
      <c r="USI963" s="7" t="s">
        <v>1144</v>
      </c>
      <c r="USJ963" s="7" t="s">
        <v>1144</v>
      </c>
      <c r="USK963" s="7" t="s">
        <v>1144</v>
      </c>
      <c r="USL963" s="7" t="s">
        <v>1144</v>
      </c>
      <c r="USM963" s="7" t="s">
        <v>1144</v>
      </c>
      <c r="USN963" s="7" t="s">
        <v>1144</v>
      </c>
      <c r="USO963" s="7" t="s">
        <v>1144</v>
      </c>
      <c r="USP963" s="7" t="s">
        <v>1144</v>
      </c>
      <c r="USQ963" s="7" t="s">
        <v>1144</v>
      </c>
      <c r="USR963" s="7" t="s">
        <v>1144</v>
      </c>
      <c r="USS963" s="7" t="s">
        <v>1144</v>
      </c>
      <c r="UST963" s="7" t="s">
        <v>1144</v>
      </c>
      <c r="USU963" s="7" t="s">
        <v>1144</v>
      </c>
      <c r="USV963" s="7" t="s">
        <v>1144</v>
      </c>
      <c r="USW963" s="7" t="s">
        <v>1144</v>
      </c>
      <c r="USX963" s="7" t="s">
        <v>1144</v>
      </c>
      <c r="USY963" s="7" t="s">
        <v>1144</v>
      </c>
      <c r="USZ963" s="7" t="s">
        <v>1144</v>
      </c>
      <c r="UTA963" s="7" t="s">
        <v>1144</v>
      </c>
      <c r="UTB963" s="7" t="s">
        <v>1144</v>
      </c>
      <c r="UTC963" s="7" t="s">
        <v>1144</v>
      </c>
      <c r="UTD963" s="7" t="s">
        <v>1144</v>
      </c>
      <c r="UTE963" s="7" t="s">
        <v>1144</v>
      </c>
      <c r="UTF963" s="7" t="s">
        <v>1144</v>
      </c>
      <c r="UTG963" s="7" t="s">
        <v>1144</v>
      </c>
      <c r="UTH963" s="7" t="s">
        <v>1144</v>
      </c>
      <c r="UTI963" s="7" t="s">
        <v>1144</v>
      </c>
      <c r="UTJ963" s="7" t="s">
        <v>1144</v>
      </c>
      <c r="UTK963" s="7" t="s">
        <v>1144</v>
      </c>
      <c r="UTL963" s="7" t="s">
        <v>1144</v>
      </c>
      <c r="UTM963" s="7" t="s">
        <v>1144</v>
      </c>
      <c r="UTN963" s="7" t="s">
        <v>1144</v>
      </c>
      <c r="UTO963" s="7" t="s">
        <v>1144</v>
      </c>
      <c r="UTP963" s="7" t="s">
        <v>1144</v>
      </c>
      <c r="UTQ963" s="7" t="s">
        <v>1144</v>
      </c>
      <c r="UTR963" s="7" t="s">
        <v>1144</v>
      </c>
      <c r="UTS963" s="7" t="s">
        <v>1144</v>
      </c>
      <c r="UTT963" s="7" t="s">
        <v>1144</v>
      </c>
      <c r="UTU963" s="7" t="s">
        <v>1144</v>
      </c>
      <c r="UTV963" s="7" t="s">
        <v>1144</v>
      </c>
      <c r="UTW963" s="7" t="s">
        <v>1144</v>
      </c>
      <c r="UTX963" s="7" t="s">
        <v>1144</v>
      </c>
      <c r="UTY963" s="7" t="s">
        <v>1144</v>
      </c>
      <c r="UTZ963" s="7" t="s">
        <v>1144</v>
      </c>
      <c r="UUA963" s="7" t="s">
        <v>1144</v>
      </c>
      <c r="UUB963" s="7" t="s">
        <v>1144</v>
      </c>
      <c r="UUC963" s="7" t="s">
        <v>1144</v>
      </c>
      <c r="UUD963" s="7" t="s">
        <v>1144</v>
      </c>
      <c r="UUE963" s="7" t="s">
        <v>1144</v>
      </c>
      <c r="UUF963" s="7" t="s">
        <v>1144</v>
      </c>
      <c r="UUG963" s="7" t="s">
        <v>1144</v>
      </c>
      <c r="UUH963" s="7" t="s">
        <v>1144</v>
      </c>
      <c r="UUI963" s="7" t="s">
        <v>1144</v>
      </c>
      <c r="UUJ963" s="7" t="s">
        <v>1144</v>
      </c>
      <c r="UUK963" s="7" t="s">
        <v>1144</v>
      </c>
      <c r="UUL963" s="7" t="s">
        <v>1144</v>
      </c>
      <c r="UUM963" s="7" t="s">
        <v>1144</v>
      </c>
      <c r="UUN963" s="7" t="s">
        <v>1144</v>
      </c>
      <c r="UUO963" s="7" t="s">
        <v>1144</v>
      </c>
      <c r="UUP963" s="7" t="s">
        <v>1144</v>
      </c>
      <c r="UUQ963" s="7" t="s">
        <v>1144</v>
      </c>
      <c r="UUR963" s="7" t="s">
        <v>1144</v>
      </c>
      <c r="UUS963" s="7" t="s">
        <v>1144</v>
      </c>
      <c r="UUT963" s="7" t="s">
        <v>1144</v>
      </c>
      <c r="UUU963" s="7" t="s">
        <v>1144</v>
      </c>
      <c r="UUV963" s="7" t="s">
        <v>1144</v>
      </c>
      <c r="UUW963" s="7" t="s">
        <v>1144</v>
      </c>
      <c r="UUX963" s="7" t="s">
        <v>1144</v>
      </c>
      <c r="UUY963" s="7" t="s">
        <v>1144</v>
      </c>
      <c r="UUZ963" s="7" t="s">
        <v>1144</v>
      </c>
      <c r="UVA963" s="7" t="s">
        <v>1144</v>
      </c>
      <c r="UVB963" s="7" t="s">
        <v>1144</v>
      </c>
      <c r="UVC963" s="7" t="s">
        <v>1144</v>
      </c>
      <c r="UVD963" s="7" t="s">
        <v>1144</v>
      </c>
      <c r="UVE963" s="7" t="s">
        <v>1144</v>
      </c>
      <c r="UVF963" s="7" t="s">
        <v>1144</v>
      </c>
      <c r="UVG963" s="7" t="s">
        <v>1144</v>
      </c>
      <c r="UVH963" s="7" t="s">
        <v>1144</v>
      </c>
      <c r="UVI963" s="7" t="s">
        <v>1144</v>
      </c>
      <c r="UVJ963" s="7" t="s">
        <v>1144</v>
      </c>
      <c r="UVK963" s="7" t="s">
        <v>1144</v>
      </c>
      <c r="UVL963" s="7" t="s">
        <v>1144</v>
      </c>
      <c r="UVM963" s="7" t="s">
        <v>1144</v>
      </c>
      <c r="UVN963" s="7" t="s">
        <v>1144</v>
      </c>
      <c r="UVO963" s="7" t="s">
        <v>1144</v>
      </c>
      <c r="UVP963" s="7" t="s">
        <v>1144</v>
      </c>
      <c r="UVQ963" s="7" t="s">
        <v>1144</v>
      </c>
      <c r="UVR963" s="7" t="s">
        <v>1144</v>
      </c>
      <c r="UVS963" s="7" t="s">
        <v>1144</v>
      </c>
      <c r="UVT963" s="7" t="s">
        <v>1144</v>
      </c>
      <c r="UVU963" s="7" t="s">
        <v>1144</v>
      </c>
      <c r="UVV963" s="7" t="s">
        <v>1144</v>
      </c>
      <c r="UVW963" s="7" t="s">
        <v>1144</v>
      </c>
      <c r="UVX963" s="7" t="s">
        <v>1144</v>
      </c>
      <c r="UVY963" s="7" t="s">
        <v>1144</v>
      </c>
      <c r="UVZ963" s="7" t="s">
        <v>1144</v>
      </c>
      <c r="UWA963" s="7" t="s">
        <v>1144</v>
      </c>
      <c r="UWB963" s="7" t="s">
        <v>1144</v>
      </c>
      <c r="UWC963" s="7" t="s">
        <v>1144</v>
      </c>
      <c r="UWD963" s="7" t="s">
        <v>1144</v>
      </c>
      <c r="UWE963" s="7" t="s">
        <v>1144</v>
      </c>
      <c r="UWF963" s="7" t="s">
        <v>1144</v>
      </c>
      <c r="UWG963" s="7" t="s">
        <v>1144</v>
      </c>
      <c r="UWH963" s="7" t="s">
        <v>1144</v>
      </c>
      <c r="UWI963" s="7" t="s">
        <v>1144</v>
      </c>
      <c r="UWJ963" s="7" t="s">
        <v>1144</v>
      </c>
      <c r="UWK963" s="7" t="s">
        <v>1144</v>
      </c>
      <c r="UWL963" s="7" t="s">
        <v>1144</v>
      </c>
      <c r="UWM963" s="7" t="s">
        <v>1144</v>
      </c>
      <c r="UWN963" s="7" t="s">
        <v>1144</v>
      </c>
      <c r="UWO963" s="7" t="s">
        <v>1144</v>
      </c>
      <c r="UWP963" s="7" t="s">
        <v>1144</v>
      </c>
      <c r="UWQ963" s="7" t="s">
        <v>1144</v>
      </c>
      <c r="UWR963" s="7" t="s">
        <v>1144</v>
      </c>
      <c r="UWS963" s="7" t="s">
        <v>1144</v>
      </c>
      <c r="UWT963" s="7" t="s">
        <v>1144</v>
      </c>
      <c r="UWU963" s="7" t="s">
        <v>1144</v>
      </c>
      <c r="UWV963" s="7" t="s">
        <v>1144</v>
      </c>
      <c r="UWW963" s="7" t="s">
        <v>1144</v>
      </c>
      <c r="UWX963" s="7" t="s">
        <v>1144</v>
      </c>
      <c r="UWY963" s="7" t="s">
        <v>1144</v>
      </c>
      <c r="UWZ963" s="7" t="s">
        <v>1144</v>
      </c>
      <c r="UXA963" s="7" t="s">
        <v>1144</v>
      </c>
      <c r="UXB963" s="7" t="s">
        <v>1144</v>
      </c>
      <c r="UXC963" s="7" t="s">
        <v>1144</v>
      </c>
      <c r="UXD963" s="7" t="s">
        <v>1144</v>
      </c>
      <c r="UXE963" s="7" t="s">
        <v>1144</v>
      </c>
      <c r="UXF963" s="7" t="s">
        <v>1144</v>
      </c>
      <c r="UXG963" s="7" t="s">
        <v>1144</v>
      </c>
      <c r="UXH963" s="7" t="s">
        <v>1144</v>
      </c>
      <c r="UXI963" s="7" t="s">
        <v>1144</v>
      </c>
      <c r="UXJ963" s="7" t="s">
        <v>1144</v>
      </c>
      <c r="UXK963" s="7" t="s">
        <v>1144</v>
      </c>
      <c r="UXL963" s="7" t="s">
        <v>1144</v>
      </c>
      <c r="UXM963" s="7" t="s">
        <v>1144</v>
      </c>
      <c r="UXN963" s="7" t="s">
        <v>1144</v>
      </c>
      <c r="UXO963" s="7" t="s">
        <v>1144</v>
      </c>
      <c r="UXP963" s="7" t="s">
        <v>1144</v>
      </c>
      <c r="UXQ963" s="7" t="s">
        <v>1144</v>
      </c>
      <c r="UXR963" s="7" t="s">
        <v>1144</v>
      </c>
      <c r="UXS963" s="7" t="s">
        <v>1144</v>
      </c>
      <c r="UXT963" s="7" t="s">
        <v>1144</v>
      </c>
      <c r="UXU963" s="7" t="s">
        <v>1144</v>
      </c>
      <c r="UXV963" s="7" t="s">
        <v>1144</v>
      </c>
      <c r="UXW963" s="7" t="s">
        <v>1144</v>
      </c>
      <c r="UXX963" s="7" t="s">
        <v>1144</v>
      </c>
      <c r="UXY963" s="7" t="s">
        <v>1144</v>
      </c>
      <c r="UXZ963" s="7" t="s">
        <v>1144</v>
      </c>
      <c r="UYA963" s="7" t="s">
        <v>1144</v>
      </c>
      <c r="UYB963" s="7" t="s">
        <v>1144</v>
      </c>
      <c r="UYC963" s="7" t="s">
        <v>1144</v>
      </c>
      <c r="UYD963" s="7" t="s">
        <v>1144</v>
      </c>
      <c r="UYE963" s="7" t="s">
        <v>1144</v>
      </c>
      <c r="UYF963" s="7" t="s">
        <v>1144</v>
      </c>
      <c r="UYG963" s="7" t="s">
        <v>1144</v>
      </c>
      <c r="UYH963" s="7" t="s">
        <v>1144</v>
      </c>
      <c r="UYI963" s="7" t="s">
        <v>1144</v>
      </c>
      <c r="UYJ963" s="7" t="s">
        <v>1144</v>
      </c>
      <c r="UYK963" s="7" t="s">
        <v>1144</v>
      </c>
      <c r="UYL963" s="7" t="s">
        <v>1144</v>
      </c>
      <c r="UYM963" s="7" t="s">
        <v>1144</v>
      </c>
      <c r="UYN963" s="7" t="s">
        <v>1144</v>
      </c>
      <c r="UYO963" s="7" t="s">
        <v>1144</v>
      </c>
      <c r="UYP963" s="7" t="s">
        <v>1144</v>
      </c>
      <c r="UYQ963" s="7" t="s">
        <v>1144</v>
      </c>
      <c r="UYR963" s="7" t="s">
        <v>1144</v>
      </c>
      <c r="UYS963" s="7" t="s">
        <v>1144</v>
      </c>
      <c r="UYT963" s="7" t="s">
        <v>1144</v>
      </c>
      <c r="UYU963" s="7" t="s">
        <v>1144</v>
      </c>
      <c r="UYV963" s="7" t="s">
        <v>1144</v>
      </c>
      <c r="UYW963" s="7" t="s">
        <v>1144</v>
      </c>
      <c r="UYX963" s="7" t="s">
        <v>1144</v>
      </c>
      <c r="UYY963" s="7" t="s">
        <v>1144</v>
      </c>
      <c r="UYZ963" s="7" t="s">
        <v>1144</v>
      </c>
      <c r="UZA963" s="7" t="s">
        <v>1144</v>
      </c>
      <c r="UZB963" s="7" t="s">
        <v>1144</v>
      </c>
      <c r="UZC963" s="7" t="s">
        <v>1144</v>
      </c>
      <c r="UZD963" s="7" t="s">
        <v>1144</v>
      </c>
      <c r="UZE963" s="7" t="s">
        <v>1144</v>
      </c>
      <c r="UZF963" s="7" t="s">
        <v>1144</v>
      </c>
      <c r="UZG963" s="7" t="s">
        <v>1144</v>
      </c>
      <c r="UZH963" s="7" t="s">
        <v>1144</v>
      </c>
      <c r="UZI963" s="7" t="s">
        <v>1144</v>
      </c>
      <c r="UZJ963" s="7" t="s">
        <v>1144</v>
      </c>
      <c r="UZK963" s="7" t="s">
        <v>1144</v>
      </c>
      <c r="UZL963" s="7" t="s">
        <v>1144</v>
      </c>
      <c r="UZM963" s="7" t="s">
        <v>1144</v>
      </c>
      <c r="UZN963" s="7" t="s">
        <v>1144</v>
      </c>
      <c r="UZO963" s="7" t="s">
        <v>1144</v>
      </c>
      <c r="UZP963" s="7" t="s">
        <v>1144</v>
      </c>
      <c r="UZQ963" s="7" t="s">
        <v>1144</v>
      </c>
      <c r="UZR963" s="7" t="s">
        <v>1144</v>
      </c>
      <c r="UZS963" s="7" t="s">
        <v>1144</v>
      </c>
      <c r="UZT963" s="7" t="s">
        <v>1144</v>
      </c>
      <c r="UZU963" s="7" t="s">
        <v>1144</v>
      </c>
      <c r="UZV963" s="7" t="s">
        <v>1144</v>
      </c>
      <c r="UZW963" s="7" t="s">
        <v>1144</v>
      </c>
      <c r="UZX963" s="7" t="s">
        <v>1144</v>
      </c>
      <c r="UZY963" s="7" t="s">
        <v>1144</v>
      </c>
      <c r="UZZ963" s="7" t="s">
        <v>1144</v>
      </c>
      <c r="VAA963" s="7" t="s">
        <v>1144</v>
      </c>
      <c r="VAB963" s="7" t="s">
        <v>1144</v>
      </c>
      <c r="VAC963" s="7" t="s">
        <v>1144</v>
      </c>
      <c r="VAD963" s="7" t="s">
        <v>1144</v>
      </c>
      <c r="VAE963" s="7" t="s">
        <v>1144</v>
      </c>
      <c r="VAF963" s="7" t="s">
        <v>1144</v>
      </c>
      <c r="VAG963" s="7" t="s">
        <v>1144</v>
      </c>
      <c r="VAH963" s="7" t="s">
        <v>1144</v>
      </c>
      <c r="VAI963" s="7" t="s">
        <v>1144</v>
      </c>
      <c r="VAJ963" s="7" t="s">
        <v>1144</v>
      </c>
      <c r="VAK963" s="7" t="s">
        <v>1144</v>
      </c>
      <c r="VAL963" s="7" t="s">
        <v>1144</v>
      </c>
      <c r="VAM963" s="7" t="s">
        <v>1144</v>
      </c>
      <c r="VAN963" s="7" t="s">
        <v>1144</v>
      </c>
      <c r="VAO963" s="7" t="s">
        <v>1144</v>
      </c>
      <c r="VAP963" s="7" t="s">
        <v>1144</v>
      </c>
      <c r="VAQ963" s="7" t="s">
        <v>1144</v>
      </c>
      <c r="VAR963" s="7" t="s">
        <v>1144</v>
      </c>
      <c r="VAS963" s="7" t="s">
        <v>1144</v>
      </c>
      <c r="VAT963" s="7" t="s">
        <v>1144</v>
      </c>
      <c r="VAU963" s="7" t="s">
        <v>1144</v>
      </c>
      <c r="VAV963" s="7" t="s">
        <v>1144</v>
      </c>
      <c r="VAW963" s="7" t="s">
        <v>1144</v>
      </c>
      <c r="VAX963" s="7" t="s">
        <v>1144</v>
      </c>
      <c r="VAY963" s="7" t="s">
        <v>1144</v>
      </c>
      <c r="VAZ963" s="7" t="s">
        <v>1144</v>
      </c>
      <c r="VBA963" s="7" t="s">
        <v>1144</v>
      </c>
      <c r="VBB963" s="7" t="s">
        <v>1144</v>
      </c>
      <c r="VBC963" s="7" t="s">
        <v>1144</v>
      </c>
      <c r="VBD963" s="7" t="s">
        <v>1144</v>
      </c>
      <c r="VBE963" s="7" t="s">
        <v>1144</v>
      </c>
      <c r="VBF963" s="7" t="s">
        <v>1144</v>
      </c>
      <c r="VBG963" s="7" t="s">
        <v>1144</v>
      </c>
      <c r="VBH963" s="7" t="s">
        <v>1144</v>
      </c>
      <c r="VBI963" s="7" t="s">
        <v>1144</v>
      </c>
      <c r="VBJ963" s="7" t="s">
        <v>1144</v>
      </c>
      <c r="VBK963" s="7" t="s">
        <v>1144</v>
      </c>
      <c r="VBL963" s="7" t="s">
        <v>1144</v>
      </c>
      <c r="VBM963" s="7" t="s">
        <v>1144</v>
      </c>
      <c r="VBN963" s="7" t="s">
        <v>1144</v>
      </c>
      <c r="VBO963" s="7" t="s">
        <v>1144</v>
      </c>
      <c r="VBP963" s="7" t="s">
        <v>1144</v>
      </c>
      <c r="VBQ963" s="7" t="s">
        <v>1144</v>
      </c>
      <c r="VBR963" s="7" t="s">
        <v>1144</v>
      </c>
      <c r="VBS963" s="7" t="s">
        <v>1144</v>
      </c>
      <c r="VBT963" s="7" t="s">
        <v>1144</v>
      </c>
      <c r="VBU963" s="7" t="s">
        <v>1144</v>
      </c>
      <c r="VBV963" s="7" t="s">
        <v>1144</v>
      </c>
      <c r="VBW963" s="7" t="s">
        <v>1144</v>
      </c>
      <c r="VBX963" s="7" t="s">
        <v>1144</v>
      </c>
      <c r="VBY963" s="7" t="s">
        <v>1144</v>
      </c>
      <c r="VBZ963" s="7" t="s">
        <v>1144</v>
      </c>
      <c r="VCA963" s="7" t="s">
        <v>1144</v>
      </c>
      <c r="VCB963" s="7" t="s">
        <v>1144</v>
      </c>
      <c r="VCC963" s="7" t="s">
        <v>1144</v>
      </c>
      <c r="VCD963" s="7" t="s">
        <v>1144</v>
      </c>
      <c r="VCE963" s="7" t="s">
        <v>1144</v>
      </c>
      <c r="VCF963" s="7" t="s">
        <v>1144</v>
      </c>
      <c r="VCG963" s="7" t="s">
        <v>1144</v>
      </c>
      <c r="VCH963" s="7" t="s">
        <v>1144</v>
      </c>
      <c r="VCI963" s="7" t="s">
        <v>1144</v>
      </c>
      <c r="VCJ963" s="7" t="s">
        <v>1144</v>
      </c>
      <c r="VCK963" s="7" t="s">
        <v>1144</v>
      </c>
      <c r="VCL963" s="7" t="s">
        <v>1144</v>
      </c>
      <c r="VCM963" s="7" t="s">
        <v>1144</v>
      </c>
      <c r="VCN963" s="7" t="s">
        <v>1144</v>
      </c>
      <c r="VCO963" s="7" t="s">
        <v>1144</v>
      </c>
      <c r="VCP963" s="7" t="s">
        <v>1144</v>
      </c>
      <c r="VCQ963" s="7" t="s">
        <v>1144</v>
      </c>
      <c r="VCR963" s="7" t="s">
        <v>1144</v>
      </c>
      <c r="VCS963" s="7" t="s">
        <v>1144</v>
      </c>
      <c r="VCT963" s="7" t="s">
        <v>1144</v>
      </c>
      <c r="VCU963" s="7" t="s">
        <v>1144</v>
      </c>
      <c r="VCV963" s="7" t="s">
        <v>1144</v>
      </c>
      <c r="VCW963" s="7" t="s">
        <v>1144</v>
      </c>
      <c r="VCX963" s="7" t="s">
        <v>1144</v>
      </c>
      <c r="VCY963" s="7" t="s">
        <v>1144</v>
      </c>
      <c r="VCZ963" s="7" t="s">
        <v>1144</v>
      </c>
      <c r="VDA963" s="7" t="s">
        <v>1144</v>
      </c>
      <c r="VDB963" s="7" t="s">
        <v>1144</v>
      </c>
      <c r="VDC963" s="7" t="s">
        <v>1144</v>
      </c>
      <c r="VDD963" s="7" t="s">
        <v>1144</v>
      </c>
      <c r="VDE963" s="7" t="s">
        <v>1144</v>
      </c>
      <c r="VDF963" s="7" t="s">
        <v>1144</v>
      </c>
      <c r="VDG963" s="7" t="s">
        <v>1144</v>
      </c>
      <c r="VDH963" s="7" t="s">
        <v>1144</v>
      </c>
      <c r="VDI963" s="7" t="s">
        <v>1144</v>
      </c>
      <c r="VDJ963" s="7" t="s">
        <v>1144</v>
      </c>
      <c r="VDK963" s="7" t="s">
        <v>1144</v>
      </c>
      <c r="VDL963" s="7" t="s">
        <v>1144</v>
      </c>
      <c r="VDM963" s="7" t="s">
        <v>1144</v>
      </c>
      <c r="VDN963" s="7" t="s">
        <v>1144</v>
      </c>
      <c r="VDO963" s="7" t="s">
        <v>1144</v>
      </c>
      <c r="VDP963" s="7" t="s">
        <v>1144</v>
      </c>
      <c r="VDQ963" s="7" t="s">
        <v>1144</v>
      </c>
      <c r="VDR963" s="7" t="s">
        <v>1144</v>
      </c>
      <c r="VDS963" s="7" t="s">
        <v>1144</v>
      </c>
      <c r="VDT963" s="7" t="s">
        <v>1144</v>
      </c>
      <c r="VDU963" s="7" t="s">
        <v>1144</v>
      </c>
      <c r="VDV963" s="7" t="s">
        <v>1144</v>
      </c>
      <c r="VDW963" s="7" t="s">
        <v>1144</v>
      </c>
      <c r="VDX963" s="7" t="s">
        <v>1144</v>
      </c>
      <c r="VDY963" s="7" t="s">
        <v>1144</v>
      </c>
      <c r="VDZ963" s="7" t="s">
        <v>1144</v>
      </c>
      <c r="VEA963" s="7" t="s">
        <v>1144</v>
      </c>
      <c r="VEB963" s="7" t="s">
        <v>1144</v>
      </c>
      <c r="VEC963" s="7" t="s">
        <v>1144</v>
      </c>
      <c r="VED963" s="7" t="s">
        <v>1144</v>
      </c>
      <c r="VEE963" s="7" t="s">
        <v>1144</v>
      </c>
      <c r="VEF963" s="7" t="s">
        <v>1144</v>
      </c>
      <c r="VEG963" s="7" t="s">
        <v>1144</v>
      </c>
      <c r="VEH963" s="7" t="s">
        <v>1144</v>
      </c>
      <c r="VEI963" s="7" t="s">
        <v>1144</v>
      </c>
      <c r="VEJ963" s="7" t="s">
        <v>1144</v>
      </c>
      <c r="VEK963" s="7" t="s">
        <v>1144</v>
      </c>
      <c r="VEL963" s="7" t="s">
        <v>1144</v>
      </c>
      <c r="VEM963" s="7" t="s">
        <v>1144</v>
      </c>
      <c r="VEN963" s="7" t="s">
        <v>1144</v>
      </c>
      <c r="VEO963" s="7" t="s">
        <v>1144</v>
      </c>
      <c r="VEP963" s="7" t="s">
        <v>1144</v>
      </c>
      <c r="VEQ963" s="7" t="s">
        <v>1144</v>
      </c>
      <c r="VER963" s="7" t="s">
        <v>1144</v>
      </c>
      <c r="VES963" s="7" t="s">
        <v>1144</v>
      </c>
      <c r="VET963" s="7" t="s">
        <v>1144</v>
      </c>
      <c r="VEU963" s="7" t="s">
        <v>1144</v>
      </c>
      <c r="VEV963" s="7" t="s">
        <v>1144</v>
      </c>
      <c r="VEW963" s="7" t="s">
        <v>1144</v>
      </c>
      <c r="VEX963" s="7" t="s">
        <v>1144</v>
      </c>
      <c r="VEY963" s="7" t="s">
        <v>1144</v>
      </c>
      <c r="VEZ963" s="7" t="s">
        <v>1144</v>
      </c>
      <c r="VFA963" s="7" t="s">
        <v>1144</v>
      </c>
      <c r="VFB963" s="7" t="s">
        <v>1144</v>
      </c>
      <c r="VFC963" s="7" t="s">
        <v>1144</v>
      </c>
      <c r="VFD963" s="7" t="s">
        <v>1144</v>
      </c>
      <c r="VFE963" s="7" t="s">
        <v>1144</v>
      </c>
      <c r="VFF963" s="7" t="s">
        <v>1144</v>
      </c>
      <c r="VFG963" s="7" t="s">
        <v>1144</v>
      </c>
      <c r="VFH963" s="7" t="s">
        <v>1144</v>
      </c>
      <c r="VFI963" s="7" t="s">
        <v>1144</v>
      </c>
      <c r="VFJ963" s="7" t="s">
        <v>1144</v>
      </c>
      <c r="VFK963" s="7" t="s">
        <v>1144</v>
      </c>
      <c r="VFL963" s="7" t="s">
        <v>1144</v>
      </c>
      <c r="VFM963" s="7" t="s">
        <v>1144</v>
      </c>
      <c r="VFN963" s="7" t="s">
        <v>1144</v>
      </c>
      <c r="VFO963" s="7" t="s">
        <v>1144</v>
      </c>
      <c r="VFP963" s="7" t="s">
        <v>1144</v>
      </c>
      <c r="VFQ963" s="7" t="s">
        <v>1144</v>
      </c>
      <c r="VFR963" s="7" t="s">
        <v>1144</v>
      </c>
      <c r="VFS963" s="7" t="s">
        <v>1144</v>
      </c>
      <c r="VFT963" s="7" t="s">
        <v>1144</v>
      </c>
      <c r="VFU963" s="7" t="s">
        <v>1144</v>
      </c>
      <c r="VFV963" s="7" t="s">
        <v>1144</v>
      </c>
      <c r="VFW963" s="7" t="s">
        <v>1144</v>
      </c>
      <c r="VFX963" s="7" t="s">
        <v>1144</v>
      </c>
      <c r="VFY963" s="7" t="s">
        <v>1144</v>
      </c>
      <c r="VFZ963" s="7" t="s">
        <v>1144</v>
      </c>
      <c r="VGA963" s="7" t="s">
        <v>1144</v>
      </c>
      <c r="VGB963" s="7" t="s">
        <v>1144</v>
      </c>
      <c r="VGC963" s="7" t="s">
        <v>1144</v>
      </c>
      <c r="VGD963" s="7" t="s">
        <v>1144</v>
      </c>
      <c r="VGE963" s="7" t="s">
        <v>1144</v>
      </c>
      <c r="VGF963" s="7" t="s">
        <v>1144</v>
      </c>
      <c r="VGG963" s="7" t="s">
        <v>1144</v>
      </c>
      <c r="VGH963" s="7" t="s">
        <v>1144</v>
      </c>
      <c r="VGI963" s="7" t="s">
        <v>1144</v>
      </c>
      <c r="VGJ963" s="7" t="s">
        <v>1144</v>
      </c>
      <c r="VGK963" s="7" t="s">
        <v>1144</v>
      </c>
      <c r="VGL963" s="7" t="s">
        <v>1144</v>
      </c>
      <c r="VGM963" s="7" t="s">
        <v>1144</v>
      </c>
      <c r="VGN963" s="7" t="s">
        <v>1144</v>
      </c>
      <c r="VGO963" s="7" t="s">
        <v>1144</v>
      </c>
      <c r="VGP963" s="7" t="s">
        <v>1144</v>
      </c>
      <c r="VGQ963" s="7" t="s">
        <v>1144</v>
      </c>
      <c r="VGR963" s="7" t="s">
        <v>1144</v>
      </c>
      <c r="VGS963" s="7" t="s">
        <v>1144</v>
      </c>
      <c r="VGT963" s="7" t="s">
        <v>1144</v>
      </c>
      <c r="VGU963" s="7" t="s">
        <v>1144</v>
      </c>
      <c r="VGV963" s="7" t="s">
        <v>1144</v>
      </c>
      <c r="VGW963" s="7" t="s">
        <v>1144</v>
      </c>
      <c r="VGX963" s="7" t="s">
        <v>1144</v>
      </c>
      <c r="VGY963" s="7" t="s">
        <v>1144</v>
      </c>
      <c r="VGZ963" s="7" t="s">
        <v>1144</v>
      </c>
      <c r="VHA963" s="7" t="s">
        <v>1144</v>
      </c>
      <c r="VHB963" s="7" t="s">
        <v>1144</v>
      </c>
      <c r="VHC963" s="7" t="s">
        <v>1144</v>
      </c>
      <c r="VHD963" s="7" t="s">
        <v>1144</v>
      </c>
      <c r="VHE963" s="7" t="s">
        <v>1144</v>
      </c>
      <c r="VHF963" s="7" t="s">
        <v>1144</v>
      </c>
      <c r="VHG963" s="7" t="s">
        <v>1144</v>
      </c>
      <c r="VHH963" s="7" t="s">
        <v>1144</v>
      </c>
      <c r="VHI963" s="7" t="s">
        <v>1144</v>
      </c>
      <c r="VHJ963" s="7" t="s">
        <v>1144</v>
      </c>
      <c r="VHK963" s="7" t="s">
        <v>1144</v>
      </c>
      <c r="VHL963" s="7" t="s">
        <v>1144</v>
      </c>
      <c r="VHM963" s="7" t="s">
        <v>1144</v>
      </c>
      <c r="VHN963" s="7" t="s">
        <v>1144</v>
      </c>
      <c r="VHO963" s="7" t="s">
        <v>1144</v>
      </c>
      <c r="VHP963" s="7" t="s">
        <v>1144</v>
      </c>
      <c r="VHQ963" s="7" t="s">
        <v>1144</v>
      </c>
      <c r="VHR963" s="7" t="s">
        <v>1144</v>
      </c>
      <c r="VHS963" s="7" t="s">
        <v>1144</v>
      </c>
      <c r="VHT963" s="7" t="s">
        <v>1144</v>
      </c>
      <c r="VHU963" s="7" t="s">
        <v>1144</v>
      </c>
      <c r="VHV963" s="7" t="s">
        <v>1144</v>
      </c>
      <c r="VHW963" s="7" t="s">
        <v>1144</v>
      </c>
      <c r="VHX963" s="7" t="s">
        <v>1144</v>
      </c>
      <c r="VHY963" s="7" t="s">
        <v>1144</v>
      </c>
      <c r="VHZ963" s="7" t="s">
        <v>1144</v>
      </c>
      <c r="VIA963" s="7" t="s">
        <v>1144</v>
      </c>
      <c r="VIB963" s="7" t="s">
        <v>1144</v>
      </c>
      <c r="VIC963" s="7" t="s">
        <v>1144</v>
      </c>
      <c r="VID963" s="7" t="s">
        <v>1144</v>
      </c>
      <c r="VIE963" s="7" t="s">
        <v>1144</v>
      </c>
      <c r="VIF963" s="7" t="s">
        <v>1144</v>
      </c>
      <c r="VIG963" s="7" t="s">
        <v>1144</v>
      </c>
      <c r="VIH963" s="7" t="s">
        <v>1144</v>
      </c>
      <c r="VII963" s="7" t="s">
        <v>1144</v>
      </c>
      <c r="VIJ963" s="7" t="s">
        <v>1144</v>
      </c>
      <c r="VIK963" s="7" t="s">
        <v>1144</v>
      </c>
      <c r="VIL963" s="7" t="s">
        <v>1144</v>
      </c>
      <c r="VIM963" s="7" t="s">
        <v>1144</v>
      </c>
      <c r="VIN963" s="7" t="s">
        <v>1144</v>
      </c>
      <c r="VIO963" s="7" t="s">
        <v>1144</v>
      </c>
      <c r="VIP963" s="7" t="s">
        <v>1144</v>
      </c>
      <c r="VIQ963" s="7" t="s">
        <v>1144</v>
      </c>
      <c r="VIR963" s="7" t="s">
        <v>1144</v>
      </c>
      <c r="VIS963" s="7" t="s">
        <v>1144</v>
      </c>
      <c r="VIT963" s="7" t="s">
        <v>1144</v>
      </c>
      <c r="VIU963" s="7" t="s">
        <v>1144</v>
      </c>
      <c r="VIV963" s="7" t="s">
        <v>1144</v>
      </c>
      <c r="VIW963" s="7" t="s">
        <v>1144</v>
      </c>
      <c r="VIX963" s="7" t="s">
        <v>1144</v>
      </c>
      <c r="VIY963" s="7" t="s">
        <v>1144</v>
      </c>
      <c r="VIZ963" s="7" t="s">
        <v>1144</v>
      </c>
      <c r="VJA963" s="7" t="s">
        <v>1144</v>
      </c>
      <c r="VJB963" s="7" t="s">
        <v>1144</v>
      </c>
      <c r="VJC963" s="7" t="s">
        <v>1144</v>
      </c>
      <c r="VJD963" s="7" t="s">
        <v>1144</v>
      </c>
      <c r="VJE963" s="7" t="s">
        <v>1144</v>
      </c>
      <c r="VJF963" s="7" t="s">
        <v>1144</v>
      </c>
      <c r="VJG963" s="7" t="s">
        <v>1144</v>
      </c>
      <c r="VJH963" s="7" t="s">
        <v>1144</v>
      </c>
      <c r="VJI963" s="7" t="s">
        <v>1144</v>
      </c>
      <c r="VJJ963" s="7" t="s">
        <v>1144</v>
      </c>
      <c r="VJK963" s="7" t="s">
        <v>1144</v>
      </c>
      <c r="VJL963" s="7" t="s">
        <v>1144</v>
      </c>
      <c r="VJM963" s="7" t="s">
        <v>1144</v>
      </c>
      <c r="VJN963" s="7" t="s">
        <v>1144</v>
      </c>
      <c r="VJO963" s="7" t="s">
        <v>1144</v>
      </c>
      <c r="VJP963" s="7" t="s">
        <v>1144</v>
      </c>
      <c r="VJQ963" s="7" t="s">
        <v>1144</v>
      </c>
      <c r="VJR963" s="7" t="s">
        <v>1144</v>
      </c>
      <c r="VJS963" s="7" t="s">
        <v>1144</v>
      </c>
      <c r="VJT963" s="7" t="s">
        <v>1144</v>
      </c>
      <c r="VJU963" s="7" t="s">
        <v>1144</v>
      </c>
      <c r="VJV963" s="7" t="s">
        <v>1144</v>
      </c>
      <c r="VJW963" s="7" t="s">
        <v>1144</v>
      </c>
      <c r="VJX963" s="7" t="s">
        <v>1144</v>
      </c>
      <c r="VJY963" s="7" t="s">
        <v>1144</v>
      </c>
      <c r="VJZ963" s="7" t="s">
        <v>1144</v>
      </c>
      <c r="VKA963" s="7" t="s">
        <v>1144</v>
      </c>
      <c r="VKB963" s="7" t="s">
        <v>1144</v>
      </c>
      <c r="VKC963" s="7" t="s">
        <v>1144</v>
      </c>
      <c r="VKD963" s="7" t="s">
        <v>1144</v>
      </c>
      <c r="VKE963" s="7" t="s">
        <v>1144</v>
      </c>
      <c r="VKF963" s="7" t="s">
        <v>1144</v>
      </c>
      <c r="VKG963" s="7" t="s">
        <v>1144</v>
      </c>
      <c r="VKH963" s="7" t="s">
        <v>1144</v>
      </c>
      <c r="VKI963" s="7" t="s">
        <v>1144</v>
      </c>
      <c r="VKJ963" s="7" t="s">
        <v>1144</v>
      </c>
      <c r="VKK963" s="7" t="s">
        <v>1144</v>
      </c>
      <c r="VKL963" s="7" t="s">
        <v>1144</v>
      </c>
      <c r="VKM963" s="7" t="s">
        <v>1144</v>
      </c>
      <c r="VKN963" s="7" t="s">
        <v>1144</v>
      </c>
      <c r="VKO963" s="7" t="s">
        <v>1144</v>
      </c>
      <c r="VKP963" s="7" t="s">
        <v>1144</v>
      </c>
      <c r="VKQ963" s="7" t="s">
        <v>1144</v>
      </c>
      <c r="VKR963" s="7" t="s">
        <v>1144</v>
      </c>
      <c r="VKS963" s="7" t="s">
        <v>1144</v>
      </c>
      <c r="VKT963" s="7" t="s">
        <v>1144</v>
      </c>
      <c r="VKU963" s="7" t="s">
        <v>1144</v>
      </c>
      <c r="VKV963" s="7" t="s">
        <v>1144</v>
      </c>
      <c r="VKW963" s="7" t="s">
        <v>1144</v>
      </c>
      <c r="VKX963" s="7" t="s">
        <v>1144</v>
      </c>
      <c r="VKY963" s="7" t="s">
        <v>1144</v>
      </c>
      <c r="VKZ963" s="7" t="s">
        <v>1144</v>
      </c>
      <c r="VLA963" s="7" t="s">
        <v>1144</v>
      </c>
      <c r="VLB963" s="7" t="s">
        <v>1144</v>
      </c>
      <c r="VLC963" s="7" t="s">
        <v>1144</v>
      </c>
      <c r="VLD963" s="7" t="s">
        <v>1144</v>
      </c>
      <c r="VLE963" s="7" t="s">
        <v>1144</v>
      </c>
      <c r="VLF963" s="7" t="s">
        <v>1144</v>
      </c>
      <c r="VLG963" s="7" t="s">
        <v>1144</v>
      </c>
      <c r="VLH963" s="7" t="s">
        <v>1144</v>
      </c>
      <c r="VLI963" s="7" t="s">
        <v>1144</v>
      </c>
      <c r="VLJ963" s="7" t="s">
        <v>1144</v>
      </c>
      <c r="VLK963" s="7" t="s">
        <v>1144</v>
      </c>
      <c r="VLL963" s="7" t="s">
        <v>1144</v>
      </c>
      <c r="VLM963" s="7" t="s">
        <v>1144</v>
      </c>
      <c r="VLN963" s="7" t="s">
        <v>1144</v>
      </c>
      <c r="VLO963" s="7" t="s">
        <v>1144</v>
      </c>
      <c r="VLP963" s="7" t="s">
        <v>1144</v>
      </c>
      <c r="VLQ963" s="7" t="s">
        <v>1144</v>
      </c>
      <c r="VLR963" s="7" t="s">
        <v>1144</v>
      </c>
      <c r="VLS963" s="7" t="s">
        <v>1144</v>
      </c>
      <c r="VLT963" s="7" t="s">
        <v>1144</v>
      </c>
      <c r="VLU963" s="7" t="s">
        <v>1144</v>
      </c>
      <c r="VLV963" s="7" t="s">
        <v>1144</v>
      </c>
      <c r="VLW963" s="7" t="s">
        <v>1144</v>
      </c>
      <c r="VLX963" s="7" t="s">
        <v>1144</v>
      </c>
      <c r="VLY963" s="7" t="s">
        <v>1144</v>
      </c>
      <c r="VLZ963" s="7" t="s">
        <v>1144</v>
      </c>
      <c r="VMA963" s="7" t="s">
        <v>1144</v>
      </c>
      <c r="VMB963" s="7" t="s">
        <v>1144</v>
      </c>
      <c r="VMC963" s="7" t="s">
        <v>1144</v>
      </c>
      <c r="VMD963" s="7" t="s">
        <v>1144</v>
      </c>
      <c r="VME963" s="7" t="s">
        <v>1144</v>
      </c>
      <c r="VMF963" s="7" t="s">
        <v>1144</v>
      </c>
      <c r="VMG963" s="7" t="s">
        <v>1144</v>
      </c>
      <c r="VMH963" s="7" t="s">
        <v>1144</v>
      </c>
      <c r="VMI963" s="7" t="s">
        <v>1144</v>
      </c>
      <c r="VMJ963" s="7" t="s">
        <v>1144</v>
      </c>
      <c r="VMK963" s="7" t="s">
        <v>1144</v>
      </c>
      <c r="VML963" s="7" t="s">
        <v>1144</v>
      </c>
      <c r="VMM963" s="7" t="s">
        <v>1144</v>
      </c>
      <c r="VMN963" s="7" t="s">
        <v>1144</v>
      </c>
      <c r="VMO963" s="7" t="s">
        <v>1144</v>
      </c>
      <c r="VMP963" s="7" t="s">
        <v>1144</v>
      </c>
      <c r="VMQ963" s="7" t="s">
        <v>1144</v>
      </c>
      <c r="VMR963" s="7" t="s">
        <v>1144</v>
      </c>
      <c r="VMS963" s="7" t="s">
        <v>1144</v>
      </c>
      <c r="VMT963" s="7" t="s">
        <v>1144</v>
      </c>
      <c r="VMU963" s="7" t="s">
        <v>1144</v>
      </c>
      <c r="VMV963" s="7" t="s">
        <v>1144</v>
      </c>
      <c r="VMW963" s="7" t="s">
        <v>1144</v>
      </c>
      <c r="VMX963" s="7" t="s">
        <v>1144</v>
      </c>
      <c r="VMY963" s="7" t="s">
        <v>1144</v>
      </c>
      <c r="VMZ963" s="7" t="s">
        <v>1144</v>
      </c>
      <c r="VNA963" s="7" t="s">
        <v>1144</v>
      </c>
      <c r="VNB963" s="7" t="s">
        <v>1144</v>
      </c>
      <c r="VNC963" s="7" t="s">
        <v>1144</v>
      </c>
      <c r="VND963" s="7" t="s">
        <v>1144</v>
      </c>
      <c r="VNE963" s="7" t="s">
        <v>1144</v>
      </c>
      <c r="VNF963" s="7" t="s">
        <v>1144</v>
      </c>
      <c r="VNG963" s="7" t="s">
        <v>1144</v>
      </c>
      <c r="VNH963" s="7" t="s">
        <v>1144</v>
      </c>
      <c r="VNI963" s="7" t="s">
        <v>1144</v>
      </c>
      <c r="VNJ963" s="7" t="s">
        <v>1144</v>
      </c>
      <c r="VNK963" s="7" t="s">
        <v>1144</v>
      </c>
      <c r="VNL963" s="7" t="s">
        <v>1144</v>
      </c>
      <c r="VNM963" s="7" t="s">
        <v>1144</v>
      </c>
      <c r="VNN963" s="7" t="s">
        <v>1144</v>
      </c>
      <c r="VNO963" s="7" t="s">
        <v>1144</v>
      </c>
      <c r="VNP963" s="7" t="s">
        <v>1144</v>
      </c>
      <c r="VNQ963" s="7" t="s">
        <v>1144</v>
      </c>
      <c r="VNR963" s="7" t="s">
        <v>1144</v>
      </c>
      <c r="VNS963" s="7" t="s">
        <v>1144</v>
      </c>
      <c r="VNT963" s="7" t="s">
        <v>1144</v>
      </c>
      <c r="VNU963" s="7" t="s">
        <v>1144</v>
      </c>
      <c r="VNV963" s="7" t="s">
        <v>1144</v>
      </c>
      <c r="VNW963" s="7" t="s">
        <v>1144</v>
      </c>
      <c r="VNX963" s="7" t="s">
        <v>1144</v>
      </c>
      <c r="VNY963" s="7" t="s">
        <v>1144</v>
      </c>
      <c r="VNZ963" s="7" t="s">
        <v>1144</v>
      </c>
      <c r="VOA963" s="7" t="s">
        <v>1144</v>
      </c>
      <c r="VOB963" s="7" t="s">
        <v>1144</v>
      </c>
      <c r="VOC963" s="7" t="s">
        <v>1144</v>
      </c>
      <c r="VOD963" s="7" t="s">
        <v>1144</v>
      </c>
      <c r="VOE963" s="7" t="s">
        <v>1144</v>
      </c>
      <c r="VOF963" s="7" t="s">
        <v>1144</v>
      </c>
      <c r="VOG963" s="7" t="s">
        <v>1144</v>
      </c>
      <c r="VOH963" s="7" t="s">
        <v>1144</v>
      </c>
      <c r="VOI963" s="7" t="s">
        <v>1144</v>
      </c>
      <c r="VOJ963" s="7" t="s">
        <v>1144</v>
      </c>
      <c r="VOK963" s="7" t="s">
        <v>1144</v>
      </c>
      <c r="VOL963" s="7" t="s">
        <v>1144</v>
      </c>
      <c r="VOM963" s="7" t="s">
        <v>1144</v>
      </c>
      <c r="VON963" s="7" t="s">
        <v>1144</v>
      </c>
      <c r="VOO963" s="7" t="s">
        <v>1144</v>
      </c>
      <c r="VOP963" s="7" t="s">
        <v>1144</v>
      </c>
      <c r="VOQ963" s="7" t="s">
        <v>1144</v>
      </c>
      <c r="VOR963" s="7" t="s">
        <v>1144</v>
      </c>
      <c r="VOS963" s="7" t="s">
        <v>1144</v>
      </c>
      <c r="VOT963" s="7" t="s">
        <v>1144</v>
      </c>
      <c r="VOU963" s="7" t="s">
        <v>1144</v>
      </c>
      <c r="VOV963" s="7" t="s">
        <v>1144</v>
      </c>
      <c r="VOW963" s="7" t="s">
        <v>1144</v>
      </c>
      <c r="VOX963" s="7" t="s">
        <v>1144</v>
      </c>
      <c r="VOY963" s="7" t="s">
        <v>1144</v>
      </c>
      <c r="VOZ963" s="7" t="s">
        <v>1144</v>
      </c>
      <c r="VPA963" s="7" t="s">
        <v>1144</v>
      </c>
      <c r="VPB963" s="7" t="s">
        <v>1144</v>
      </c>
      <c r="VPC963" s="7" t="s">
        <v>1144</v>
      </c>
      <c r="VPD963" s="7" t="s">
        <v>1144</v>
      </c>
      <c r="VPE963" s="7" t="s">
        <v>1144</v>
      </c>
      <c r="VPF963" s="7" t="s">
        <v>1144</v>
      </c>
      <c r="VPG963" s="7" t="s">
        <v>1144</v>
      </c>
      <c r="VPH963" s="7" t="s">
        <v>1144</v>
      </c>
      <c r="VPI963" s="7" t="s">
        <v>1144</v>
      </c>
      <c r="VPJ963" s="7" t="s">
        <v>1144</v>
      </c>
      <c r="VPK963" s="7" t="s">
        <v>1144</v>
      </c>
      <c r="VPL963" s="7" t="s">
        <v>1144</v>
      </c>
      <c r="VPM963" s="7" t="s">
        <v>1144</v>
      </c>
      <c r="VPN963" s="7" t="s">
        <v>1144</v>
      </c>
      <c r="VPO963" s="7" t="s">
        <v>1144</v>
      </c>
      <c r="VPP963" s="7" t="s">
        <v>1144</v>
      </c>
      <c r="VPQ963" s="7" t="s">
        <v>1144</v>
      </c>
      <c r="VPR963" s="7" t="s">
        <v>1144</v>
      </c>
      <c r="VPS963" s="7" t="s">
        <v>1144</v>
      </c>
      <c r="VPT963" s="7" t="s">
        <v>1144</v>
      </c>
      <c r="VPU963" s="7" t="s">
        <v>1144</v>
      </c>
      <c r="VPV963" s="7" t="s">
        <v>1144</v>
      </c>
      <c r="VPW963" s="7" t="s">
        <v>1144</v>
      </c>
      <c r="VPX963" s="7" t="s">
        <v>1144</v>
      </c>
      <c r="VPY963" s="7" t="s">
        <v>1144</v>
      </c>
      <c r="VPZ963" s="7" t="s">
        <v>1144</v>
      </c>
      <c r="VQA963" s="7" t="s">
        <v>1144</v>
      </c>
      <c r="VQB963" s="7" t="s">
        <v>1144</v>
      </c>
      <c r="VQC963" s="7" t="s">
        <v>1144</v>
      </c>
      <c r="VQD963" s="7" t="s">
        <v>1144</v>
      </c>
      <c r="VQE963" s="7" t="s">
        <v>1144</v>
      </c>
      <c r="VQF963" s="7" t="s">
        <v>1144</v>
      </c>
      <c r="VQG963" s="7" t="s">
        <v>1144</v>
      </c>
      <c r="VQH963" s="7" t="s">
        <v>1144</v>
      </c>
      <c r="VQI963" s="7" t="s">
        <v>1144</v>
      </c>
      <c r="VQJ963" s="7" t="s">
        <v>1144</v>
      </c>
      <c r="VQK963" s="7" t="s">
        <v>1144</v>
      </c>
      <c r="VQL963" s="7" t="s">
        <v>1144</v>
      </c>
      <c r="VQM963" s="7" t="s">
        <v>1144</v>
      </c>
      <c r="VQN963" s="7" t="s">
        <v>1144</v>
      </c>
      <c r="VQO963" s="7" t="s">
        <v>1144</v>
      </c>
      <c r="VQP963" s="7" t="s">
        <v>1144</v>
      </c>
      <c r="VQQ963" s="7" t="s">
        <v>1144</v>
      </c>
      <c r="VQR963" s="7" t="s">
        <v>1144</v>
      </c>
      <c r="VQS963" s="7" t="s">
        <v>1144</v>
      </c>
      <c r="VQT963" s="7" t="s">
        <v>1144</v>
      </c>
      <c r="VQU963" s="7" t="s">
        <v>1144</v>
      </c>
      <c r="VQV963" s="7" t="s">
        <v>1144</v>
      </c>
      <c r="VQW963" s="7" t="s">
        <v>1144</v>
      </c>
      <c r="VQX963" s="7" t="s">
        <v>1144</v>
      </c>
      <c r="VQY963" s="7" t="s">
        <v>1144</v>
      </c>
      <c r="VQZ963" s="7" t="s">
        <v>1144</v>
      </c>
      <c r="VRA963" s="7" t="s">
        <v>1144</v>
      </c>
      <c r="VRB963" s="7" t="s">
        <v>1144</v>
      </c>
      <c r="VRC963" s="7" t="s">
        <v>1144</v>
      </c>
      <c r="VRD963" s="7" t="s">
        <v>1144</v>
      </c>
      <c r="VRE963" s="7" t="s">
        <v>1144</v>
      </c>
      <c r="VRF963" s="7" t="s">
        <v>1144</v>
      </c>
      <c r="VRG963" s="7" t="s">
        <v>1144</v>
      </c>
      <c r="VRH963" s="7" t="s">
        <v>1144</v>
      </c>
      <c r="VRI963" s="7" t="s">
        <v>1144</v>
      </c>
      <c r="VRJ963" s="7" t="s">
        <v>1144</v>
      </c>
      <c r="VRK963" s="7" t="s">
        <v>1144</v>
      </c>
      <c r="VRL963" s="7" t="s">
        <v>1144</v>
      </c>
      <c r="VRM963" s="7" t="s">
        <v>1144</v>
      </c>
      <c r="VRN963" s="7" t="s">
        <v>1144</v>
      </c>
      <c r="VRO963" s="7" t="s">
        <v>1144</v>
      </c>
      <c r="VRP963" s="7" t="s">
        <v>1144</v>
      </c>
      <c r="VRQ963" s="7" t="s">
        <v>1144</v>
      </c>
      <c r="VRR963" s="7" t="s">
        <v>1144</v>
      </c>
      <c r="VRS963" s="7" t="s">
        <v>1144</v>
      </c>
      <c r="VRT963" s="7" t="s">
        <v>1144</v>
      </c>
      <c r="VRU963" s="7" t="s">
        <v>1144</v>
      </c>
      <c r="VRV963" s="7" t="s">
        <v>1144</v>
      </c>
      <c r="VRW963" s="7" t="s">
        <v>1144</v>
      </c>
      <c r="VRX963" s="7" t="s">
        <v>1144</v>
      </c>
      <c r="VRY963" s="7" t="s">
        <v>1144</v>
      </c>
      <c r="VRZ963" s="7" t="s">
        <v>1144</v>
      </c>
      <c r="VSA963" s="7" t="s">
        <v>1144</v>
      </c>
      <c r="VSB963" s="7" t="s">
        <v>1144</v>
      </c>
      <c r="VSC963" s="7" t="s">
        <v>1144</v>
      </c>
      <c r="VSD963" s="7" t="s">
        <v>1144</v>
      </c>
      <c r="VSE963" s="7" t="s">
        <v>1144</v>
      </c>
      <c r="VSF963" s="7" t="s">
        <v>1144</v>
      </c>
      <c r="VSG963" s="7" t="s">
        <v>1144</v>
      </c>
      <c r="VSH963" s="7" t="s">
        <v>1144</v>
      </c>
      <c r="VSI963" s="7" t="s">
        <v>1144</v>
      </c>
      <c r="VSJ963" s="7" t="s">
        <v>1144</v>
      </c>
      <c r="VSK963" s="7" t="s">
        <v>1144</v>
      </c>
      <c r="VSL963" s="7" t="s">
        <v>1144</v>
      </c>
      <c r="VSM963" s="7" t="s">
        <v>1144</v>
      </c>
      <c r="VSN963" s="7" t="s">
        <v>1144</v>
      </c>
      <c r="VSO963" s="7" t="s">
        <v>1144</v>
      </c>
      <c r="VSP963" s="7" t="s">
        <v>1144</v>
      </c>
      <c r="VSQ963" s="7" t="s">
        <v>1144</v>
      </c>
      <c r="VSR963" s="7" t="s">
        <v>1144</v>
      </c>
      <c r="VSS963" s="7" t="s">
        <v>1144</v>
      </c>
      <c r="VST963" s="7" t="s">
        <v>1144</v>
      </c>
      <c r="VSU963" s="7" t="s">
        <v>1144</v>
      </c>
      <c r="VSV963" s="7" t="s">
        <v>1144</v>
      </c>
      <c r="VSW963" s="7" t="s">
        <v>1144</v>
      </c>
      <c r="VSX963" s="7" t="s">
        <v>1144</v>
      </c>
      <c r="VSY963" s="7" t="s">
        <v>1144</v>
      </c>
      <c r="VSZ963" s="7" t="s">
        <v>1144</v>
      </c>
      <c r="VTA963" s="7" t="s">
        <v>1144</v>
      </c>
      <c r="VTB963" s="7" t="s">
        <v>1144</v>
      </c>
      <c r="VTC963" s="7" t="s">
        <v>1144</v>
      </c>
      <c r="VTD963" s="7" t="s">
        <v>1144</v>
      </c>
      <c r="VTE963" s="7" t="s">
        <v>1144</v>
      </c>
      <c r="VTF963" s="7" t="s">
        <v>1144</v>
      </c>
      <c r="VTG963" s="7" t="s">
        <v>1144</v>
      </c>
      <c r="VTH963" s="7" t="s">
        <v>1144</v>
      </c>
      <c r="VTI963" s="7" t="s">
        <v>1144</v>
      </c>
      <c r="VTJ963" s="7" t="s">
        <v>1144</v>
      </c>
      <c r="VTK963" s="7" t="s">
        <v>1144</v>
      </c>
      <c r="VTL963" s="7" t="s">
        <v>1144</v>
      </c>
      <c r="VTM963" s="7" t="s">
        <v>1144</v>
      </c>
      <c r="VTN963" s="7" t="s">
        <v>1144</v>
      </c>
      <c r="VTO963" s="7" t="s">
        <v>1144</v>
      </c>
      <c r="VTP963" s="7" t="s">
        <v>1144</v>
      </c>
      <c r="VTQ963" s="7" t="s">
        <v>1144</v>
      </c>
      <c r="VTR963" s="7" t="s">
        <v>1144</v>
      </c>
      <c r="VTS963" s="7" t="s">
        <v>1144</v>
      </c>
      <c r="VTT963" s="7" t="s">
        <v>1144</v>
      </c>
      <c r="VTU963" s="7" t="s">
        <v>1144</v>
      </c>
      <c r="VTV963" s="7" t="s">
        <v>1144</v>
      </c>
      <c r="VTW963" s="7" t="s">
        <v>1144</v>
      </c>
      <c r="VTX963" s="7" t="s">
        <v>1144</v>
      </c>
      <c r="VTY963" s="7" t="s">
        <v>1144</v>
      </c>
      <c r="VTZ963" s="7" t="s">
        <v>1144</v>
      </c>
      <c r="VUA963" s="7" t="s">
        <v>1144</v>
      </c>
      <c r="VUB963" s="7" t="s">
        <v>1144</v>
      </c>
      <c r="VUC963" s="7" t="s">
        <v>1144</v>
      </c>
      <c r="VUD963" s="7" t="s">
        <v>1144</v>
      </c>
      <c r="VUE963" s="7" t="s">
        <v>1144</v>
      </c>
      <c r="VUF963" s="7" t="s">
        <v>1144</v>
      </c>
      <c r="VUG963" s="7" t="s">
        <v>1144</v>
      </c>
      <c r="VUH963" s="7" t="s">
        <v>1144</v>
      </c>
      <c r="VUI963" s="7" t="s">
        <v>1144</v>
      </c>
      <c r="VUJ963" s="7" t="s">
        <v>1144</v>
      </c>
      <c r="VUK963" s="7" t="s">
        <v>1144</v>
      </c>
      <c r="VUL963" s="7" t="s">
        <v>1144</v>
      </c>
      <c r="VUM963" s="7" t="s">
        <v>1144</v>
      </c>
      <c r="VUN963" s="7" t="s">
        <v>1144</v>
      </c>
      <c r="VUO963" s="7" t="s">
        <v>1144</v>
      </c>
      <c r="VUP963" s="7" t="s">
        <v>1144</v>
      </c>
      <c r="VUQ963" s="7" t="s">
        <v>1144</v>
      </c>
      <c r="VUR963" s="7" t="s">
        <v>1144</v>
      </c>
      <c r="VUS963" s="7" t="s">
        <v>1144</v>
      </c>
      <c r="VUT963" s="7" t="s">
        <v>1144</v>
      </c>
      <c r="VUU963" s="7" t="s">
        <v>1144</v>
      </c>
      <c r="VUV963" s="7" t="s">
        <v>1144</v>
      </c>
      <c r="VUW963" s="7" t="s">
        <v>1144</v>
      </c>
      <c r="VUX963" s="7" t="s">
        <v>1144</v>
      </c>
      <c r="VUY963" s="7" t="s">
        <v>1144</v>
      </c>
      <c r="VUZ963" s="7" t="s">
        <v>1144</v>
      </c>
      <c r="VVA963" s="7" t="s">
        <v>1144</v>
      </c>
      <c r="VVB963" s="7" t="s">
        <v>1144</v>
      </c>
      <c r="VVC963" s="7" t="s">
        <v>1144</v>
      </c>
      <c r="VVD963" s="7" t="s">
        <v>1144</v>
      </c>
      <c r="VVE963" s="7" t="s">
        <v>1144</v>
      </c>
      <c r="VVF963" s="7" t="s">
        <v>1144</v>
      </c>
      <c r="VVG963" s="7" t="s">
        <v>1144</v>
      </c>
      <c r="VVH963" s="7" t="s">
        <v>1144</v>
      </c>
      <c r="VVI963" s="7" t="s">
        <v>1144</v>
      </c>
      <c r="VVJ963" s="7" t="s">
        <v>1144</v>
      </c>
      <c r="VVK963" s="7" t="s">
        <v>1144</v>
      </c>
      <c r="VVL963" s="7" t="s">
        <v>1144</v>
      </c>
      <c r="VVM963" s="7" t="s">
        <v>1144</v>
      </c>
      <c r="VVN963" s="7" t="s">
        <v>1144</v>
      </c>
      <c r="VVO963" s="7" t="s">
        <v>1144</v>
      </c>
      <c r="VVP963" s="7" t="s">
        <v>1144</v>
      </c>
      <c r="VVQ963" s="7" t="s">
        <v>1144</v>
      </c>
      <c r="VVR963" s="7" t="s">
        <v>1144</v>
      </c>
      <c r="VVS963" s="7" t="s">
        <v>1144</v>
      </c>
      <c r="VVT963" s="7" t="s">
        <v>1144</v>
      </c>
      <c r="VVU963" s="7" t="s">
        <v>1144</v>
      </c>
      <c r="VVV963" s="7" t="s">
        <v>1144</v>
      </c>
      <c r="VVW963" s="7" t="s">
        <v>1144</v>
      </c>
      <c r="VVX963" s="7" t="s">
        <v>1144</v>
      </c>
      <c r="VVY963" s="7" t="s">
        <v>1144</v>
      </c>
      <c r="VVZ963" s="7" t="s">
        <v>1144</v>
      </c>
      <c r="VWA963" s="7" t="s">
        <v>1144</v>
      </c>
      <c r="VWB963" s="7" t="s">
        <v>1144</v>
      </c>
      <c r="VWC963" s="7" t="s">
        <v>1144</v>
      </c>
      <c r="VWD963" s="7" t="s">
        <v>1144</v>
      </c>
      <c r="VWE963" s="7" t="s">
        <v>1144</v>
      </c>
      <c r="VWF963" s="7" t="s">
        <v>1144</v>
      </c>
      <c r="VWG963" s="7" t="s">
        <v>1144</v>
      </c>
      <c r="VWH963" s="7" t="s">
        <v>1144</v>
      </c>
      <c r="VWI963" s="7" t="s">
        <v>1144</v>
      </c>
      <c r="VWJ963" s="7" t="s">
        <v>1144</v>
      </c>
      <c r="VWK963" s="7" t="s">
        <v>1144</v>
      </c>
      <c r="VWL963" s="7" t="s">
        <v>1144</v>
      </c>
      <c r="VWM963" s="7" t="s">
        <v>1144</v>
      </c>
      <c r="VWN963" s="7" t="s">
        <v>1144</v>
      </c>
      <c r="VWO963" s="7" t="s">
        <v>1144</v>
      </c>
      <c r="VWP963" s="7" t="s">
        <v>1144</v>
      </c>
      <c r="VWQ963" s="7" t="s">
        <v>1144</v>
      </c>
      <c r="VWR963" s="7" t="s">
        <v>1144</v>
      </c>
      <c r="VWS963" s="7" t="s">
        <v>1144</v>
      </c>
      <c r="VWT963" s="7" t="s">
        <v>1144</v>
      </c>
      <c r="VWU963" s="7" t="s">
        <v>1144</v>
      </c>
      <c r="VWV963" s="7" t="s">
        <v>1144</v>
      </c>
      <c r="VWW963" s="7" t="s">
        <v>1144</v>
      </c>
      <c r="VWX963" s="7" t="s">
        <v>1144</v>
      </c>
      <c r="VWY963" s="7" t="s">
        <v>1144</v>
      </c>
      <c r="VWZ963" s="7" t="s">
        <v>1144</v>
      </c>
      <c r="VXA963" s="7" t="s">
        <v>1144</v>
      </c>
      <c r="VXB963" s="7" t="s">
        <v>1144</v>
      </c>
      <c r="VXC963" s="7" t="s">
        <v>1144</v>
      </c>
      <c r="VXD963" s="7" t="s">
        <v>1144</v>
      </c>
      <c r="VXE963" s="7" t="s">
        <v>1144</v>
      </c>
      <c r="VXF963" s="7" t="s">
        <v>1144</v>
      </c>
      <c r="VXG963" s="7" t="s">
        <v>1144</v>
      </c>
      <c r="VXH963" s="7" t="s">
        <v>1144</v>
      </c>
      <c r="VXI963" s="7" t="s">
        <v>1144</v>
      </c>
      <c r="VXJ963" s="7" t="s">
        <v>1144</v>
      </c>
      <c r="VXK963" s="7" t="s">
        <v>1144</v>
      </c>
      <c r="VXL963" s="7" t="s">
        <v>1144</v>
      </c>
      <c r="VXM963" s="7" t="s">
        <v>1144</v>
      </c>
      <c r="VXN963" s="7" t="s">
        <v>1144</v>
      </c>
      <c r="VXO963" s="7" t="s">
        <v>1144</v>
      </c>
      <c r="VXP963" s="7" t="s">
        <v>1144</v>
      </c>
      <c r="VXQ963" s="7" t="s">
        <v>1144</v>
      </c>
      <c r="VXR963" s="7" t="s">
        <v>1144</v>
      </c>
      <c r="VXS963" s="7" t="s">
        <v>1144</v>
      </c>
      <c r="VXT963" s="7" t="s">
        <v>1144</v>
      </c>
      <c r="VXU963" s="7" t="s">
        <v>1144</v>
      </c>
      <c r="VXV963" s="7" t="s">
        <v>1144</v>
      </c>
      <c r="VXW963" s="7" t="s">
        <v>1144</v>
      </c>
      <c r="VXX963" s="7" t="s">
        <v>1144</v>
      </c>
      <c r="VXY963" s="7" t="s">
        <v>1144</v>
      </c>
      <c r="VXZ963" s="7" t="s">
        <v>1144</v>
      </c>
      <c r="VYA963" s="7" t="s">
        <v>1144</v>
      </c>
      <c r="VYB963" s="7" t="s">
        <v>1144</v>
      </c>
      <c r="VYC963" s="7" t="s">
        <v>1144</v>
      </c>
      <c r="VYD963" s="7" t="s">
        <v>1144</v>
      </c>
      <c r="VYE963" s="7" t="s">
        <v>1144</v>
      </c>
      <c r="VYF963" s="7" t="s">
        <v>1144</v>
      </c>
      <c r="VYG963" s="7" t="s">
        <v>1144</v>
      </c>
      <c r="VYH963" s="7" t="s">
        <v>1144</v>
      </c>
      <c r="VYI963" s="7" t="s">
        <v>1144</v>
      </c>
      <c r="VYJ963" s="7" t="s">
        <v>1144</v>
      </c>
      <c r="VYK963" s="7" t="s">
        <v>1144</v>
      </c>
      <c r="VYL963" s="7" t="s">
        <v>1144</v>
      </c>
      <c r="VYM963" s="7" t="s">
        <v>1144</v>
      </c>
      <c r="VYN963" s="7" t="s">
        <v>1144</v>
      </c>
      <c r="VYO963" s="7" t="s">
        <v>1144</v>
      </c>
      <c r="VYP963" s="7" t="s">
        <v>1144</v>
      </c>
      <c r="VYQ963" s="7" t="s">
        <v>1144</v>
      </c>
      <c r="VYR963" s="7" t="s">
        <v>1144</v>
      </c>
      <c r="VYS963" s="7" t="s">
        <v>1144</v>
      </c>
      <c r="VYT963" s="7" t="s">
        <v>1144</v>
      </c>
      <c r="VYU963" s="7" t="s">
        <v>1144</v>
      </c>
      <c r="VYV963" s="7" t="s">
        <v>1144</v>
      </c>
      <c r="VYW963" s="7" t="s">
        <v>1144</v>
      </c>
      <c r="VYX963" s="7" t="s">
        <v>1144</v>
      </c>
      <c r="VYY963" s="7" t="s">
        <v>1144</v>
      </c>
      <c r="VYZ963" s="7" t="s">
        <v>1144</v>
      </c>
      <c r="VZA963" s="7" t="s">
        <v>1144</v>
      </c>
      <c r="VZB963" s="7" t="s">
        <v>1144</v>
      </c>
      <c r="VZC963" s="7" t="s">
        <v>1144</v>
      </c>
      <c r="VZD963" s="7" t="s">
        <v>1144</v>
      </c>
      <c r="VZE963" s="7" t="s">
        <v>1144</v>
      </c>
      <c r="VZF963" s="7" t="s">
        <v>1144</v>
      </c>
      <c r="VZG963" s="7" t="s">
        <v>1144</v>
      </c>
      <c r="VZH963" s="7" t="s">
        <v>1144</v>
      </c>
      <c r="VZI963" s="7" t="s">
        <v>1144</v>
      </c>
      <c r="VZJ963" s="7" t="s">
        <v>1144</v>
      </c>
      <c r="VZK963" s="7" t="s">
        <v>1144</v>
      </c>
      <c r="VZL963" s="7" t="s">
        <v>1144</v>
      </c>
      <c r="VZM963" s="7" t="s">
        <v>1144</v>
      </c>
      <c r="VZN963" s="7" t="s">
        <v>1144</v>
      </c>
      <c r="VZO963" s="7" t="s">
        <v>1144</v>
      </c>
      <c r="VZP963" s="7" t="s">
        <v>1144</v>
      </c>
      <c r="VZQ963" s="7" t="s">
        <v>1144</v>
      </c>
      <c r="VZR963" s="7" t="s">
        <v>1144</v>
      </c>
      <c r="VZS963" s="7" t="s">
        <v>1144</v>
      </c>
      <c r="VZT963" s="7" t="s">
        <v>1144</v>
      </c>
      <c r="VZU963" s="7" t="s">
        <v>1144</v>
      </c>
      <c r="VZV963" s="7" t="s">
        <v>1144</v>
      </c>
      <c r="VZW963" s="7" t="s">
        <v>1144</v>
      </c>
      <c r="VZX963" s="7" t="s">
        <v>1144</v>
      </c>
      <c r="VZY963" s="7" t="s">
        <v>1144</v>
      </c>
      <c r="VZZ963" s="7" t="s">
        <v>1144</v>
      </c>
      <c r="WAA963" s="7" t="s">
        <v>1144</v>
      </c>
      <c r="WAB963" s="7" t="s">
        <v>1144</v>
      </c>
      <c r="WAC963" s="7" t="s">
        <v>1144</v>
      </c>
      <c r="WAD963" s="7" t="s">
        <v>1144</v>
      </c>
      <c r="WAE963" s="7" t="s">
        <v>1144</v>
      </c>
      <c r="WAF963" s="7" t="s">
        <v>1144</v>
      </c>
      <c r="WAG963" s="7" t="s">
        <v>1144</v>
      </c>
      <c r="WAH963" s="7" t="s">
        <v>1144</v>
      </c>
      <c r="WAI963" s="7" t="s">
        <v>1144</v>
      </c>
      <c r="WAJ963" s="7" t="s">
        <v>1144</v>
      </c>
      <c r="WAK963" s="7" t="s">
        <v>1144</v>
      </c>
      <c r="WAL963" s="7" t="s">
        <v>1144</v>
      </c>
      <c r="WAM963" s="7" t="s">
        <v>1144</v>
      </c>
      <c r="WAN963" s="7" t="s">
        <v>1144</v>
      </c>
      <c r="WAO963" s="7" t="s">
        <v>1144</v>
      </c>
      <c r="WAP963" s="7" t="s">
        <v>1144</v>
      </c>
      <c r="WAQ963" s="7" t="s">
        <v>1144</v>
      </c>
      <c r="WAR963" s="7" t="s">
        <v>1144</v>
      </c>
      <c r="WAS963" s="7" t="s">
        <v>1144</v>
      </c>
      <c r="WAT963" s="7" t="s">
        <v>1144</v>
      </c>
      <c r="WAU963" s="7" t="s">
        <v>1144</v>
      </c>
      <c r="WAV963" s="7" t="s">
        <v>1144</v>
      </c>
      <c r="WAW963" s="7" t="s">
        <v>1144</v>
      </c>
      <c r="WAX963" s="7" t="s">
        <v>1144</v>
      </c>
      <c r="WAY963" s="7" t="s">
        <v>1144</v>
      </c>
      <c r="WAZ963" s="7" t="s">
        <v>1144</v>
      </c>
      <c r="WBA963" s="7" t="s">
        <v>1144</v>
      </c>
      <c r="WBB963" s="7" t="s">
        <v>1144</v>
      </c>
      <c r="WBC963" s="7" t="s">
        <v>1144</v>
      </c>
      <c r="WBD963" s="7" t="s">
        <v>1144</v>
      </c>
      <c r="WBE963" s="7" t="s">
        <v>1144</v>
      </c>
      <c r="WBF963" s="7" t="s">
        <v>1144</v>
      </c>
      <c r="WBG963" s="7" t="s">
        <v>1144</v>
      </c>
      <c r="WBH963" s="7" t="s">
        <v>1144</v>
      </c>
      <c r="WBI963" s="7" t="s">
        <v>1144</v>
      </c>
      <c r="WBJ963" s="7" t="s">
        <v>1144</v>
      </c>
      <c r="WBK963" s="7" t="s">
        <v>1144</v>
      </c>
      <c r="WBL963" s="7" t="s">
        <v>1144</v>
      </c>
      <c r="WBM963" s="7" t="s">
        <v>1144</v>
      </c>
      <c r="WBN963" s="7" t="s">
        <v>1144</v>
      </c>
      <c r="WBO963" s="7" t="s">
        <v>1144</v>
      </c>
      <c r="WBP963" s="7" t="s">
        <v>1144</v>
      </c>
      <c r="WBQ963" s="7" t="s">
        <v>1144</v>
      </c>
      <c r="WBR963" s="7" t="s">
        <v>1144</v>
      </c>
      <c r="WBS963" s="7" t="s">
        <v>1144</v>
      </c>
      <c r="WBT963" s="7" t="s">
        <v>1144</v>
      </c>
      <c r="WBU963" s="7" t="s">
        <v>1144</v>
      </c>
      <c r="WBV963" s="7" t="s">
        <v>1144</v>
      </c>
      <c r="WBW963" s="7" t="s">
        <v>1144</v>
      </c>
      <c r="WBX963" s="7" t="s">
        <v>1144</v>
      </c>
      <c r="WBY963" s="7" t="s">
        <v>1144</v>
      </c>
      <c r="WBZ963" s="7" t="s">
        <v>1144</v>
      </c>
      <c r="WCA963" s="7" t="s">
        <v>1144</v>
      </c>
      <c r="WCB963" s="7" t="s">
        <v>1144</v>
      </c>
      <c r="WCC963" s="7" t="s">
        <v>1144</v>
      </c>
      <c r="WCD963" s="7" t="s">
        <v>1144</v>
      </c>
      <c r="WCE963" s="7" t="s">
        <v>1144</v>
      </c>
      <c r="WCF963" s="7" t="s">
        <v>1144</v>
      </c>
      <c r="WCG963" s="7" t="s">
        <v>1144</v>
      </c>
      <c r="WCH963" s="7" t="s">
        <v>1144</v>
      </c>
      <c r="WCI963" s="7" t="s">
        <v>1144</v>
      </c>
      <c r="WCJ963" s="7" t="s">
        <v>1144</v>
      </c>
      <c r="WCK963" s="7" t="s">
        <v>1144</v>
      </c>
      <c r="WCL963" s="7" t="s">
        <v>1144</v>
      </c>
      <c r="WCM963" s="7" t="s">
        <v>1144</v>
      </c>
      <c r="WCN963" s="7" t="s">
        <v>1144</v>
      </c>
      <c r="WCO963" s="7" t="s">
        <v>1144</v>
      </c>
      <c r="WCP963" s="7" t="s">
        <v>1144</v>
      </c>
      <c r="WCQ963" s="7" t="s">
        <v>1144</v>
      </c>
      <c r="WCR963" s="7" t="s">
        <v>1144</v>
      </c>
      <c r="WCS963" s="7" t="s">
        <v>1144</v>
      </c>
      <c r="WCT963" s="7" t="s">
        <v>1144</v>
      </c>
      <c r="WCU963" s="7" t="s">
        <v>1144</v>
      </c>
      <c r="WCV963" s="7" t="s">
        <v>1144</v>
      </c>
      <c r="WCW963" s="7" t="s">
        <v>1144</v>
      </c>
      <c r="WCX963" s="7" t="s">
        <v>1144</v>
      </c>
      <c r="WCY963" s="7" t="s">
        <v>1144</v>
      </c>
      <c r="WCZ963" s="7" t="s">
        <v>1144</v>
      </c>
      <c r="WDA963" s="7" t="s">
        <v>1144</v>
      </c>
      <c r="WDB963" s="7" t="s">
        <v>1144</v>
      </c>
      <c r="WDC963" s="7" t="s">
        <v>1144</v>
      </c>
      <c r="WDD963" s="7" t="s">
        <v>1144</v>
      </c>
      <c r="WDE963" s="7" t="s">
        <v>1144</v>
      </c>
      <c r="WDF963" s="7" t="s">
        <v>1144</v>
      </c>
      <c r="WDG963" s="7" t="s">
        <v>1144</v>
      </c>
      <c r="WDH963" s="7" t="s">
        <v>1144</v>
      </c>
      <c r="WDI963" s="7" t="s">
        <v>1144</v>
      </c>
      <c r="WDJ963" s="7" t="s">
        <v>1144</v>
      </c>
      <c r="WDK963" s="7" t="s">
        <v>1144</v>
      </c>
      <c r="WDL963" s="7" t="s">
        <v>1144</v>
      </c>
      <c r="WDM963" s="7" t="s">
        <v>1144</v>
      </c>
      <c r="WDN963" s="7" t="s">
        <v>1144</v>
      </c>
      <c r="WDO963" s="7" t="s">
        <v>1144</v>
      </c>
      <c r="WDP963" s="7" t="s">
        <v>1144</v>
      </c>
      <c r="WDQ963" s="7" t="s">
        <v>1144</v>
      </c>
      <c r="WDR963" s="7" t="s">
        <v>1144</v>
      </c>
      <c r="WDS963" s="7" t="s">
        <v>1144</v>
      </c>
      <c r="WDT963" s="7" t="s">
        <v>1144</v>
      </c>
      <c r="WDU963" s="7" t="s">
        <v>1144</v>
      </c>
      <c r="WDV963" s="7" t="s">
        <v>1144</v>
      </c>
      <c r="WDW963" s="7" t="s">
        <v>1144</v>
      </c>
      <c r="WDX963" s="7" t="s">
        <v>1144</v>
      </c>
      <c r="WDY963" s="7" t="s">
        <v>1144</v>
      </c>
      <c r="WDZ963" s="7" t="s">
        <v>1144</v>
      </c>
      <c r="WEA963" s="7" t="s">
        <v>1144</v>
      </c>
      <c r="WEB963" s="7" t="s">
        <v>1144</v>
      </c>
      <c r="WEC963" s="7" t="s">
        <v>1144</v>
      </c>
      <c r="WED963" s="7" t="s">
        <v>1144</v>
      </c>
      <c r="WEE963" s="7" t="s">
        <v>1144</v>
      </c>
      <c r="WEF963" s="7" t="s">
        <v>1144</v>
      </c>
      <c r="WEG963" s="7" t="s">
        <v>1144</v>
      </c>
      <c r="WEH963" s="7" t="s">
        <v>1144</v>
      </c>
      <c r="WEI963" s="7" t="s">
        <v>1144</v>
      </c>
      <c r="WEJ963" s="7" t="s">
        <v>1144</v>
      </c>
      <c r="WEK963" s="7" t="s">
        <v>1144</v>
      </c>
      <c r="WEL963" s="7" t="s">
        <v>1144</v>
      </c>
      <c r="WEM963" s="7" t="s">
        <v>1144</v>
      </c>
      <c r="WEN963" s="7" t="s">
        <v>1144</v>
      </c>
      <c r="WEO963" s="7" t="s">
        <v>1144</v>
      </c>
      <c r="WEP963" s="7" t="s">
        <v>1144</v>
      </c>
      <c r="WEQ963" s="7" t="s">
        <v>1144</v>
      </c>
      <c r="WER963" s="7" t="s">
        <v>1144</v>
      </c>
      <c r="WES963" s="7" t="s">
        <v>1144</v>
      </c>
      <c r="WET963" s="7" t="s">
        <v>1144</v>
      </c>
      <c r="WEU963" s="7" t="s">
        <v>1144</v>
      </c>
      <c r="WEV963" s="7" t="s">
        <v>1144</v>
      </c>
      <c r="WEW963" s="7" t="s">
        <v>1144</v>
      </c>
      <c r="WEX963" s="7" t="s">
        <v>1144</v>
      </c>
      <c r="WEY963" s="7" t="s">
        <v>1144</v>
      </c>
      <c r="WEZ963" s="7" t="s">
        <v>1144</v>
      </c>
      <c r="WFA963" s="7" t="s">
        <v>1144</v>
      </c>
      <c r="WFB963" s="7" t="s">
        <v>1144</v>
      </c>
      <c r="WFC963" s="7" t="s">
        <v>1144</v>
      </c>
      <c r="WFD963" s="7" t="s">
        <v>1144</v>
      </c>
      <c r="WFE963" s="7" t="s">
        <v>1144</v>
      </c>
      <c r="WFF963" s="7" t="s">
        <v>1144</v>
      </c>
      <c r="WFG963" s="7" t="s">
        <v>1144</v>
      </c>
      <c r="WFH963" s="7" t="s">
        <v>1144</v>
      </c>
      <c r="WFI963" s="7" t="s">
        <v>1144</v>
      </c>
      <c r="WFJ963" s="7" t="s">
        <v>1144</v>
      </c>
      <c r="WFK963" s="7" t="s">
        <v>1144</v>
      </c>
      <c r="WFL963" s="7" t="s">
        <v>1144</v>
      </c>
      <c r="WFM963" s="7" t="s">
        <v>1144</v>
      </c>
      <c r="WFN963" s="7" t="s">
        <v>1144</v>
      </c>
      <c r="WFO963" s="7" t="s">
        <v>1144</v>
      </c>
      <c r="WFP963" s="7" t="s">
        <v>1144</v>
      </c>
      <c r="WFQ963" s="7" t="s">
        <v>1144</v>
      </c>
      <c r="WFR963" s="7" t="s">
        <v>1144</v>
      </c>
      <c r="WFS963" s="7" t="s">
        <v>1144</v>
      </c>
      <c r="WFT963" s="7" t="s">
        <v>1144</v>
      </c>
      <c r="WFU963" s="7" t="s">
        <v>1144</v>
      </c>
      <c r="WFV963" s="7" t="s">
        <v>1144</v>
      </c>
      <c r="WFW963" s="7" t="s">
        <v>1144</v>
      </c>
      <c r="WFX963" s="7" t="s">
        <v>1144</v>
      </c>
      <c r="WFY963" s="7" t="s">
        <v>1144</v>
      </c>
      <c r="WFZ963" s="7" t="s">
        <v>1144</v>
      </c>
      <c r="WGA963" s="7" t="s">
        <v>1144</v>
      </c>
      <c r="WGB963" s="7" t="s">
        <v>1144</v>
      </c>
      <c r="WGC963" s="7" t="s">
        <v>1144</v>
      </c>
      <c r="WGD963" s="7" t="s">
        <v>1144</v>
      </c>
      <c r="WGE963" s="7" t="s">
        <v>1144</v>
      </c>
      <c r="WGF963" s="7" t="s">
        <v>1144</v>
      </c>
      <c r="WGG963" s="7" t="s">
        <v>1144</v>
      </c>
      <c r="WGH963" s="7" t="s">
        <v>1144</v>
      </c>
      <c r="WGI963" s="7" t="s">
        <v>1144</v>
      </c>
      <c r="WGJ963" s="7" t="s">
        <v>1144</v>
      </c>
      <c r="WGK963" s="7" t="s">
        <v>1144</v>
      </c>
      <c r="WGL963" s="7" t="s">
        <v>1144</v>
      </c>
      <c r="WGM963" s="7" t="s">
        <v>1144</v>
      </c>
      <c r="WGN963" s="7" t="s">
        <v>1144</v>
      </c>
      <c r="WGO963" s="7" t="s">
        <v>1144</v>
      </c>
      <c r="WGP963" s="7" t="s">
        <v>1144</v>
      </c>
      <c r="WGQ963" s="7" t="s">
        <v>1144</v>
      </c>
      <c r="WGR963" s="7" t="s">
        <v>1144</v>
      </c>
      <c r="WGS963" s="7" t="s">
        <v>1144</v>
      </c>
      <c r="WGT963" s="7" t="s">
        <v>1144</v>
      </c>
      <c r="WGU963" s="7" t="s">
        <v>1144</v>
      </c>
      <c r="WGV963" s="7" t="s">
        <v>1144</v>
      </c>
      <c r="WGW963" s="7" t="s">
        <v>1144</v>
      </c>
      <c r="WGX963" s="7" t="s">
        <v>1144</v>
      </c>
      <c r="WGY963" s="7" t="s">
        <v>1144</v>
      </c>
      <c r="WGZ963" s="7" t="s">
        <v>1144</v>
      </c>
      <c r="WHA963" s="7" t="s">
        <v>1144</v>
      </c>
      <c r="WHB963" s="7" t="s">
        <v>1144</v>
      </c>
      <c r="WHC963" s="7" t="s">
        <v>1144</v>
      </c>
      <c r="WHD963" s="7" t="s">
        <v>1144</v>
      </c>
      <c r="WHE963" s="7" t="s">
        <v>1144</v>
      </c>
      <c r="WHF963" s="7" t="s">
        <v>1144</v>
      </c>
      <c r="WHG963" s="7" t="s">
        <v>1144</v>
      </c>
      <c r="WHH963" s="7" t="s">
        <v>1144</v>
      </c>
      <c r="WHI963" s="7" t="s">
        <v>1144</v>
      </c>
      <c r="WHJ963" s="7" t="s">
        <v>1144</v>
      </c>
      <c r="WHK963" s="7" t="s">
        <v>1144</v>
      </c>
      <c r="WHL963" s="7" t="s">
        <v>1144</v>
      </c>
      <c r="WHM963" s="7" t="s">
        <v>1144</v>
      </c>
      <c r="WHN963" s="7" t="s">
        <v>1144</v>
      </c>
      <c r="WHO963" s="7" t="s">
        <v>1144</v>
      </c>
      <c r="WHP963" s="7" t="s">
        <v>1144</v>
      </c>
      <c r="WHQ963" s="7" t="s">
        <v>1144</v>
      </c>
      <c r="WHR963" s="7" t="s">
        <v>1144</v>
      </c>
      <c r="WHS963" s="7" t="s">
        <v>1144</v>
      </c>
      <c r="WHT963" s="7" t="s">
        <v>1144</v>
      </c>
      <c r="WHU963" s="7" t="s">
        <v>1144</v>
      </c>
      <c r="WHV963" s="7" t="s">
        <v>1144</v>
      </c>
      <c r="WHW963" s="7" t="s">
        <v>1144</v>
      </c>
      <c r="WHX963" s="7" t="s">
        <v>1144</v>
      </c>
      <c r="WHY963" s="7" t="s">
        <v>1144</v>
      </c>
      <c r="WHZ963" s="7" t="s">
        <v>1144</v>
      </c>
      <c r="WIA963" s="7" t="s">
        <v>1144</v>
      </c>
      <c r="WIB963" s="7" t="s">
        <v>1144</v>
      </c>
      <c r="WIC963" s="7" t="s">
        <v>1144</v>
      </c>
      <c r="WID963" s="7" t="s">
        <v>1144</v>
      </c>
      <c r="WIE963" s="7" t="s">
        <v>1144</v>
      </c>
      <c r="WIF963" s="7" t="s">
        <v>1144</v>
      </c>
      <c r="WIG963" s="7" t="s">
        <v>1144</v>
      </c>
      <c r="WIH963" s="7" t="s">
        <v>1144</v>
      </c>
      <c r="WII963" s="7" t="s">
        <v>1144</v>
      </c>
      <c r="WIJ963" s="7" t="s">
        <v>1144</v>
      </c>
      <c r="WIK963" s="7" t="s">
        <v>1144</v>
      </c>
      <c r="WIL963" s="7" t="s">
        <v>1144</v>
      </c>
      <c r="WIM963" s="7" t="s">
        <v>1144</v>
      </c>
      <c r="WIN963" s="7" t="s">
        <v>1144</v>
      </c>
      <c r="WIO963" s="7" t="s">
        <v>1144</v>
      </c>
      <c r="WIP963" s="7" t="s">
        <v>1144</v>
      </c>
      <c r="WIQ963" s="7" t="s">
        <v>1144</v>
      </c>
      <c r="WIR963" s="7" t="s">
        <v>1144</v>
      </c>
      <c r="WIS963" s="7" t="s">
        <v>1144</v>
      </c>
      <c r="WIT963" s="7" t="s">
        <v>1144</v>
      </c>
      <c r="WIU963" s="7" t="s">
        <v>1144</v>
      </c>
      <c r="WIV963" s="7" t="s">
        <v>1144</v>
      </c>
      <c r="WIW963" s="7" t="s">
        <v>1144</v>
      </c>
      <c r="WIX963" s="7" t="s">
        <v>1144</v>
      </c>
      <c r="WIY963" s="7" t="s">
        <v>1144</v>
      </c>
      <c r="WIZ963" s="7" t="s">
        <v>1144</v>
      </c>
      <c r="WJA963" s="7" t="s">
        <v>1144</v>
      </c>
      <c r="WJB963" s="7" t="s">
        <v>1144</v>
      </c>
      <c r="WJC963" s="7" t="s">
        <v>1144</v>
      </c>
      <c r="WJD963" s="7" t="s">
        <v>1144</v>
      </c>
      <c r="WJE963" s="7" t="s">
        <v>1144</v>
      </c>
      <c r="WJF963" s="7" t="s">
        <v>1144</v>
      </c>
      <c r="WJG963" s="7" t="s">
        <v>1144</v>
      </c>
      <c r="WJH963" s="7" t="s">
        <v>1144</v>
      </c>
      <c r="WJI963" s="7" t="s">
        <v>1144</v>
      </c>
      <c r="WJJ963" s="7" t="s">
        <v>1144</v>
      </c>
      <c r="WJK963" s="7" t="s">
        <v>1144</v>
      </c>
      <c r="WJL963" s="7" t="s">
        <v>1144</v>
      </c>
      <c r="WJM963" s="7" t="s">
        <v>1144</v>
      </c>
      <c r="WJN963" s="7" t="s">
        <v>1144</v>
      </c>
      <c r="WJO963" s="7" t="s">
        <v>1144</v>
      </c>
      <c r="WJP963" s="7" t="s">
        <v>1144</v>
      </c>
      <c r="WJQ963" s="7" t="s">
        <v>1144</v>
      </c>
      <c r="WJR963" s="7" t="s">
        <v>1144</v>
      </c>
      <c r="WJS963" s="7" t="s">
        <v>1144</v>
      </c>
      <c r="WJT963" s="7" t="s">
        <v>1144</v>
      </c>
      <c r="WJU963" s="7" t="s">
        <v>1144</v>
      </c>
      <c r="WJV963" s="7" t="s">
        <v>1144</v>
      </c>
      <c r="WJW963" s="7" t="s">
        <v>1144</v>
      </c>
      <c r="WJX963" s="7" t="s">
        <v>1144</v>
      </c>
      <c r="WJY963" s="7" t="s">
        <v>1144</v>
      </c>
      <c r="WJZ963" s="7" t="s">
        <v>1144</v>
      </c>
      <c r="WKA963" s="7" t="s">
        <v>1144</v>
      </c>
      <c r="WKB963" s="7" t="s">
        <v>1144</v>
      </c>
      <c r="WKC963" s="7" t="s">
        <v>1144</v>
      </c>
      <c r="WKD963" s="7" t="s">
        <v>1144</v>
      </c>
      <c r="WKE963" s="7" t="s">
        <v>1144</v>
      </c>
      <c r="WKF963" s="7" t="s">
        <v>1144</v>
      </c>
      <c r="WKG963" s="7" t="s">
        <v>1144</v>
      </c>
      <c r="WKH963" s="7" t="s">
        <v>1144</v>
      </c>
      <c r="WKI963" s="7" t="s">
        <v>1144</v>
      </c>
      <c r="WKJ963" s="7" t="s">
        <v>1144</v>
      </c>
      <c r="WKK963" s="7" t="s">
        <v>1144</v>
      </c>
      <c r="WKL963" s="7" t="s">
        <v>1144</v>
      </c>
      <c r="WKM963" s="7" t="s">
        <v>1144</v>
      </c>
      <c r="WKN963" s="7" t="s">
        <v>1144</v>
      </c>
      <c r="WKO963" s="7" t="s">
        <v>1144</v>
      </c>
      <c r="WKP963" s="7" t="s">
        <v>1144</v>
      </c>
      <c r="WKQ963" s="7" t="s">
        <v>1144</v>
      </c>
      <c r="WKR963" s="7" t="s">
        <v>1144</v>
      </c>
      <c r="WKS963" s="7" t="s">
        <v>1144</v>
      </c>
      <c r="WKT963" s="7" t="s">
        <v>1144</v>
      </c>
      <c r="WKU963" s="7" t="s">
        <v>1144</v>
      </c>
      <c r="WKV963" s="7" t="s">
        <v>1144</v>
      </c>
      <c r="WKW963" s="7" t="s">
        <v>1144</v>
      </c>
      <c r="WKX963" s="7" t="s">
        <v>1144</v>
      </c>
      <c r="WKY963" s="7" t="s">
        <v>1144</v>
      </c>
      <c r="WKZ963" s="7" t="s">
        <v>1144</v>
      </c>
      <c r="WLA963" s="7" t="s">
        <v>1144</v>
      </c>
      <c r="WLB963" s="7" t="s">
        <v>1144</v>
      </c>
      <c r="WLC963" s="7" t="s">
        <v>1144</v>
      </c>
      <c r="WLD963" s="7" t="s">
        <v>1144</v>
      </c>
      <c r="WLE963" s="7" t="s">
        <v>1144</v>
      </c>
      <c r="WLF963" s="7" t="s">
        <v>1144</v>
      </c>
      <c r="WLG963" s="7" t="s">
        <v>1144</v>
      </c>
      <c r="WLH963" s="7" t="s">
        <v>1144</v>
      </c>
      <c r="WLI963" s="7" t="s">
        <v>1144</v>
      </c>
      <c r="WLJ963" s="7" t="s">
        <v>1144</v>
      </c>
      <c r="WLK963" s="7" t="s">
        <v>1144</v>
      </c>
      <c r="WLL963" s="7" t="s">
        <v>1144</v>
      </c>
      <c r="WLM963" s="7" t="s">
        <v>1144</v>
      </c>
      <c r="WLN963" s="7" t="s">
        <v>1144</v>
      </c>
      <c r="WLO963" s="7" t="s">
        <v>1144</v>
      </c>
      <c r="WLP963" s="7" t="s">
        <v>1144</v>
      </c>
      <c r="WLQ963" s="7" t="s">
        <v>1144</v>
      </c>
      <c r="WLR963" s="7" t="s">
        <v>1144</v>
      </c>
      <c r="WLS963" s="7" t="s">
        <v>1144</v>
      </c>
      <c r="WLT963" s="7" t="s">
        <v>1144</v>
      </c>
      <c r="WLU963" s="7" t="s">
        <v>1144</v>
      </c>
      <c r="WLV963" s="7" t="s">
        <v>1144</v>
      </c>
      <c r="WLW963" s="7" t="s">
        <v>1144</v>
      </c>
      <c r="WLX963" s="7" t="s">
        <v>1144</v>
      </c>
      <c r="WLY963" s="7" t="s">
        <v>1144</v>
      </c>
      <c r="WLZ963" s="7" t="s">
        <v>1144</v>
      </c>
      <c r="WMA963" s="7" t="s">
        <v>1144</v>
      </c>
      <c r="WMB963" s="7" t="s">
        <v>1144</v>
      </c>
      <c r="WMC963" s="7" t="s">
        <v>1144</v>
      </c>
      <c r="WMD963" s="7" t="s">
        <v>1144</v>
      </c>
      <c r="WME963" s="7" t="s">
        <v>1144</v>
      </c>
      <c r="WMF963" s="7" t="s">
        <v>1144</v>
      </c>
      <c r="WMG963" s="7" t="s">
        <v>1144</v>
      </c>
      <c r="WMH963" s="7" t="s">
        <v>1144</v>
      </c>
      <c r="WMI963" s="7" t="s">
        <v>1144</v>
      </c>
      <c r="WMJ963" s="7" t="s">
        <v>1144</v>
      </c>
      <c r="WMK963" s="7" t="s">
        <v>1144</v>
      </c>
      <c r="WML963" s="7" t="s">
        <v>1144</v>
      </c>
      <c r="WMM963" s="7" t="s">
        <v>1144</v>
      </c>
      <c r="WMN963" s="7" t="s">
        <v>1144</v>
      </c>
      <c r="WMO963" s="7" t="s">
        <v>1144</v>
      </c>
      <c r="WMP963" s="7" t="s">
        <v>1144</v>
      </c>
      <c r="WMQ963" s="7" t="s">
        <v>1144</v>
      </c>
      <c r="WMR963" s="7" t="s">
        <v>1144</v>
      </c>
      <c r="WMS963" s="7" t="s">
        <v>1144</v>
      </c>
      <c r="WMT963" s="7" t="s">
        <v>1144</v>
      </c>
      <c r="WMU963" s="7" t="s">
        <v>1144</v>
      </c>
      <c r="WMV963" s="7" t="s">
        <v>1144</v>
      </c>
      <c r="WMW963" s="7" t="s">
        <v>1144</v>
      </c>
      <c r="WMX963" s="7" t="s">
        <v>1144</v>
      </c>
      <c r="WMY963" s="7" t="s">
        <v>1144</v>
      </c>
      <c r="WMZ963" s="7" t="s">
        <v>1144</v>
      </c>
      <c r="WNA963" s="7" t="s">
        <v>1144</v>
      </c>
      <c r="WNB963" s="7" t="s">
        <v>1144</v>
      </c>
      <c r="WNC963" s="7" t="s">
        <v>1144</v>
      </c>
      <c r="WND963" s="7" t="s">
        <v>1144</v>
      </c>
      <c r="WNE963" s="7" t="s">
        <v>1144</v>
      </c>
      <c r="WNF963" s="7" t="s">
        <v>1144</v>
      </c>
      <c r="WNG963" s="7" t="s">
        <v>1144</v>
      </c>
      <c r="WNH963" s="7" t="s">
        <v>1144</v>
      </c>
      <c r="WNI963" s="7" t="s">
        <v>1144</v>
      </c>
      <c r="WNJ963" s="7" t="s">
        <v>1144</v>
      </c>
      <c r="WNK963" s="7" t="s">
        <v>1144</v>
      </c>
      <c r="WNL963" s="7" t="s">
        <v>1144</v>
      </c>
      <c r="WNM963" s="7" t="s">
        <v>1144</v>
      </c>
      <c r="WNN963" s="7" t="s">
        <v>1144</v>
      </c>
      <c r="WNO963" s="7" t="s">
        <v>1144</v>
      </c>
      <c r="WNP963" s="7" t="s">
        <v>1144</v>
      </c>
      <c r="WNQ963" s="7" t="s">
        <v>1144</v>
      </c>
      <c r="WNR963" s="7" t="s">
        <v>1144</v>
      </c>
      <c r="WNS963" s="7" t="s">
        <v>1144</v>
      </c>
      <c r="WNT963" s="7" t="s">
        <v>1144</v>
      </c>
      <c r="WNU963" s="7" t="s">
        <v>1144</v>
      </c>
      <c r="WNV963" s="7" t="s">
        <v>1144</v>
      </c>
      <c r="WNW963" s="7" t="s">
        <v>1144</v>
      </c>
      <c r="WNX963" s="7" t="s">
        <v>1144</v>
      </c>
      <c r="WNY963" s="7" t="s">
        <v>1144</v>
      </c>
      <c r="WNZ963" s="7" t="s">
        <v>1144</v>
      </c>
      <c r="WOA963" s="7" t="s">
        <v>1144</v>
      </c>
      <c r="WOB963" s="7" t="s">
        <v>1144</v>
      </c>
      <c r="WOC963" s="7" t="s">
        <v>1144</v>
      </c>
      <c r="WOD963" s="7" t="s">
        <v>1144</v>
      </c>
      <c r="WOE963" s="7" t="s">
        <v>1144</v>
      </c>
      <c r="WOF963" s="7" t="s">
        <v>1144</v>
      </c>
      <c r="WOG963" s="7" t="s">
        <v>1144</v>
      </c>
      <c r="WOH963" s="7" t="s">
        <v>1144</v>
      </c>
      <c r="WOI963" s="7" t="s">
        <v>1144</v>
      </c>
      <c r="WOJ963" s="7" t="s">
        <v>1144</v>
      </c>
      <c r="WOK963" s="7" t="s">
        <v>1144</v>
      </c>
      <c r="WOL963" s="7" t="s">
        <v>1144</v>
      </c>
      <c r="WOM963" s="7" t="s">
        <v>1144</v>
      </c>
      <c r="WON963" s="7" t="s">
        <v>1144</v>
      </c>
      <c r="WOO963" s="7" t="s">
        <v>1144</v>
      </c>
      <c r="WOP963" s="7" t="s">
        <v>1144</v>
      </c>
      <c r="WOQ963" s="7" t="s">
        <v>1144</v>
      </c>
      <c r="WOR963" s="7" t="s">
        <v>1144</v>
      </c>
      <c r="WOS963" s="7" t="s">
        <v>1144</v>
      </c>
      <c r="WOT963" s="7" t="s">
        <v>1144</v>
      </c>
      <c r="WOU963" s="7" t="s">
        <v>1144</v>
      </c>
      <c r="WOV963" s="7" t="s">
        <v>1144</v>
      </c>
      <c r="WOW963" s="7" t="s">
        <v>1144</v>
      </c>
      <c r="WOX963" s="7" t="s">
        <v>1144</v>
      </c>
      <c r="WOY963" s="7" t="s">
        <v>1144</v>
      </c>
      <c r="WOZ963" s="7" t="s">
        <v>1144</v>
      </c>
      <c r="WPA963" s="7" t="s">
        <v>1144</v>
      </c>
      <c r="WPB963" s="7" t="s">
        <v>1144</v>
      </c>
      <c r="WPC963" s="7" t="s">
        <v>1144</v>
      </c>
      <c r="WPD963" s="7" t="s">
        <v>1144</v>
      </c>
      <c r="WPE963" s="7" t="s">
        <v>1144</v>
      </c>
      <c r="WPF963" s="7" t="s">
        <v>1144</v>
      </c>
      <c r="WPG963" s="7" t="s">
        <v>1144</v>
      </c>
      <c r="WPH963" s="7" t="s">
        <v>1144</v>
      </c>
      <c r="WPI963" s="7" t="s">
        <v>1144</v>
      </c>
      <c r="WPJ963" s="7" t="s">
        <v>1144</v>
      </c>
      <c r="WPK963" s="7" t="s">
        <v>1144</v>
      </c>
      <c r="WPL963" s="7" t="s">
        <v>1144</v>
      </c>
      <c r="WPM963" s="7" t="s">
        <v>1144</v>
      </c>
      <c r="WPN963" s="7" t="s">
        <v>1144</v>
      </c>
      <c r="WPO963" s="7" t="s">
        <v>1144</v>
      </c>
      <c r="WPP963" s="7" t="s">
        <v>1144</v>
      </c>
      <c r="WPQ963" s="7" t="s">
        <v>1144</v>
      </c>
      <c r="WPR963" s="7" t="s">
        <v>1144</v>
      </c>
      <c r="WPS963" s="7" t="s">
        <v>1144</v>
      </c>
      <c r="WPT963" s="7" t="s">
        <v>1144</v>
      </c>
      <c r="WPU963" s="7" t="s">
        <v>1144</v>
      </c>
      <c r="WPV963" s="7" t="s">
        <v>1144</v>
      </c>
      <c r="WPW963" s="7" t="s">
        <v>1144</v>
      </c>
      <c r="WPX963" s="7" t="s">
        <v>1144</v>
      </c>
      <c r="WPY963" s="7" t="s">
        <v>1144</v>
      </c>
      <c r="WPZ963" s="7" t="s">
        <v>1144</v>
      </c>
      <c r="WQA963" s="7" t="s">
        <v>1144</v>
      </c>
      <c r="WQB963" s="7" t="s">
        <v>1144</v>
      </c>
      <c r="WQC963" s="7" t="s">
        <v>1144</v>
      </c>
      <c r="WQD963" s="7" t="s">
        <v>1144</v>
      </c>
      <c r="WQE963" s="7" t="s">
        <v>1144</v>
      </c>
      <c r="WQF963" s="7" t="s">
        <v>1144</v>
      </c>
      <c r="WQG963" s="7" t="s">
        <v>1144</v>
      </c>
      <c r="WQH963" s="7" t="s">
        <v>1144</v>
      </c>
      <c r="WQI963" s="7" t="s">
        <v>1144</v>
      </c>
      <c r="WQJ963" s="7" t="s">
        <v>1144</v>
      </c>
      <c r="WQK963" s="7" t="s">
        <v>1144</v>
      </c>
      <c r="WQL963" s="7" t="s">
        <v>1144</v>
      </c>
      <c r="WQM963" s="7" t="s">
        <v>1144</v>
      </c>
      <c r="WQN963" s="7" t="s">
        <v>1144</v>
      </c>
      <c r="WQO963" s="7" t="s">
        <v>1144</v>
      </c>
      <c r="WQP963" s="7" t="s">
        <v>1144</v>
      </c>
      <c r="WQQ963" s="7" t="s">
        <v>1144</v>
      </c>
      <c r="WQR963" s="7" t="s">
        <v>1144</v>
      </c>
      <c r="WQS963" s="7" t="s">
        <v>1144</v>
      </c>
      <c r="WQT963" s="7" t="s">
        <v>1144</v>
      </c>
      <c r="WQU963" s="7" t="s">
        <v>1144</v>
      </c>
      <c r="WQV963" s="7" t="s">
        <v>1144</v>
      </c>
      <c r="WQW963" s="7" t="s">
        <v>1144</v>
      </c>
      <c r="WQX963" s="7" t="s">
        <v>1144</v>
      </c>
      <c r="WQY963" s="7" t="s">
        <v>1144</v>
      </c>
      <c r="WQZ963" s="7" t="s">
        <v>1144</v>
      </c>
      <c r="WRA963" s="7" t="s">
        <v>1144</v>
      </c>
      <c r="WRB963" s="7" t="s">
        <v>1144</v>
      </c>
      <c r="WRC963" s="7" t="s">
        <v>1144</v>
      </c>
      <c r="WRD963" s="7" t="s">
        <v>1144</v>
      </c>
      <c r="WRE963" s="7" t="s">
        <v>1144</v>
      </c>
      <c r="WRF963" s="7" t="s">
        <v>1144</v>
      </c>
      <c r="WRG963" s="7" t="s">
        <v>1144</v>
      </c>
      <c r="WRH963" s="7" t="s">
        <v>1144</v>
      </c>
      <c r="WRI963" s="7" t="s">
        <v>1144</v>
      </c>
      <c r="WRJ963" s="7" t="s">
        <v>1144</v>
      </c>
      <c r="WRK963" s="7" t="s">
        <v>1144</v>
      </c>
      <c r="WRL963" s="7" t="s">
        <v>1144</v>
      </c>
      <c r="WRM963" s="7" t="s">
        <v>1144</v>
      </c>
      <c r="WRN963" s="7" t="s">
        <v>1144</v>
      </c>
      <c r="WRO963" s="7" t="s">
        <v>1144</v>
      </c>
      <c r="WRP963" s="7" t="s">
        <v>1144</v>
      </c>
      <c r="WRQ963" s="7" t="s">
        <v>1144</v>
      </c>
      <c r="WRR963" s="7" t="s">
        <v>1144</v>
      </c>
      <c r="WRS963" s="7" t="s">
        <v>1144</v>
      </c>
      <c r="WRT963" s="7" t="s">
        <v>1144</v>
      </c>
      <c r="WRU963" s="7" t="s">
        <v>1144</v>
      </c>
      <c r="WRV963" s="7" t="s">
        <v>1144</v>
      </c>
      <c r="WRW963" s="7" t="s">
        <v>1144</v>
      </c>
      <c r="WRX963" s="7" t="s">
        <v>1144</v>
      </c>
      <c r="WRY963" s="7" t="s">
        <v>1144</v>
      </c>
      <c r="WRZ963" s="7" t="s">
        <v>1144</v>
      </c>
      <c r="WSA963" s="7" t="s">
        <v>1144</v>
      </c>
      <c r="WSB963" s="7" t="s">
        <v>1144</v>
      </c>
      <c r="WSC963" s="7" t="s">
        <v>1144</v>
      </c>
      <c r="WSD963" s="7" t="s">
        <v>1144</v>
      </c>
      <c r="WSE963" s="7" t="s">
        <v>1144</v>
      </c>
      <c r="WSF963" s="7" t="s">
        <v>1144</v>
      </c>
      <c r="WSG963" s="7" t="s">
        <v>1144</v>
      </c>
      <c r="WSH963" s="7" t="s">
        <v>1144</v>
      </c>
      <c r="WSI963" s="7" t="s">
        <v>1144</v>
      </c>
      <c r="WSJ963" s="7" t="s">
        <v>1144</v>
      </c>
      <c r="WSK963" s="7" t="s">
        <v>1144</v>
      </c>
      <c r="WSL963" s="7" t="s">
        <v>1144</v>
      </c>
      <c r="WSM963" s="7" t="s">
        <v>1144</v>
      </c>
      <c r="WSN963" s="7" t="s">
        <v>1144</v>
      </c>
      <c r="WSO963" s="7" t="s">
        <v>1144</v>
      </c>
      <c r="WSP963" s="7" t="s">
        <v>1144</v>
      </c>
      <c r="WSQ963" s="7" t="s">
        <v>1144</v>
      </c>
      <c r="WSR963" s="7" t="s">
        <v>1144</v>
      </c>
      <c r="WSS963" s="7" t="s">
        <v>1144</v>
      </c>
      <c r="WST963" s="7" t="s">
        <v>1144</v>
      </c>
      <c r="WSU963" s="7" t="s">
        <v>1144</v>
      </c>
      <c r="WSV963" s="7" t="s">
        <v>1144</v>
      </c>
      <c r="WSW963" s="7" t="s">
        <v>1144</v>
      </c>
      <c r="WSX963" s="7" t="s">
        <v>1144</v>
      </c>
      <c r="WSY963" s="7" t="s">
        <v>1144</v>
      </c>
      <c r="WSZ963" s="7" t="s">
        <v>1144</v>
      </c>
      <c r="WTA963" s="7" t="s">
        <v>1144</v>
      </c>
      <c r="WTB963" s="7" t="s">
        <v>1144</v>
      </c>
      <c r="WTC963" s="7" t="s">
        <v>1144</v>
      </c>
      <c r="WTD963" s="7" t="s">
        <v>1144</v>
      </c>
      <c r="WTE963" s="7" t="s">
        <v>1144</v>
      </c>
      <c r="WTF963" s="7" t="s">
        <v>1144</v>
      </c>
      <c r="WTG963" s="7" t="s">
        <v>1144</v>
      </c>
      <c r="WTH963" s="7" t="s">
        <v>1144</v>
      </c>
      <c r="WTI963" s="7" t="s">
        <v>1144</v>
      </c>
      <c r="WTJ963" s="7" t="s">
        <v>1144</v>
      </c>
      <c r="WTK963" s="7" t="s">
        <v>1144</v>
      </c>
      <c r="WTL963" s="7" t="s">
        <v>1144</v>
      </c>
      <c r="WTM963" s="7" t="s">
        <v>1144</v>
      </c>
      <c r="WTN963" s="7" t="s">
        <v>1144</v>
      </c>
      <c r="WTO963" s="7" t="s">
        <v>1144</v>
      </c>
      <c r="WTP963" s="7" t="s">
        <v>1144</v>
      </c>
      <c r="WTQ963" s="7" t="s">
        <v>1144</v>
      </c>
      <c r="WTR963" s="7" t="s">
        <v>1144</v>
      </c>
      <c r="WTS963" s="7" t="s">
        <v>1144</v>
      </c>
      <c r="WTT963" s="7" t="s">
        <v>1144</v>
      </c>
      <c r="WTU963" s="7" t="s">
        <v>1144</v>
      </c>
      <c r="WTV963" s="7" t="s">
        <v>1144</v>
      </c>
      <c r="WTW963" s="7" t="s">
        <v>1144</v>
      </c>
      <c r="WTX963" s="7" t="s">
        <v>1144</v>
      </c>
      <c r="WTY963" s="7" t="s">
        <v>1144</v>
      </c>
      <c r="WTZ963" s="7" t="s">
        <v>1144</v>
      </c>
      <c r="WUA963" s="7" t="s">
        <v>1144</v>
      </c>
      <c r="WUB963" s="7" t="s">
        <v>1144</v>
      </c>
      <c r="WUC963" s="7" t="s">
        <v>1144</v>
      </c>
      <c r="WUD963" s="7" t="s">
        <v>1144</v>
      </c>
      <c r="WUE963" s="7" t="s">
        <v>1144</v>
      </c>
      <c r="WUF963" s="7" t="s">
        <v>1144</v>
      </c>
      <c r="WUG963" s="7" t="s">
        <v>1144</v>
      </c>
      <c r="WUH963" s="7" t="s">
        <v>1144</v>
      </c>
      <c r="WUI963" s="7" t="s">
        <v>1144</v>
      </c>
      <c r="WUJ963" s="7" t="s">
        <v>1144</v>
      </c>
      <c r="WUK963" s="7" t="s">
        <v>1144</v>
      </c>
      <c r="WUL963" s="7" t="s">
        <v>1144</v>
      </c>
      <c r="WUM963" s="7" t="s">
        <v>1144</v>
      </c>
      <c r="WUN963" s="7" t="s">
        <v>1144</v>
      </c>
      <c r="WUO963" s="7" t="s">
        <v>1144</v>
      </c>
      <c r="WUP963" s="7" t="s">
        <v>1144</v>
      </c>
      <c r="WUQ963" s="7" t="s">
        <v>1144</v>
      </c>
      <c r="WUR963" s="7" t="s">
        <v>1144</v>
      </c>
      <c r="WUS963" s="7" t="s">
        <v>1144</v>
      </c>
      <c r="WUT963" s="7" t="s">
        <v>1144</v>
      </c>
      <c r="WUU963" s="7" t="s">
        <v>1144</v>
      </c>
      <c r="WUV963" s="7" t="s">
        <v>1144</v>
      </c>
      <c r="WUW963" s="7" t="s">
        <v>1144</v>
      </c>
      <c r="WUX963" s="7" t="s">
        <v>1144</v>
      </c>
      <c r="WUY963" s="7" t="s">
        <v>1144</v>
      </c>
      <c r="WUZ963" s="7" t="s">
        <v>1144</v>
      </c>
      <c r="WVA963" s="7" t="s">
        <v>1144</v>
      </c>
      <c r="WVB963" s="7" t="s">
        <v>1144</v>
      </c>
      <c r="WVC963" s="7" t="s">
        <v>1144</v>
      </c>
      <c r="WVD963" s="7" t="s">
        <v>1144</v>
      </c>
      <c r="WVE963" s="7" t="s">
        <v>1144</v>
      </c>
      <c r="WVF963" s="7" t="s">
        <v>1144</v>
      </c>
      <c r="WVG963" s="7" t="s">
        <v>1144</v>
      </c>
      <c r="WVH963" s="7" t="s">
        <v>1144</v>
      </c>
      <c r="WVI963" s="7" t="s">
        <v>1144</v>
      </c>
      <c r="WVJ963" s="7" t="s">
        <v>1144</v>
      </c>
      <c r="WVK963" s="7" t="s">
        <v>1144</v>
      </c>
      <c r="WVL963" s="7" t="s">
        <v>1144</v>
      </c>
      <c r="WVM963" s="7" t="s">
        <v>1144</v>
      </c>
      <c r="WVN963" s="7" t="s">
        <v>1144</v>
      </c>
      <c r="WVO963" s="7" t="s">
        <v>1144</v>
      </c>
      <c r="WVP963" s="7" t="s">
        <v>1144</v>
      </c>
      <c r="WVQ963" s="7" t="s">
        <v>1144</v>
      </c>
      <c r="WVR963" s="7" t="s">
        <v>1144</v>
      </c>
      <c r="WVS963" s="7" t="s">
        <v>1144</v>
      </c>
      <c r="WVT963" s="7" t="s">
        <v>1144</v>
      </c>
      <c r="WVU963" s="7" t="s">
        <v>1144</v>
      </c>
      <c r="WVV963" s="7" t="s">
        <v>1144</v>
      </c>
      <c r="WVW963" s="7" t="s">
        <v>1144</v>
      </c>
      <c r="WVX963" s="7" t="s">
        <v>1144</v>
      </c>
      <c r="WVY963" s="7" t="s">
        <v>1144</v>
      </c>
      <c r="WVZ963" s="7" t="s">
        <v>1144</v>
      </c>
      <c r="WWA963" s="7" t="s">
        <v>1144</v>
      </c>
      <c r="WWB963" s="7" t="s">
        <v>1144</v>
      </c>
      <c r="WWC963" s="7" t="s">
        <v>1144</v>
      </c>
      <c r="WWD963" s="7" t="s">
        <v>1144</v>
      </c>
      <c r="WWE963" s="7" t="s">
        <v>1144</v>
      </c>
      <c r="WWF963" s="7" t="s">
        <v>1144</v>
      </c>
      <c r="WWG963" s="7" t="s">
        <v>1144</v>
      </c>
      <c r="WWH963" s="7" t="s">
        <v>1144</v>
      </c>
      <c r="WWI963" s="7" t="s">
        <v>1144</v>
      </c>
      <c r="WWJ963" s="7" t="s">
        <v>1144</v>
      </c>
      <c r="WWK963" s="7" t="s">
        <v>1144</v>
      </c>
      <c r="WWL963" s="7" t="s">
        <v>1144</v>
      </c>
      <c r="WWM963" s="7" t="s">
        <v>1144</v>
      </c>
      <c r="WWN963" s="7" t="s">
        <v>1144</v>
      </c>
      <c r="WWO963" s="7" t="s">
        <v>1144</v>
      </c>
      <c r="WWP963" s="7" t="s">
        <v>1144</v>
      </c>
      <c r="WWQ963" s="7" t="s">
        <v>1144</v>
      </c>
      <c r="WWR963" s="7" t="s">
        <v>1144</v>
      </c>
      <c r="WWS963" s="7" t="s">
        <v>1144</v>
      </c>
      <c r="WWT963" s="7" t="s">
        <v>1144</v>
      </c>
      <c r="WWU963" s="7" t="s">
        <v>1144</v>
      </c>
      <c r="WWV963" s="7" t="s">
        <v>1144</v>
      </c>
      <c r="WWW963" s="7" t="s">
        <v>1144</v>
      </c>
      <c r="WWX963" s="7" t="s">
        <v>1144</v>
      </c>
      <c r="WWY963" s="7" t="s">
        <v>1144</v>
      </c>
      <c r="WWZ963" s="7" t="s">
        <v>1144</v>
      </c>
      <c r="WXA963" s="7" t="s">
        <v>1144</v>
      </c>
      <c r="WXB963" s="7" t="s">
        <v>1144</v>
      </c>
      <c r="WXC963" s="7" t="s">
        <v>1144</v>
      </c>
      <c r="WXD963" s="7" t="s">
        <v>1144</v>
      </c>
      <c r="WXE963" s="7" t="s">
        <v>1144</v>
      </c>
      <c r="WXF963" s="7" t="s">
        <v>1144</v>
      </c>
      <c r="WXG963" s="7" t="s">
        <v>1144</v>
      </c>
      <c r="WXH963" s="7" t="s">
        <v>1144</v>
      </c>
      <c r="WXI963" s="7" t="s">
        <v>1144</v>
      </c>
      <c r="WXJ963" s="7" t="s">
        <v>1144</v>
      </c>
      <c r="WXK963" s="7" t="s">
        <v>1144</v>
      </c>
      <c r="WXL963" s="7" t="s">
        <v>1144</v>
      </c>
      <c r="WXM963" s="7" t="s">
        <v>1144</v>
      </c>
      <c r="WXN963" s="7" t="s">
        <v>1144</v>
      </c>
      <c r="WXO963" s="7" t="s">
        <v>1144</v>
      </c>
      <c r="WXP963" s="7" t="s">
        <v>1144</v>
      </c>
      <c r="WXQ963" s="7" t="s">
        <v>1144</v>
      </c>
      <c r="WXR963" s="7" t="s">
        <v>1144</v>
      </c>
      <c r="WXS963" s="7" t="s">
        <v>1144</v>
      </c>
      <c r="WXT963" s="7" t="s">
        <v>1144</v>
      </c>
      <c r="WXU963" s="7" t="s">
        <v>1144</v>
      </c>
      <c r="WXV963" s="7" t="s">
        <v>1144</v>
      </c>
      <c r="WXW963" s="7" t="s">
        <v>1144</v>
      </c>
      <c r="WXX963" s="7" t="s">
        <v>1144</v>
      </c>
      <c r="WXY963" s="7" t="s">
        <v>1144</v>
      </c>
      <c r="WXZ963" s="7" t="s">
        <v>1144</v>
      </c>
      <c r="WYA963" s="7" t="s">
        <v>1144</v>
      </c>
      <c r="WYB963" s="7" t="s">
        <v>1144</v>
      </c>
      <c r="WYC963" s="7" t="s">
        <v>1144</v>
      </c>
      <c r="WYD963" s="7" t="s">
        <v>1144</v>
      </c>
      <c r="WYE963" s="7" t="s">
        <v>1144</v>
      </c>
      <c r="WYF963" s="7" t="s">
        <v>1144</v>
      </c>
      <c r="WYG963" s="7" t="s">
        <v>1144</v>
      </c>
      <c r="WYH963" s="7" t="s">
        <v>1144</v>
      </c>
      <c r="WYI963" s="7" t="s">
        <v>1144</v>
      </c>
      <c r="WYJ963" s="7" t="s">
        <v>1144</v>
      </c>
      <c r="WYK963" s="7" t="s">
        <v>1144</v>
      </c>
      <c r="WYL963" s="7" t="s">
        <v>1144</v>
      </c>
      <c r="WYM963" s="7" t="s">
        <v>1144</v>
      </c>
      <c r="WYN963" s="7" t="s">
        <v>1144</v>
      </c>
      <c r="WYO963" s="7" t="s">
        <v>1144</v>
      </c>
      <c r="WYP963" s="7" t="s">
        <v>1144</v>
      </c>
      <c r="WYQ963" s="7" t="s">
        <v>1144</v>
      </c>
      <c r="WYR963" s="7" t="s">
        <v>1144</v>
      </c>
      <c r="WYS963" s="7" t="s">
        <v>1144</v>
      </c>
      <c r="WYT963" s="7" t="s">
        <v>1144</v>
      </c>
      <c r="WYU963" s="7" t="s">
        <v>1144</v>
      </c>
      <c r="WYV963" s="7" t="s">
        <v>1144</v>
      </c>
      <c r="WYW963" s="7" t="s">
        <v>1144</v>
      </c>
      <c r="WYX963" s="7" t="s">
        <v>1144</v>
      </c>
      <c r="WYY963" s="7" t="s">
        <v>1144</v>
      </c>
      <c r="WYZ963" s="7" t="s">
        <v>1144</v>
      </c>
      <c r="WZA963" s="7" t="s">
        <v>1144</v>
      </c>
      <c r="WZB963" s="7" t="s">
        <v>1144</v>
      </c>
      <c r="WZC963" s="7" t="s">
        <v>1144</v>
      </c>
      <c r="WZD963" s="7" t="s">
        <v>1144</v>
      </c>
      <c r="WZE963" s="7" t="s">
        <v>1144</v>
      </c>
      <c r="WZF963" s="7" t="s">
        <v>1144</v>
      </c>
      <c r="WZG963" s="7" t="s">
        <v>1144</v>
      </c>
      <c r="WZH963" s="7" t="s">
        <v>1144</v>
      </c>
      <c r="WZI963" s="7" t="s">
        <v>1144</v>
      </c>
      <c r="WZJ963" s="7" t="s">
        <v>1144</v>
      </c>
      <c r="WZK963" s="7" t="s">
        <v>1144</v>
      </c>
      <c r="WZL963" s="7" t="s">
        <v>1144</v>
      </c>
      <c r="WZM963" s="7" t="s">
        <v>1144</v>
      </c>
      <c r="WZN963" s="7" t="s">
        <v>1144</v>
      </c>
      <c r="WZO963" s="7" t="s">
        <v>1144</v>
      </c>
      <c r="WZP963" s="7" t="s">
        <v>1144</v>
      </c>
      <c r="WZQ963" s="7" t="s">
        <v>1144</v>
      </c>
      <c r="WZR963" s="7" t="s">
        <v>1144</v>
      </c>
      <c r="WZS963" s="7" t="s">
        <v>1144</v>
      </c>
      <c r="WZT963" s="7" t="s">
        <v>1144</v>
      </c>
      <c r="WZU963" s="7" t="s">
        <v>1144</v>
      </c>
      <c r="WZV963" s="7" t="s">
        <v>1144</v>
      </c>
      <c r="WZW963" s="7" t="s">
        <v>1144</v>
      </c>
      <c r="WZX963" s="7" t="s">
        <v>1144</v>
      </c>
      <c r="WZY963" s="7" t="s">
        <v>1144</v>
      </c>
      <c r="WZZ963" s="7" t="s">
        <v>1144</v>
      </c>
      <c r="XAA963" s="7" t="s">
        <v>1144</v>
      </c>
      <c r="XAB963" s="7" t="s">
        <v>1144</v>
      </c>
      <c r="XAC963" s="7" t="s">
        <v>1144</v>
      </c>
      <c r="XAD963" s="7" t="s">
        <v>1144</v>
      </c>
      <c r="XAE963" s="7" t="s">
        <v>1144</v>
      </c>
      <c r="XAF963" s="7" t="s">
        <v>1144</v>
      </c>
      <c r="XAG963" s="7" t="s">
        <v>1144</v>
      </c>
      <c r="XAH963" s="7" t="s">
        <v>1144</v>
      </c>
      <c r="XAI963" s="7" t="s">
        <v>1144</v>
      </c>
      <c r="XAJ963" s="7" t="s">
        <v>1144</v>
      </c>
      <c r="XAK963" s="7" t="s">
        <v>1144</v>
      </c>
      <c r="XAL963" s="7" t="s">
        <v>1144</v>
      </c>
      <c r="XAM963" s="7" t="s">
        <v>1144</v>
      </c>
      <c r="XAN963" s="7" t="s">
        <v>1144</v>
      </c>
      <c r="XAO963" s="7" t="s">
        <v>1144</v>
      </c>
      <c r="XAP963" s="7" t="s">
        <v>1144</v>
      </c>
      <c r="XAQ963" s="7" t="s">
        <v>1144</v>
      </c>
      <c r="XAR963" s="7" t="s">
        <v>1144</v>
      </c>
      <c r="XAS963" s="7" t="s">
        <v>1144</v>
      </c>
      <c r="XAT963" s="7" t="s">
        <v>1144</v>
      </c>
      <c r="XAU963" s="7" t="s">
        <v>1144</v>
      </c>
      <c r="XAV963" s="7" t="s">
        <v>1144</v>
      </c>
      <c r="XAW963" s="7" t="s">
        <v>1144</v>
      </c>
      <c r="XAX963" s="7" t="s">
        <v>1144</v>
      </c>
      <c r="XAY963" s="7" t="s">
        <v>1144</v>
      </c>
      <c r="XAZ963" s="7" t="s">
        <v>1144</v>
      </c>
      <c r="XBA963" s="7" t="s">
        <v>1144</v>
      </c>
      <c r="XBB963" s="7" t="s">
        <v>1144</v>
      </c>
      <c r="XBC963" s="7" t="s">
        <v>1144</v>
      </c>
      <c r="XBD963" s="7" t="s">
        <v>1144</v>
      </c>
      <c r="XBE963" s="7" t="s">
        <v>1144</v>
      </c>
      <c r="XBF963" s="7" t="s">
        <v>1144</v>
      </c>
      <c r="XBG963" s="7" t="s">
        <v>1144</v>
      </c>
      <c r="XBH963" s="7" t="s">
        <v>1144</v>
      </c>
      <c r="XBI963" s="7" t="s">
        <v>1144</v>
      </c>
      <c r="XBJ963" s="7" t="s">
        <v>1144</v>
      </c>
      <c r="XBK963" s="7" t="s">
        <v>1144</v>
      </c>
      <c r="XBL963" s="7" t="s">
        <v>1144</v>
      </c>
      <c r="XBM963" s="7" t="s">
        <v>1144</v>
      </c>
      <c r="XBN963" s="7" t="s">
        <v>1144</v>
      </c>
      <c r="XBO963" s="7" t="s">
        <v>1144</v>
      </c>
      <c r="XBP963" s="7" t="s">
        <v>1144</v>
      </c>
      <c r="XBQ963" s="7" t="s">
        <v>1144</v>
      </c>
      <c r="XBR963" s="7" t="s">
        <v>1144</v>
      </c>
      <c r="XBS963" s="7" t="s">
        <v>1144</v>
      </c>
      <c r="XBT963" s="7" t="s">
        <v>1144</v>
      </c>
      <c r="XBU963" s="7" t="s">
        <v>1144</v>
      </c>
      <c r="XBV963" s="7" t="s">
        <v>1144</v>
      </c>
      <c r="XBW963" s="7" t="s">
        <v>1144</v>
      </c>
      <c r="XBX963" s="7" t="s">
        <v>1144</v>
      </c>
      <c r="XBY963" s="7" t="s">
        <v>1144</v>
      </c>
      <c r="XBZ963" s="7" t="s">
        <v>1144</v>
      </c>
      <c r="XCA963" s="7" t="s">
        <v>1144</v>
      </c>
      <c r="XCB963" s="7" t="s">
        <v>1144</v>
      </c>
      <c r="XCC963" s="7" t="s">
        <v>1144</v>
      </c>
      <c r="XCD963" s="7" t="s">
        <v>1144</v>
      </c>
      <c r="XCE963" s="7" t="s">
        <v>1144</v>
      </c>
      <c r="XCF963" s="7" t="s">
        <v>1144</v>
      </c>
      <c r="XCG963" s="7" t="s">
        <v>1144</v>
      </c>
      <c r="XCH963" s="7" t="s">
        <v>1144</v>
      </c>
      <c r="XCI963" s="7" t="s">
        <v>1144</v>
      </c>
      <c r="XCJ963" s="7" t="s">
        <v>1144</v>
      </c>
      <c r="XCK963" s="7" t="s">
        <v>1144</v>
      </c>
      <c r="XCL963" s="7" t="s">
        <v>1144</v>
      </c>
      <c r="XCM963" s="7" t="s">
        <v>1144</v>
      </c>
      <c r="XCN963" s="7" t="s">
        <v>1144</v>
      </c>
      <c r="XCO963" s="7" t="s">
        <v>1144</v>
      </c>
      <c r="XCP963" s="7" t="s">
        <v>1144</v>
      </c>
      <c r="XCQ963" s="7" t="s">
        <v>1144</v>
      </c>
      <c r="XCR963" s="7" t="s">
        <v>1144</v>
      </c>
      <c r="XCS963" s="7" t="s">
        <v>1144</v>
      </c>
      <c r="XCT963" s="7" t="s">
        <v>1144</v>
      </c>
      <c r="XCU963" s="7" t="s">
        <v>1144</v>
      </c>
      <c r="XCV963" s="7" t="s">
        <v>1144</v>
      </c>
      <c r="XCW963" s="7" t="s">
        <v>1144</v>
      </c>
      <c r="XCX963" s="7" t="s">
        <v>1144</v>
      </c>
      <c r="XCY963" s="7" t="s">
        <v>1144</v>
      </c>
      <c r="XCZ963" s="7" t="s">
        <v>1144</v>
      </c>
      <c r="XDA963" s="7" t="s">
        <v>1144</v>
      </c>
      <c r="XDB963" s="7" t="s">
        <v>1144</v>
      </c>
      <c r="XDC963" s="7" t="s">
        <v>1144</v>
      </c>
      <c r="XDD963" s="7" t="s">
        <v>1144</v>
      </c>
      <c r="XDE963" s="7" t="s">
        <v>1144</v>
      </c>
      <c r="XDF963" s="7" t="s">
        <v>1144</v>
      </c>
      <c r="XDG963" s="7" t="s">
        <v>1144</v>
      </c>
      <c r="XDH963" s="7" t="s">
        <v>1144</v>
      </c>
      <c r="XDI963" s="7" t="s">
        <v>1144</v>
      </c>
      <c r="XDJ963" s="7" t="s">
        <v>1144</v>
      </c>
      <c r="XDK963" s="7" t="s">
        <v>1144</v>
      </c>
      <c r="XDL963" s="7" t="s">
        <v>1144</v>
      </c>
      <c r="XDM963" s="7" t="s">
        <v>1144</v>
      </c>
      <c r="XDN963" s="7" t="s">
        <v>1144</v>
      </c>
      <c r="XDO963" s="7" t="s">
        <v>1144</v>
      </c>
      <c r="XDP963" s="7" t="s">
        <v>1144</v>
      </c>
      <c r="XDQ963" s="7" t="s">
        <v>1144</v>
      </c>
      <c r="XDR963" s="7" t="s">
        <v>1144</v>
      </c>
      <c r="XDS963" s="7" t="s">
        <v>1144</v>
      </c>
      <c r="XDT963" s="7" t="s">
        <v>1144</v>
      </c>
      <c r="XDU963" s="7" t="s">
        <v>1144</v>
      </c>
      <c r="XDV963" s="7" t="s">
        <v>1144</v>
      </c>
      <c r="XDW963" s="7" t="s">
        <v>1144</v>
      </c>
      <c r="XDX963" s="7" t="s">
        <v>1144</v>
      </c>
      <c r="XDY963" s="7" t="s">
        <v>1144</v>
      </c>
      <c r="XDZ963" s="7" t="s">
        <v>1144</v>
      </c>
      <c r="XEA963" s="7" t="s">
        <v>1144</v>
      </c>
      <c r="XEB963" s="7" t="s">
        <v>1144</v>
      </c>
      <c r="XEC963" s="7" t="s">
        <v>1144</v>
      </c>
      <c r="XED963" s="7" t="s">
        <v>1144</v>
      </c>
      <c r="XEE963" s="7" t="s">
        <v>1144</v>
      </c>
      <c r="XEF963" s="7" t="s">
        <v>1144</v>
      </c>
      <c r="XEG963" s="7" t="s">
        <v>1144</v>
      </c>
      <c r="XEH963" s="7" t="s">
        <v>1144</v>
      </c>
      <c r="XEI963" s="7" t="s">
        <v>1144</v>
      </c>
      <c r="XEJ963" s="7" t="s">
        <v>1144</v>
      </c>
      <c r="XEK963" s="7" t="s">
        <v>1144</v>
      </c>
      <c r="XEL963" s="7" t="s">
        <v>1144</v>
      </c>
      <c r="XEM963" s="7" t="s">
        <v>1144</v>
      </c>
      <c r="XEN963" s="7" t="s">
        <v>1144</v>
      </c>
      <c r="XEO963" s="7" t="s">
        <v>1144</v>
      </c>
      <c r="XEP963" s="7" t="s">
        <v>1144</v>
      </c>
      <c r="XEQ963" s="7" t="s">
        <v>1144</v>
      </c>
      <c r="XER963" s="7" t="s">
        <v>1144</v>
      </c>
      <c r="XES963" s="7" t="s">
        <v>1144</v>
      </c>
      <c r="XET963" s="7" t="s">
        <v>1144</v>
      </c>
      <c r="XEU963" s="7" t="s">
        <v>1144</v>
      </c>
      <c r="XEV963" s="7" t="s">
        <v>1144</v>
      </c>
      <c r="XEW963" s="7" t="s">
        <v>1144</v>
      </c>
      <c r="XEX963" s="7" t="s">
        <v>1144</v>
      </c>
      <c r="XEY963" s="7" t="s">
        <v>1144</v>
      </c>
      <c r="XEZ963" s="7" t="s">
        <v>1144</v>
      </c>
      <c r="XFA963" s="7" t="s">
        <v>1144</v>
      </c>
      <c r="XFB963" s="7" t="s">
        <v>1144</v>
      </c>
      <c r="XFC963" s="7" t="s">
        <v>1144</v>
      </c>
      <c r="XFD963" s="7" t="s">
        <v>1144</v>
      </c>
    </row>
    <row r="964" spans="1:16384" ht="43.5" x14ac:dyDescent="0.35">
      <c r="A964" s="19" t="s">
        <v>10</v>
      </c>
      <c r="B964" s="20" t="s">
        <v>1145</v>
      </c>
      <c r="C964" s="20"/>
      <c r="D964" s="24" t="s">
        <v>74</v>
      </c>
      <c r="E964" s="27" t="s">
        <v>1134</v>
      </c>
      <c r="F964" s="26"/>
    </row>
    <row r="965" spans="1:16384" ht="29" x14ac:dyDescent="0.35">
      <c r="A965" s="19" t="s">
        <v>10</v>
      </c>
      <c r="B965" s="20" t="s">
        <v>1146</v>
      </c>
      <c r="C965" s="20"/>
      <c r="D965" s="28" t="s">
        <v>314</v>
      </c>
      <c r="E965" s="27" t="s">
        <v>1134</v>
      </c>
      <c r="F965" s="26"/>
    </row>
    <row r="966" spans="1:16384" x14ac:dyDescent="0.35">
      <c r="A966" s="19" t="s">
        <v>10</v>
      </c>
      <c r="B966" s="20" t="s">
        <v>1147</v>
      </c>
      <c r="C966" s="20"/>
      <c r="D966" s="24" t="s">
        <v>38</v>
      </c>
      <c r="E966" s="27" t="s">
        <v>1134</v>
      </c>
      <c r="F966" s="26"/>
    </row>
    <row r="967" spans="1:16384" ht="29" x14ac:dyDescent="0.35">
      <c r="A967" s="19" t="s">
        <v>10</v>
      </c>
      <c r="B967" s="20" t="s">
        <v>1148</v>
      </c>
      <c r="C967" s="20"/>
      <c r="D967" s="24" t="s">
        <v>43</v>
      </c>
      <c r="E967" s="27" t="s">
        <v>1134</v>
      </c>
      <c r="F967" s="26"/>
    </row>
    <row r="968" spans="1:16384" ht="29" x14ac:dyDescent="0.35">
      <c r="A968" s="19" t="s">
        <v>10</v>
      </c>
      <c r="B968" s="20" t="s">
        <v>1149</v>
      </c>
      <c r="C968" s="20"/>
      <c r="D968" s="28" t="s">
        <v>45</v>
      </c>
      <c r="E968" s="27" t="s">
        <v>1134</v>
      </c>
      <c r="F968" s="26"/>
    </row>
    <row r="969" spans="1:16384" ht="29" x14ac:dyDescent="0.35">
      <c r="A969" s="19" t="s">
        <v>10</v>
      </c>
      <c r="B969" s="20" t="s">
        <v>1150</v>
      </c>
      <c r="C969" s="20"/>
      <c r="D969" s="24" t="s">
        <v>74</v>
      </c>
      <c r="E969" s="27" t="s">
        <v>1134</v>
      </c>
      <c r="F969" s="26"/>
    </row>
    <row r="970" spans="1:16384" x14ac:dyDescent="0.35">
      <c r="A970" s="19" t="s">
        <v>10</v>
      </c>
      <c r="B970" s="20" t="s">
        <v>1151</v>
      </c>
      <c r="C970" s="20"/>
      <c r="D970" s="24" t="s">
        <v>47</v>
      </c>
      <c r="E970" s="27" t="s">
        <v>1134</v>
      </c>
      <c r="F970" s="26"/>
    </row>
    <row r="971" spans="1:16384" ht="29" x14ac:dyDescent="0.35">
      <c r="A971" s="19" t="s">
        <v>10</v>
      </c>
      <c r="B971" s="20" t="s">
        <v>1152</v>
      </c>
      <c r="C971" s="20"/>
      <c r="D971" s="24" t="s">
        <v>199</v>
      </c>
      <c r="E971" s="27" t="s">
        <v>1134</v>
      </c>
      <c r="F971" s="26"/>
    </row>
    <row r="972" spans="1:16384" x14ac:dyDescent="0.35">
      <c r="A972" s="19" t="s">
        <v>10</v>
      </c>
      <c r="B972" s="20" t="s">
        <v>1153</v>
      </c>
      <c r="C972" s="20"/>
      <c r="D972" s="24" t="s">
        <v>38</v>
      </c>
      <c r="E972" s="27" t="s">
        <v>1134</v>
      </c>
      <c r="F972" s="26"/>
    </row>
    <row r="973" spans="1:16384" ht="29" x14ac:dyDescent="0.35">
      <c r="A973" s="19" t="s">
        <v>9</v>
      </c>
      <c r="B973" s="20" t="s">
        <v>1154</v>
      </c>
      <c r="C973" s="20"/>
      <c r="D973" s="24" t="s">
        <v>28</v>
      </c>
      <c r="E973" s="27" t="s">
        <v>1134</v>
      </c>
      <c r="F973" s="26"/>
    </row>
    <row r="974" spans="1:16384" ht="29" x14ac:dyDescent="0.35">
      <c r="A974" s="19" t="s">
        <v>9</v>
      </c>
      <c r="B974" s="20" t="s">
        <v>1155</v>
      </c>
      <c r="C974" s="20"/>
      <c r="D974" s="24" t="s">
        <v>28</v>
      </c>
      <c r="E974" s="27" t="s">
        <v>1134</v>
      </c>
      <c r="F974" s="26"/>
    </row>
    <row r="975" spans="1:16384" ht="29" x14ac:dyDescent="0.35">
      <c r="A975" s="19" t="s">
        <v>9</v>
      </c>
      <c r="B975" s="20" t="s">
        <v>1156</v>
      </c>
      <c r="C975" s="20"/>
      <c r="D975" s="24" t="s">
        <v>28</v>
      </c>
      <c r="E975" s="27" t="s">
        <v>1134</v>
      </c>
      <c r="F975" s="26"/>
    </row>
    <row r="976" spans="1:16384" ht="29" x14ac:dyDescent="0.35">
      <c r="A976" s="19" t="s">
        <v>9</v>
      </c>
      <c r="B976" s="20" t="s">
        <v>1157</v>
      </c>
      <c r="C976" s="20"/>
      <c r="D976" s="20" t="s">
        <v>34</v>
      </c>
      <c r="E976" s="27" t="s">
        <v>1134</v>
      </c>
      <c r="F976" s="26"/>
    </row>
    <row r="977" spans="1:6" x14ac:dyDescent="0.35">
      <c r="A977" s="19" t="s">
        <v>9</v>
      </c>
      <c r="B977" s="20" t="s">
        <v>1158</v>
      </c>
      <c r="C977" s="20"/>
      <c r="D977" s="20" t="s">
        <v>126</v>
      </c>
      <c r="E977" s="27" t="s">
        <v>1134</v>
      </c>
      <c r="F977" s="26"/>
    </row>
    <row r="978" spans="1:6" ht="29" x14ac:dyDescent="0.35">
      <c r="A978" s="19" t="s">
        <v>9</v>
      </c>
      <c r="B978" s="20" t="s">
        <v>1159</v>
      </c>
      <c r="C978" s="20"/>
      <c r="D978" s="20" t="s">
        <v>217</v>
      </c>
      <c r="E978" s="27" t="s">
        <v>1134</v>
      </c>
      <c r="F978" s="26"/>
    </row>
    <row r="979" spans="1:6" ht="29" x14ac:dyDescent="0.35">
      <c r="A979" s="19" t="s">
        <v>9</v>
      </c>
      <c r="B979" s="20" t="s">
        <v>1160</v>
      </c>
      <c r="C979" s="20"/>
      <c r="D979" s="20" t="s">
        <v>34</v>
      </c>
      <c r="E979" s="27" t="s">
        <v>1134</v>
      </c>
      <c r="F979" s="26"/>
    </row>
    <row r="980" spans="1:6" ht="29" x14ac:dyDescent="0.35">
      <c r="A980" s="19" t="s">
        <v>9</v>
      </c>
      <c r="B980" s="20" t="s">
        <v>1161</v>
      </c>
      <c r="C980" s="20"/>
      <c r="D980" s="29" t="s">
        <v>134</v>
      </c>
      <c r="E980" s="27" t="s">
        <v>1134</v>
      </c>
      <c r="F980" s="26"/>
    </row>
    <row r="981" spans="1:6" ht="29" x14ac:dyDescent="0.35">
      <c r="A981" s="19" t="s">
        <v>9</v>
      </c>
      <c r="B981" s="20" t="s">
        <v>1162</v>
      </c>
      <c r="C981" s="20"/>
      <c r="D981" s="20" t="s">
        <v>28</v>
      </c>
      <c r="E981" s="27" t="s">
        <v>1134</v>
      </c>
      <c r="F981" s="26"/>
    </row>
    <row r="982" spans="1:6" ht="29" x14ac:dyDescent="0.35">
      <c r="A982" s="19" t="s">
        <v>9</v>
      </c>
      <c r="B982" s="20" t="s">
        <v>1163</v>
      </c>
      <c r="C982" s="20"/>
      <c r="D982" s="20" t="s">
        <v>28</v>
      </c>
      <c r="E982" s="27" t="s">
        <v>1134</v>
      </c>
      <c r="F982" s="26"/>
    </row>
    <row r="983" spans="1:6" ht="29" x14ac:dyDescent="0.35">
      <c r="A983" s="19" t="s">
        <v>9</v>
      </c>
      <c r="B983" s="22" t="s">
        <v>1164</v>
      </c>
      <c r="C983" s="22"/>
      <c r="D983" s="22" t="s">
        <v>126</v>
      </c>
      <c r="E983" s="27" t="s">
        <v>1134</v>
      </c>
    </row>
    <row r="984" spans="1:6" x14ac:dyDescent="0.35">
      <c r="A984" s="19" t="s">
        <v>9</v>
      </c>
      <c r="B984" s="20" t="s">
        <v>1165</v>
      </c>
      <c r="C984" s="20"/>
      <c r="D984" s="25" t="s">
        <v>217</v>
      </c>
      <c r="E984" s="27" t="s">
        <v>1134</v>
      </c>
      <c r="F984" s="26"/>
    </row>
    <row r="985" spans="1:6" x14ac:dyDescent="0.35">
      <c r="A985" s="19" t="s">
        <v>9</v>
      </c>
      <c r="B985" s="20" t="s">
        <v>1166</v>
      </c>
      <c r="C985" s="20"/>
      <c r="D985" s="25" t="s">
        <v>217</v>
      </c>
      <c r="E985" s="27" t="s">
        <v>1134</v>
      </c>
      <c r="F985" s="26"/>
    </row>
    <row r="986" spans="1:6" x14ac:dyDescent="0.35">
      <c r="A986" s="19" t="s">
        <v>9</v>
      </c>
      <c r="B986" s="20" t="s">
        <v>1167</v>
      </c>
      <c r="C986" s="20"/>
      <c r="D986" s="25" t="s">
        <v>217</v>
      </c>
      <c r="E986" s="27" t="s">
        <v>1134</v>
      </c>
      <c r="F986" s="26"/>
    </row>
    <row r="987" spans="1:6" x14ac:dyDescent="0.35">
      <c r="A987" s="21" t="s">
        <v>9</v>
      </c>
      <c r="B987" s="22" t="s">
        <v>1168</v>
      </c>
      <c r="C987" s="22"/>
      <c r="D987" s="25" t="s">
        <v>217</v>
      </c>
      <c r="E987" s="27" t="s">
        <v>1134</v>
      </c>
      <c r="F987" s="26"/>
    </row>
  </sheetData>
  <phoneticPr fontId="11" type="noConversion"/>
  <hyperlinks>
    <hyperlink ref="B335" r:id="rId1" xr:uid="{EA6F8C94-559E-4BFB-92D9-A3D8C34A3DA4}"/>
  </hyperlinks>
  <pageMargins left="0.7" right="0.7" top="0.75" bottom="0.75" header="0.3" footer="0.3"/>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6376-871D-416C-92C4-108257A1826A}">
  <dimension ref="C3:E6"/>
  <sheetViews>
    <sheetView topLeftCell="A22" workbookViewId="0">
      <selection activeCell="H34" sqref="H34"/>
    </sheetView>
  </sheetViews>
  <sheetFormatPr defaultRowHeight="14.5" x14ac:dyDescent="0.35"/>
  <cols>
    <col min="3" max="3" width="62.90625" customWidth="1"/>
    <col min="5" max="5" width="10" customWidth="1"/>
  </cols>
  <sheetData>
    <row r="3" spans="3:5" x14ac:dyDescent="0.35">
      <c r="C3" t="s">
        <v>1187</v>
      </c>
      <c r="D3" t="s">
        <v>1189</v>
      </c>
      <c r="E3" t="s">
        <v>1202</v>
      </c>
    </row>
    <row r="4" spans="3:5" x14ac:dyDescent="0.35">
      <c r="C4" t="s">
        <v>89</v>
      </c>
      <c r="D4">
        <v>3</v>
      </c>
      <c r="E4">
        <v>18</v>
      </c>
    </row>
    <row r="5" spans="3:5" x14ac:dyDescent="0.35">
      <c r="C5" t="s">
        <v>95</v>
      </c>
      <c r="D5">
        <v>1</v>
      </c>
      <c r="E5">
        <v>3</v>
      </c>
    </row>
    <row r="6" spans="3:5" x14ac:dyDescent="0.35">
      <c r="C6" t="s">
        <v>74</v>
      </c>
      <c r="D6">
        <v>1</v>
      </c>
      <c r="E6">
        <v>1</v>
      </c>
    </row>
  </sheetData>
  <pageMargins left="0.7" right="0.7" top="0.75" bottom="0.75" header="0.3" footer="0.3"/>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95FE0-088D-493A-87B1-BA137289AFBE}">
  <dimension ref="C3:E7"/>
  <sheetViews>
    <sheetView topLeftCell="C22" workbookViewId="0">
      <selection activeCell="D10" sqref="D10"/>
    </sheetView>
  </sheetViews>
  <sheetFormatPr defaultRowHeight="14.5" x14ac:dyDescent="0.35"/>
  <cols>
    <col min="3" max="3" width="63.54296875" customWidth="1"/>
  </cols>
  <sheetData>
    <row r="3" spans="3:5" x14ac:dyDescent="0.35">
      <c r="C3" t="s">
        <v>1187</v>
      </c>
      <c r="D3" t="s">
        <v>1188</v>
      </c>
      <c r="E3" t="s">
        <v>1201</v>
      </c>
    </row>
    <row r="4" spans="3:5" x14ac:dyDescent="0.35">
      <c r="C4" t="s">
        <v>345</v>
      </c>
      <c r="D4">
        <v>1</v>
      </c>
      <c r="E4">
        <v>12</v>
      </c>
    </row>
    <row r="5" spans="3:5" x14ac:dyDescent="0.35">
      <c r="C5" t="s">
        <v>1079</v>
      </c>
      <c r="D5">
        <v>1</v>
      </c>
      <c r="E5">
        <v>1</v>
      </c>
    </row>
    <row r="6" spans="3:5" x14ac:dyDescent="0.35">
      <c r="C6" t="s">
        <v>217</v>
      </c>
      <c r="D6">
        <v>1</v>
      </c>
      <c r="E6">
        <v>1</v>
      </c>
    </row>
    <row r="7" spans="3:5" x14ac:dyDescent="0.35">
      <c r="C7" t="s">
        <v>690</v>
      </c>
      <c r="D7">
        <v>1</v>
      </c>
      <c r="E7">
        <v>1</v>
      </c>
    </row>
  </sheetData>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058CB-02BD-46D4-B88C-22159C466B12}">
  <dimension ref="C1:G19"/>
  <sheetViews>
    <sheetView zoomScale="76" workbookViewId="0">
      <selection activeCell="J4" sqref="J4"/>
    </sheetView>
  </sheetViews>
  <sheetFormatPr defaultRowHeight="14.5" x14ac:dyDescent="0.35"/>
  <cols>
    <col min="2" max="2" width="5.7265625" customWidth="1"/>
    <col min="3" max="3" width="26.453125" customWidth="1"/>
    <col min="4" max="4" width="58" style="31" customWidth="1"/>
    <col min="5" max="5" width="27" customWidth="1"/>
    <col min="6" max="6" width="28.08984375" customWidth="1"/>
    <col min="7" max="7" width="16.90625" customWidth="1"/>
  </cols>
  <sheetData>
    <row r="1" spans="3:7" ht="15" thickBot="1" x14ac:dyDescent="0.4">
      <c r="C1" s="66" t="s">
        <v>1195</v>
      </c>
      <c r="D1" s="67" t="s">
        <v>1</v>
      </c>
      <c r="E1" s="67" t="s">
        <v>2</v>
      </c>
      <c r="F1" s="67" t="s">
        <v>3</v>
      </c>
      <c r="G1" s="68" t="s">
        <v>4</v>
      </c>
    </row>
    <row r="2" spans="3:7" ht="29" x14ac:dyDescent="0.35">
      <c r="C2" s="69" t="s">
        <v>1194</v>
      </c>
      <c r="D2" s="55" t="s">
        <v>627</v>
      </c>
      <c r="E2" s="60" t="s">
        <v>317</v>
      </c>
      <c r="F2" s="44" t="s">
        <v>101</v>
      </c>
      <c r="G2" s="50" t="s">
        <v>568</v>
      </c>
    </row>
    <row r="3" spans="3:7" ht="29" x14ac:dyDescent="0.35">
      <c r="C3" s="70"/>
      <c r="D3" s="56" t="s">
        <v>112</v>
      </c>
      <c r="E3" s="61" t="s">
        <v>17</v>
      </c>
      <c r="F3" s="22" t="s">
        <v>113</v>
      </c>
      <c r="G3" s="51" t="s">
        <v>103</v>
      </c>
    </row>
    <row r="4" spans="3:7" x14ac:dyDescent="0.35">
      <c r="C4" s="70"/>
      <c r="D4" s="56" t="s">
        <v>391</v>
      </c>
      <c r="E4" s="61" t="s">
        <v>18</v>
      </c>
      <c r="F4" s="22" t="s">
        <v>113</v>
      </c>
      <c r="G4" s="51" t="s">
        <v>377</v>
      </c>
    </row>
    <row r="5" spans="3:7" x14ac:dyDescent="0.35">
      <c r="C5" s="70"/>
      <c r="D5" s="57" t="s">
        <v>793</v>
      </c>
      <c r="E5" s="62" t="s">
        <v>699</v>
      </c>
      <c r="F5" s="20" t="s">
        <v>249</v>
      </c>
      <c r="G5" s="52" t="s">
        <v>774</v>
      </c>
    </row>
    <row r="6" spans="3:7" ht="29" x14ac:dyDescent="0.35">
      <c r="C6" s="70"/>
      <c r="D6" s="57" t="s">
        <v>698</v>
      </c>
      <c r="E6" s="62" t="s">
        <v>699</v>
      </c>
      <c r="F6" s="20" t="s">
        <v>101</v>
      </c>
      <c r="G6" s="52" t="s">
        <v>633</v>
      </c>
    </row>
    <row r="7" spans="3:7" x14ac:dyDescent="0.35">
      <c r="C7" s="70"/>
      <c r="D7" s="57" t="s">
        <v>63</v>
      </c>
      <c r="E7" s="62" t="s">
        <v>15</v>
      </c>
      <c r="F7" s="20" t="s">
        <v>63</v>
      </c>
      <c r="G7" s="52" t="s">
        <v>774</v>
      </c>
    </row>
    <row r="8" spans="3:7" x14ac:dyDescent="0.35">
      <c r="C8" s="70"/>
      <c r="D8" s="57" t="s">
        <v>825</v>
      </c>
      <c r="E8" s="62" t="s">
        <v>15</v>
      </c>
      <c r="F8" s="20" t="s">
        <v>683</v>
      </c>
      <c r="G8" s="52" t="s">
        <v>774</v>
      </c>
    </row>
    <row r="9" spans="3:7" x14ac:dyDescent="0.35">
      <c r="C9" s="70"/>
      <c r="D9" s="57" t="s">
        <v>386</v>
      </c>
      <c r="E9" s="62" t="s">
        <v>317</v>
      </c>
      <c r="F9" s="20" t="s">
        <v>387</v>
      </c>
      <c r="G9" s="52" t="s">
        <v>377</v>
      </c>
    </row>
    <row r="10" spans="3:7" x14ac:dyDescent="0.35">
      <c r="C10" s="70"/>
      <c r="D10" s="57" t="s">
        <v>305</v>
      </c>
      <c r="E10" s="62" t="s">
        <v>263</v>
      </c>
      <c r="F10" s="20" t="s">
        <v>47</v>
      </c>
      <c r="G10" s="52" t="s">
        <v>181</v>
      </c>
    </row>
    <row r="11" spans="3:7" x14ac:dyDescent="0.35">
      <c r="C11" s="70"/>
      <c r="D11" s="56" t="s">
        <v>301</v>
      </c>
      <c r="E11" s="61" t="s">
        <v>49</v>
      </c>
      <c r="F11" s="22" t="s">
        <v>111</v>
      </c>
      <c r="G11" s="51" t="s">
        <v>181</v>
      </c>
    </row>
    <row r="12" spans="3:7" ht="43.5" x14ac:dyDescent="0.35">
      <c r="C12" s="70"/>
      <c r="D12" s="56" t="s">
        <v>921</v>
      </c>
      <c r="E12" s="61" t="s">
        <v>365</v>
      </c>
      <c r="F12" s="22" t="s">
        <v>847</v>
      </c>
      <c r="G12" s="51" t="s">
        <v>843</v>
      </c>
    </row>
    <row r="13" spans="3:7" ht="29" x14ac:dyDescent="0.35">
      <c r="C13" s="70"/>
      <c r="D13" s="58" t="s">
        <v>269</v>
      </c>
      <c r="E13" s="63" t="s">
        <v>17</v>
      </c>
      <c r="F13" s="54" t="s">
        <v>217</v>
      </c>
      <c r="G13" s="64" t="s">
        <v>181</v>
      </c>
    </row>
    <row r="14" spans="3:7" ht="58.5" thickBot="1" x14ac:dyDescent="0.4">
      <c r="C14" s="71"/>
      <c r="D14" s="59" t="s">
        <v>212</v>
      </c>
      <c r="E14" s="65" t="s">
        <v>213</v>
      </c>
      <c r="F14" s="48" t="s">
        <v>214</v>
      </c>
      <c r="G14" s="53" t="s">
        <v>181</v>
      </c>
    </row>
    <row r="15" spans="3:7" ht="29" x14ac:dyDescent="0.35">
      <c r="C15" s="69" t="s">
        <v>1196</v>
      </c>
      <c r="D15" s="55" t="s">
        <v>892</v>
      </c>
      <c r="E15" s="43" t="s">
        <v>646</v>
      </c>
      <c r="F15" s="44" t="s">
        <v>354</v>
      </c>
      <c r="G15" s="45" t="s">
        <v>843</v>
      </c>
    </row>
    <row r="16" spans="3:7" ht="29" x14ac:dyDescent="0.35">
      <c r="C16" s="70"/>
      <c r="D16" s="56" t="s">
        <v>895</v>
      </c>
      <c r="E16" s="21" t="s">
        <v>896</v>
      </c>
      <c r="F16" s="22" t="s">
        <v>354</v>
      </c>
      <c r="G16" s="46" t="s">
        <v>843</v>
      </c>
    </row>
    <row r="17" spans="3:7" ht="58" customHeight="1" thickBot="1" x14ac:dyDescent="0.4">
      <c r="C17" s="71"/>
      <c r="D17" s="59" t="s">
        <v>974</v>
      </c>
      <c r="E17" s="47" t="s">
        <v>649</v>
      </c>
      <c r="F17" s="48" t="s">
        <v>354</v>
      </c>
      <c r="G17" s="49" t="s">
        <v>843</v>
      </c>
    </row>
    <row r="18" spans="3:7" x14ac:dyDescent="0.35">
      <c r="C18" s="69" t="s">
        <v>1197</v>
      </c>
      <c r="D18" s="55" t="s">
        <v>793</v>
      </c>
      <c r="E18" s="43" t="s">
        <v>699</v>
      </c>
      <c r="F18" s="44" t="s">
        <v>249</v>
      </c>
      <c r="G18" s="50" t="s">
        <v>774</v>
      </c>
    </row>
    <row r="19" spans="3:7" ht="15" thickBot="1" x14ac:dyDescent="0.4">
      <c r="C19" s="71"/>
      <c r="D19" s="59" t="s">
        <v>792</v>
      </c>
      <c r="E19" s="47" t="s">
        <v>699</v>
      </c>
      <c r="F19" s="48" t="s">
        <v>189</v>
      </c>
      <c r="G19" s="53" t="s">
        <v>774</v>
      </c>
    </row>
  </sheetData>
  <mergeCells count="3">
    <mergeCell ref="C2:C14"/>
    <mergeCell ref="C15:C17"/>
    <mergeCell ref="C18:C1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BE727-30BD-4A21-B43A-D3940A3FB37F}">
  <dimension ref="A3:V7"/>
  <sheetViews>
    <sheetView workbookViewId="0">
      <selection activeCell="B7" sqref="B7"/>
    </sheetView>
  </sheetViews>
  <sheetFormatPr defaultRowHeight="14.5" x14ac:dyDescent="0.35"/>
  <cols>
    <col min="1" max="1" width="36.54296875" bestFit="1" customWidth="1"/>
    <col min="2" max="2" width="12" customWidth="1"/>
    <col min="3" max="3" width="16.453125" bestFit="1" customWidth="1"/>
    <col min="4" max="4" width="15.54296875" bestFit="1" customWidth="1"/>
    <col min="5" max="5" width="12" customWidth="1"/>
    <col min="6" max="6" width="14.7265625" bestFit="1" customWidth="1"/>
    <col min="7" max="7" width="11.7265625" bestFit="1" customWidth="1"/>
    <col min="8" max="8" width="12" customWidth="1"/>
    <col min="9" max="9" width="13.81640625" bestFit="1" customWidth="1"/>
    <col min="10" max="10" width="13.54296875" bestFit="1" customWidth="1"/>
    <col min="11" max="11" width="11.7265625" bestFit="1" customWidth="1"/>
    <col min="12" max="12" width="13.7265625" bestFit="1" customWidth="1"/>
    <col min="13" max="13" width="15.7265625" bestFit="1" customWidth="1"/>
    <col min="14" max="14" width="26.26953125" bestFit="1" customWidth="1"/>
    <col min="15" max="15" width="12" customWidth="1"/>
    <col min="16" max="16" width="17" bestFit="1" customWidth="1"/>
    <col min="17" max="17" width="5.54296875" bestFit="1" customWidth="1"/>
    <col min="18" max="18" width="20.81640625" bestFit="1" customWidth="1"/>
    <col min="19" max="19" width="17.26953125" bestFit="1" customWidth="1"/>
    <col min="20" max="20" width="16.1796875" bestFit="1" customWidth="1"/>
    <col min="21" max="21" width="19.453125" bestFit="1" customWidth="1"/>
    <col min="22" max="22" width="25.26953125" bestFit="1" customWidth="1"/>
  </cols>
  <sheetData>
    <row r="3" spans="1:22" ht="29" x14ac:dyDescent="0.35">
      <c r="A3" s="39" t="s">
        <v>1169</v>
      </c>
      <c r="B3" s="38" t="s">
        <v>8</v>
      </c>
      <c r="C3" s="38" t="s">
        <v>1170</v>
      </c>
      <c r="D3" s="38" t="s">
        <v>50</v>
      </c>
      <c r="E3" s="38" t="s">
        <v>103</v>
      </c>
      <c r="F3" s="38" t="s">
        <v>1171</v>
      </c>
      <c r="G3" s="38" t="s">
        <v>136</v>
      </c>
      <c r="H3" s="38" t="s">
        <v>181</v>
      </c>
      <c r="I3" s="38" t="s">
        <v>330</v>
      </c>
      <c r="J3" s="38" t="s">
        <v>377</v>
      </c>
      <c r="K3" s="38" t="s">
        <v>1172</v>
      </c>
      <c r="L3" s="38" t="s">
        <v>419</v>
      </c>
      <c r="M3" s="38" t="s">
        <v>522</v>
      </c>
      <c r="N3" s="38" t="s">
        <v>1173</v>
      </c>
      <c r="O3" s="38" t="s">
        <v>633</v>
      </c>
      <c r="P3" s="38" t="s">
        <v>1174</v>
      </c>
      <c r="Q3" s="38" t="s">
        <v>1175</v>
      </c>
      <c r="R3" s="38" t="s">
        <v>737</v>
      </c>
      <c r="S3" s="38" t="s">
        <v>1176</v>
      </c>
      <c r="T3" s="38" t="s">
        <v>774</v>
      </c>
      <c r="U3" s="38" t="s">
        <v>843</v>
      </c>
      <c r="V3" s="38" t="s">
        <v>1177</v>
      </c>
    </row>
    <row r="5" spans="1:22" ht="29" x14ac:dyDescent="0.35">
      <c r="A5" s="39" t="s">
        <v>1178</v>
      </c>
      <c r="B5" s="40" t="str" cm="1">
        <f t="array" ref="B5:V5">TRANSPOSE(_xlfn.UNIQUE(Indicators[Tool]))</f>
        <v>WASP</v>
      </c>
      <c r="C5" s="40" t="str">
        <v>NGRA framework</v>
      </c>
      <c r="D5" s="40" t="str">
        <v>AdMa_overview</v>
      </c>
      <c r="E5" s="40" t="str">
        <v>AdMaCat</v>
      </c>
      <c r="F5" s="40" t="str">
        <v>Agent_network</v>
      </c>
      <c r="G5" s="40" t="str">
        <v>Early4AdMa</v>
      </c>
      <c r="H5" s="40" t="str">
        <v>ECHA_SEA</v>
      </c>
      <c r="I5" s="40" t="str">
        <v>GRI_standards</v>
      </c>
      <c r="J5" s="40" t="str">
        <v>ISA_chemicals</v>
      </c>
      <c r="K5" s="40" t="str">
        <v>ivl_LCBROM</v>
      </c>
      <c r="L5" s="40" t="str">
        <v>SUNRISE_WP3</v>
      </c>
      <c r="M5" s="40" t="str">
        <v>LicaraNanoSCAN</v>
      </c>
      <c r="N5" s="40" t="str">
        <v>Screening MCDA NANORIGO</v>
      </c>
      <c r="O5" s="40" t="str">
        <v>SAFA_FAO</v>
      </c>
      <c r="P5" s="40" t="str">
        <v xml:space="preserve">SLCA_exploration </v>
      </c>
      <c r="Q5" s="40" t="str">
        <v>SMM</v>
      </c>
      <c r="R5" s="40" t="str">
        <v>Socio_economic_SSbD</v>
      </c>
      <c r="S5" s="40" t="str">
        <v>TIER1B_SUNSHINE</v>
      </c>
      <c r="T5" s="40" t="str">
        <v>UNEP_categories</v>
      </c>
      <c r="U5" s="40" t="str">
        <v>JRC-SSbD framework</v>
      </c>
      <c r="V5" s="40" t="str">
        <v>Australian_impact_analysis</v>
      </c>
    </row>
    <row r="7" spans="1:22" x14ac:dyDescent="0.35">
      <c r="B7" t="str">
        <f>IF(B3=B5, "uguali", "diversi")</f>
        <v>uguali</v>
      </c>
      <c r="C7" t="str">
        <f t="shared" ref="C7:V7" si="0">IF(C3=C5, "uguali", "diversi")</f>
        <v>diversi</v>
      </c>
      <c r="D7" t="str">
        <f t="shared" si="0"/>
        <v>uguali</v>
      </c>
      <c r="E7" t="str">
        <f t="shared" si="0"/>
        <v>uguali</v>
      </c>
      <c r="F7" t="str">
        <f t="shared" si="0"/>
        <v>uguali</v>
      </c>
      <c r="G7" t="str">
        <f t="shared" si="0"/>
        <v>uguali</v>
      </c>
      <c r="H7" t="str">
        <f t="shared" si="0"/>
        <v>uguali</v>
      </c>
      <c r="I7" t="str">
        <f t="shared" si="0"/>
        <v>uguali</v>
      </c>
      <c r="J7" t="str">
        <f t="shared" si="0"/>
        <v>uguali</v>
      </c>
      <c r="K7" t="str">
        <f t="shared" si="0"/>
        <v>diversi</v>
      </c>
      <c r="L7" t="str">
        <f t="shared" si="0"/>
        <v>uguali</v>
      </c>
      <c r="M7" t="str">
        <f t="shared" si="0"/>
        <v>uguali</v>
      </c>
      <c r="N7" t="str">
        <f t="shared" si="0"/>
        <v>diversi</v>
      </c>
      <c r="O7" t="str">
        <f t="shared" si="0"/>
        <v>uguali</v>
      </c>
      <c r="P7" t="str">
        <f t="shared" si="0"/>
        <v>diversi</v>
      </c>
      <c r="Q7" t="str">
        <f t="shared" si="0"/>
        <v>diversi</v>
      </c>
      <c r="R7" t="str">
        <f t="shared" si="0"/>
        <v>diversi</v>
      </c>
      <c r="S7" t="str">
        <f t="shared" si="0"/>
        <v>diversi</v>
      </c>
      <c r="T7" t="str">
        <f t="shared" si="0"/>
        <v>diversi</v>
      </c>
      <c r="U7" t="str">
        <f t="shared" si="0"/>
        <v>diversi</v>
      </c>
      <c r="V7" t="str">
        <f t="shared" si="0"/>
        <v>diversi</v>
      </c>
    </row>
  </sheetData>
  <conditionalFormatting sqref="B7:V7">
    <cfRule type="cellIs" dxfId="1" priority="1" operator="equal">
      <formula>"diversi"</formula>
    </cfRule>
    <cfRule type="cellIs" dxfId="0" priority="2" operator="equal">
      <formula>"uguali"</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178A2-E963-4AE6-8539-B831A98C0935}">
  <dimension ref="A1:K95"/>
  <sheetViews>
    <sheetView topLeftCell="A16" workbookViewId="0">
      <pane xSplit="1" topLeftCell="D1" activePane="topRight" state="frozen"/>
      <selection pane="topRight" activeCell="A24" sqref="A24"/>
    </sheetView>
  </sheetViews>
  <sheetFormatPr defaultRowHeight="14.5" x14ac:dyDescent="0.35"/>
  <cols>
    <col min="1" max="1" width="30.7265625" bestFit="1" customWidth="1"/>
    <col min="2" max="2" width="16.81640625" customWidth="1"/>
    <col min="3" max="3" width="24.453125" customWidth="1"/>
    <col min="4" max="4" width="21.7265625" customWidth="1"/>
    <col min="5" max="5" width="25.26953125" customWidth="1"/>
    <col min="6" max="6" width="15.26953125" customWidth="1"/>
    <col min="7" max="7" width="13.453125" customWidth="1"/>
    <col min="8" max="8" width="12.7265625" customWidth="1"/>
    <col min="9" max="9" width="19.26953125" customWidth="1"/>
    <col min="10" max="10" width="15.81640625" customWidth="1"/>
    <col min="11" max="11" width="15.54296875" customWidth="1"/>
  </cols>
  <sheetData>
    <row r="1" spans="1:11" s="31" customFormat="1" ht="48.75" customHeight="1" x14ac:dyDescent="0.35">
      <c r="A1" s="32" t="s">
        <v>1179</v>
      </c>
      <c r="B1" s="33" t="s">
        <v>1180</v>
      </c>
      <c r="C1" s="31" t="s">
        <v>5</v>
      </c>
      <c r="D1" s="31" t="s">
        <v>10</v>
      </c>
      <c r="E1" s="31" t="s">
        <v>9</v>
      </c>
      <c r="F1" s="31" t="s">
        <v>806</v>
      </c>
      <c r="G1" s="31" t="s">
        <v>71</v>
      </c>
      <c r="H1" s="31" t="s">
        <v>1181</v>
      </c>
      <c r="I1" s="33" t="s">
        <v>650</v>
      </c>
      <c r="J1" s="31" t="s">
        <v>1182</v>
      </c>
      <c r="K1" s="31" t="s">
        <v>1183</v>
      </c>
    </row>
    <row r="2" spans="1:11" x14ac:dyDescent="0.35">
      <c r="A2" s="30" t="s">
        <v>7</v>
      </c>
      <c r="B2" s="30">
        <f>COUNTIF(Indicators[Final indicators'' category], A2)</f>
        <v>4</v>
      </c>
      <c r="C2">
        <f>COUNTIFS(Indicators[Final indicators'' category], $A2, Indicators[Dimension], C$1)</f>
        <v>1</v>
      </c>
      <c r="D2">
        <f>COUNTIFS(Indicators[Final indicators'' category], $A2, Indicators[Dimension], D$1)</f>
        <v>2</v>
      </c>
      <c r="E2">
        <f>COUNTIFS(Indicators[Final indicators'' category], $A2, Indicators[Dimension], E$1)</f>
        <v>1</v>
      </c>
      <c r="F2">
        <f>COUNTIFS(Indicators[Final indicators'' category], $A2, Indicators[Dimension], F$1)</f>
        <v>0</v>
      </c>
      <c r="G2">
        <f>COUNTIFS(Indicators[Final indicators'' category], $A2, Indicators[Dimension], G$1)</f>
        <v>0</v>
      </c>
      <c r="H2">
        <f>COUNTIFS(Indicators[Final indicators'' category], $A2, Indicators[Dimension], H$1)</f>
        <v>0</v>
      </c>
      <c r="I2" s="30">
        <f>COUNTIFS(Indicators[Final indicators'' category], $A2, Indicators[Dimension], I$1)</f>
        <v>0</v>
      </c>
      <c r="J2">
        <f>SUM(Table2[[#This Row],[Environmental Sustainability Indicators]:[Good Governance Indicators]])</f>
        <v>4</v>
      </c>
      <c r="K2">
        <f>COUNTIF(Table2[[#This Row],[Environmental Sustainability Indicators]:[Good Governance Indicators]],"&gt;0")</f>
        <v>3</v>
      </c>
    </row>
    <row r="3" spans="1:11" x14ac:dyDescent="0.35">
      <c r="A3" s="30" t="s">
        <v>12</v>
      </c>
      <c r="B3" s="30">
        <f>COUNTIF(Indicators[Final indicators'' category], A3)</f>
        <v>20</v>
      </c>
      <c r="C3">
        <f>COUNTIFS(Indicators[Final indicators'' category], $A3, Indicators[Dimension], C$1)</f>
        <v>20</v>
      </c>
      <c r="D3">
        <f>COUNTIFS(Indicators[Final indicators'' category], $A3, Indicators[Dimension], D$1)</f>
        <v>0</v>
      </c>
      <c r="E3">
        <f>COUNTIFS(Indicators[Final indicators'' category], $A3, Indicators[Dimension], E$1)</f>
        <v>0</v>
      </c>
      <c r="F3">
        <f>COUNTIFS(Indicators[Final indicators'' category], $A3, Indicators[Dimension], F$1)</f>
        <v>0</v>
      </c>
      <c r="G3">
        <f>COUNTIFS(Indicators[Final indicators'' category], $A3, Indicators[Dimension], G$1)</f>
        <v>0</v>
      </c>
      <c r="H3">
        <f>COUNTIFS(Indicators[Final indicators'' category], $A3, Indicators[Dimension], H$1)</f>
        <v>0</v>
      </c>
      <c r="I3" s="30">
        <f>COUNTIFS(Indicators[Final indicators'' category], $A3, Indicators[Dimension], I$1)</f>
        <v>0</v>
      </c>
      <c r="J3">
        <f>SUM(Table2[[#This Row],[Environmental Sustainability Indicators]:[Good Governance Indicators]])</f>
        <v>20</v>
      </c>
      <c r="K3">
        <f>COUNTIF(Table2[[#This Row],[Environmental Sustainability Indicators]:[Good Governance Indicators]],"&gt;0")</f>
        <v>1</v>
      </c>
    </row>
    <row r="4" spans="1:11" x14ac:dyDescent="0.35">
      <c r="A4" s="30" t="s">
        <v>15</v>
      </c>
      <c r="B4" s="30">
        <f>COUNTIF(Indicators[Final indicators'' category], A4)</f>
        <v>15</v>
      </c>
      <c r="C4">
        <f>COUNTIFS(Indicators[Final indicators'' category], $A4, Indicators[Dimension], C$1)</f>
        <v>15</v>
      </c>
      <c r="D4">
        <f>COUNTIFS(Indicators[Final indicators'' category], $A4, Indicators[Dimension], D$1)</f>
        <v>0</v>
      </c>
      <c r="E4">
        <f>COUNTIFS(Indicators[Final indicators'' category], $A4, Indicators[Dimension], E$1)</f>
        <v>0</v>
      </c>
      <c r="F4">
        <f>COUNTIFS(Indicators[Final indicators'' category], $A4, Indicators[Dimension], F$1)</f>
        <v>0</v>
      </c>
      <c r="G4">
        <f>COUNTIFS(Indicators[Final indicators'' category], $A4, Indicators[Dimension], G$1)</f>
        <v>0</v>
      </c>
      <c r="H4">
        <f>COUNTIFS(Indicators[Final indicators'' category], $A4, Indicators[Dimension], H$1)</f>
        <v>0</v>
      </c>
      <c r="I4" s="30">
        <f>COUNTIFS(Indicators[Final indicators'' category], $A4, Indicators[Dimension], I$1)</f>
        <v>0</v>
      </c>
      <c r="J4">
        <f>SUM(Table2[[#This Row],[Environmental Sustainability Indicators]:[Good Governance Indicators]])</f>
        <v>15</v>
      </c>
      <c r="K4">
        <f>COUNTIF(Table2[[#This Row],[Environmental Sustainability Indicators]:[Good Governance Indicators]],"&gt;0")</f>
        <v>1</v>
      </c>
    </row>
    <row r="5" spans="1:11" x14ac:dyDescent="0.35">
      <c r="A5" s="30" t="s">
        <v>18</v>
      </c>
      <c r="B5" s="30">
        <f>COUNTIF(Indicators[Final indicators'' category], A5)</f>
        <v>13</v>
      </c>
      <c r="C5">
        <f>COUNTIFS(Indicators[Final indicators'' category], $A5, Indicators[Dimension], C$1)</f>
        <v>13</v>
      </c>
      <c r="D5">
        <f>COUNTIFS(Indicators[Final indicators'' category], $A5, Indicators[Dimension], D$1)</f>
        <v>0</v>
      </c>
      <c r="E5">
        <f>COUNTIFS(Indicators[Final indicators'' category], $A5, Indicators[Dimension], E$1)</f>
        <v>0</v>
      </c>
      <c r="F5">
        <f>COUNTIFS(Indicators[Final indicators'' category], $A5, Indicators[Dimension], F$1)</f>
        <v>0</v>
      </c>
      <c r="G5">
        <f>COUNTIFS(Indicators[Final indicators'' category], $A5, Indicators[Dimension], G$1)</f>
        <v>0</v>
      </c>
      <c r="H5">
        <f>COUNTIFS(Indicators[Final indicators'' category], $A5, Indicators[Dimension], H$1)</f>
        <v>0</v>
      </c>
      <c r="I5" s="30">
        <f>COUNTIFS(Indicators[Final indicators'' category], $A5, Indicators[Dimension], I$1)</f>
        <v>0</v>
      </c>
      <c r="J5">
        <f>SUM(Table2[[#This Row],[Environmental Sustainability Indicators]:[Good Governance Indicators]])</f>
        <v>13</v>
      </c>
      <c r="K5">
        <f>COUNTIF(Table2[[#This Row],[Environmental Sustainability Indicators]:[Good Governance Indicators]],"&gt;0")</f>
        <v>1</v>
      </c>
    </row>
    <row r="6" spans="1:11" x14ac:dyDescent="0.35">
      <c r="A6" s="30" t="s">
        <v>17</v>
      </c>
      <c r="B6" s="30">
        <f>COUNTIF(Indicators[Final indicators'' category], A6)</f>
        <v>42</v>
      </c>
      <c r="C6">
        <f>COUNTIFS(Indicators[Final indicators'' category], $A6, Indicators[Dimension], C$1)</f>
        <v>42</v>
      </c>
      <c r="D6">
        <f>COUNTIFS(Indicators[Final indicators'' category], $A6, Indicators[Dimension], D$1)</f>
        <v>0</v>
      </c>
      <c r="E6">
        <f>COUNTIFS(Indicators[Final indicators'' category], $A6, Indicators[Dimension], E$1)</f>
        <v>0</v>
      </c>
      <c r="F6">
        <f>COUNTIFS(Indicators[Final indicators'' category], $A6, Indicators[Dimension], F$1)</f>
        <v>0</v>
      </c>
      <c r="G6">
        <f>COUNTIFS(Indicators[Final indicators'' category], $A6, Indicators[Dimension], G$1)</f>
        <v>0</v>
      </c>
      <c r="H6">
        <f>COUNTIFS(Indicators[Final indicators'' category], $A6, Indicators[Dimension], H$1)</f>
        <v>0</v>
      </c>
      <c r="I6" s="30">
        <f>COUNTIFS(Indicators[Final indicators'' category], $A6, Indicators[Dimension], I$1)</f>
        <v>0</v>
      </c>
      <c r="J6">
        <f>SUM(Table2[[#This Row],[Environmental Sustainability Indicators]:[Good Governance Indicators]])</f>
        <v>42</v>
      </c>
      <c r="K6">
        <f>COUNTIF(Table2[[#This Row],[Environmental Sustainability Indicators]:[Good Governance Indicators]],"&gt;0")</f>
        <v>1</v>
      </c>
    </row>
    <row r="7" spans="1:11" x14ac:dyDescent="0.35">
      <c r="A7" s="30" t="s">
        <v>22</v>
      </c>
      <c r="B7" s="30">
        <f>COUNTIF(Indicators[Final indicators'' category], A7)</f>
        <v>57</v>
      </c>
      <c r="C7">
        <f>COUNTIFS(Indicators[Final indicators'' category], $A7, Indicators[Dimension], C$1)</f>
        <v>9</v>
      </c>
      <c r="D7">
        <f>COUNTIFS(Indicators[Final indicators'' category], $A7, Indicators[Dimension], D$1)</f>
        <v>25</v>
      </c>
      <c r="E7">
        <f>COUNTIFS(Indicators[Final indicators'' category], $A7, Indicators[Dimension], E$1)</f>
        <v>7</v>
      </c>
      <c r="F7">
        <f>COUNTIFS(Indicators[Final indicators'' category], $A7, Indicators[Dimension], F$1)</f>
        <v>16</v>
      </c>
      <c r="G7">
        <f>COUNTIFS(Indicators[Final indicators'' category], $A7, Indicators[Dimension], G$1)</f>
        <v>0</v>
      </c>
      <c r="H7">
        <f>COUNTIFS(Indicators[Final indicators'' category], $A7, Indicators[Dimension], H$1)</f>
        <v>0</v>
      </c>
      <c r="I7" s="30">
        <f>COUNTIFS(Indicators[Final indicators'' category], $A7, Indicators[Dimension], I$1)</f>
        <v>0</v>
      </c>
      <c r="J7">
        <f>SUM(Table2[[#This Row],[Environmental Sustainability Indicators]:[Good Governance Indicators]])</f>
        <v>57</v>
      </c>
      <c r="K7">
        <f>COUNTIF(Table2[[#This Row],[Environmental Sustainability Indicators]:[Good Governance Indicators]],"&gt;0")</f>
        <v>4</v>
      </c>
    </row>
    <row r="8" spans="1:11" x14ac:dyDescent="0.35">
      <c r="A8" s="30" t="s">
        <v>24</v>
      </c>
      <c r="B8" s="30">
        <f>COUNTIF(Indicators[Final indicators'' category], A8)</f>
        <v>3</v>
      </c>
      <c r="C8">
        <f>COUNTIFS(Indicators[Final indicators'' category], $A8, Indicators[Dimension], C$1)</f>
        <v>3</v>
      </c>
      <c r="D8">
        <f>COUNTIFS(Indicators[Final indicators'' category], $A8, Indicators[Dimension], D$1)</f>
        <v>0</v>
      </c>
      <c r="E8">
        <f>COUNTIFS(Indicators[Final indicators'' category], $A8, Indicators[Dimension], E$1)</f>
        <v>0</v>
      </c>
      <c r="F8">
        <f>COUNTIFS(Indicators[Final indicators'' category], $A8, Indicators[Dimension], F$1)</f>
        <v>0</v>
      </c>
      <c r="G8">
        <f>COUNTIFS(Indicators[Final indicators'' category], $A8, Indicators[Dimension], G$1)</f>
        <v>0</v>
      </c>
      <c r="H8">
        <f>COUNTIFS(Indicators[Final indicators'' category], $A8, Indicators[Dimension], H$1)</f>
        <v>0</v>
      </c>
      <c r="I8" s="30">
        <f>COUNTIFS(Indicators[Final indicators'' category], $A8, Indicators[Dimension], I$1)</f>
        <v>0</v>
      </c>
      <c r="J8">
        <f>SUM(Table2[[#This Row],[Environmental Sustainability Indicators]:[Good Governance Indicators]])</f>
        <v>3</v>
      </c>
      <c r="K8">
        <f>COUNTIF(Table2[[#This Row],[Environmental Sustainability Indicators]:[Good Governance Indicators]],"&gt;0")</f>
        <v>1</v>
      </c>
    </row>
    <row r="9" spans="1:11" x14ac:dyDescent="0.35">
      <c r="A9" s="30" t="s">
        <v>26</v>
      </c>
      <c r="B9" s="30">
        <f>COUNTIF(Indicators[Final indicators'' category], A9)</f>
        <v>22</v>
      </c>
      <c r="C9">
        <f>COUNTIFS(Indicators[Final indicators'' category], $A9, Indicators[Dimension], C$1)</f>
        <v>1</v>
      </c>
      <c r="D9">
        <f>COUNTIFS(Indicators[Final indicators'' category], $A9, Indicators[Dimension], D$1)</f>
        <v>11</v>
      </c>
      <c r="E9">
        <f>COUNTIFS(Indicators[Final indicators'' category], $A9, Indicators[Dimension], E$1)</f>
        <v>10</v>
      </c>
      <c r="F9">
        <f>COUNTIFS(Indicators[Final indicators'' category], $A9, Indicators[Dimension], F$1)</f>
        <v>0</v>
      </c>
      <c r="G9">
        <f>COUNTIFS(Indicators[Final indicators'' category], $A9, Indicators[Dimension], G$1)</f>
        <v>0</v>
      </c>
      <c r="H9">
        <f>COUNTIFS(Indicators[Final indicators'' category], $A9, Indicators[Dimension], H$1)</f>
        <v>0</v>
      </c>
      <c r="I9" s="30">
        <f>COUNTIFS(Indicators[Final indicators'' category], $A9, Indicators[Dimension], I$1)</f>
        <v>0</v>
      </c>
      <c r="J9">
        <f>SUM(Table2[[#This Row],[Environmental Sustainability Indicators]:[Good Governance Indicators]])</f>
        <v>22</v>
      </c>
      <c r="K9">
        <f>COUNTIF(Table2[[#This Row],[Environmental Sustainability Indicators]:[Good Governance Indicators]],"&gt;0")</f>
        <v>3</v>
      </c>
    </row>
    <row r="10" spans="1:11" x14ac:dyDescent="0.35">
      <c r="A10" s="30" t="s">
        <v>28</v>
      </c>
      <c r="B10" s="30">
        <f>COUNTIF(Indicators[Final indicators'' category], A10)</f>
        <v>27</v>
      </c>
      <c r="C10">
        <f>COUNTIFS(Indicators[Final indicators'' category], $A10, Indicators[Dimension], C$1)</f>
        <v>1</v>
      </c>
      <c r="D10">
        <f>COUNTIFS(Indicators[Final indicators'' category], $A10, Indicators[Dimension], D$1)</f>
        <v>4</v>
      </c>
      <c r="E10">
        <f>COUNTIFS(Indicators[Final indicators'' category], $A10, Indicators[Dimension], E$1)</f>
        <v>22</v>
      </c>
      <c r="F10">
        <f>COUNTIFS(Indicators[Final indicators'' category], $A10, Indicators[Dimension], F$1)</f>
        <v>0</v>
      </c>
      <c r="G10">
        <f>COUNTIFS(Indicators[Final indicators'' category], $A10, Indicators[Dimension], G$1)</f>
        <v>0</v>
      </c>
      <c r="H10">
        <f>COUNTIFS(Indicators[Final indicators'' category], $A10, Indicators[Dimension], H$1)</f>
        <v>0</v>
      </c>
      <c r="I10" s="30">
        <f>COUNTIFS(Indicators[Final indicators'' category], $A10, Indicators[Dimension], I$1)</f>
        <v>0</v>
      </c>
      <c r="J10">
        <f>SUM(Table2[[#This Row],[Environmental Sustainability Indicators]:[Good Governance Indicators]])</f>
        <v>27</v>
      </c>
      <c r="K10">
        <f>COUNTIF(Table2[[#This Row],[Environmental Sustainability Indicators]:[Good Governance Indicators]],"&gt;0")</f>
        <v>3</v>
      </c>
    </row>
    <row r="11" spans="1:11" x14ac:dyDescent="0.35">
      <c r="A11" s="30" t="s">
        <v>31</v>
      </c>
      <c r="B11" s="30">
        <f>COUNTIF(Indicators[Final indicators'' category], A11)</f>
        <v>11</v>
      </c>
      <c r="C11">
        <f>COUNTIFS(Indicators[Final indicators'' category], $A11, Indicators[Dimension], C$1)</f>
        <v>0</v>
      </c>
      <c r="D11">
        <f>COUNTIFS(Indicators[Final indicators'' category], $A11, Indicators[Dimension], D$1)</f>
        <v>0</v>
      </c>
      <c r="E11">
        <f>COUNTIFS(Indicators[Final indicators'' category], $A11, Indicators[Dimension], E$1)</f>
        <v>11</v>
      </c>
      <c r="F11">
        <f>COUNTIFS(Indicators[Final indicators'' category], $A11, Indicators[Dimension], F$1)</f>
        <v>0</v>
      </c>
      <c r="G11">
        <f>COUNTIFS(Indicators[Final indicators'' category], $A11, Indicators[Dimension], G$1)</f>
        <v>0</v>
      </c>
      <c r="H11">
        <f>COUNTIFS(Indicators[Final indicators'' category], $A11, Indicators[Dimension], H$1)</f>
        <v>0</v>
      </c>
      <c r="I11" s="30">
        <f>COUNTIFS(Indicators[Final indicators'' category], $A11, Indicators[Dimension], I$1)</f>
        <v>0</v>
      </c>
      <c r="J11">
        <f>SUM(Table2[[#This Row],[Environmental Sustainability Indicators]:[Good Governance Indicators]])</f>
        <v>11</v>
      </c>
      <c r="K11">
        <f>COUNTIF(Table2[[#This Row],[Environmental Sustainability Indicators]:[Good Governance Indicators]],"&gt;0")</f>
        <v>1</v>
      </c>
    </row>
    <row r="12" spans="1:11" x14ac:dyDescent="0.35">
      <c r="A12" s="30" t="s">
        <v>34</v>
      </c>
      <c r="B12" s="30">
        <f>COUNTIF(Indicators[Final indicators'' category], A12)</f>
        <v>8</v>
      </c>
      <c r="C12">
        <f>COUNTIFS(Indicators[Final indicators'' category], $A12, Indicators[Dimension], C$1)</f>
        <v>0</v>
      </c>
      <c r="D12">
        <f>COUNTIFS(Indicators[Final indicators'' category], $A12, Indicators[Dimension], D$1)</f>
        <v>0</v>
      </c>
      <c r="E12">
        <f>COUNTIFS(Indicators[Final indicators'' category], $A12, Indicators[Dimension], E$1)</f>
        <v>8</v>
      </c>
      <c r="F12">
        <f>COUNTIFS(Indicators[Final indicators'' category], $A12, Indicators[Dimension], F$1)</f>
        <v>0</v>
      </c>
      <c r="G12">
        <f>COUNTIFS(Indicators[Final indicators'' category], $A12, Indicators[Dimension], G$1)</f>
        <v>0</v>
      </c>
      <c r="H12">
        <f>COUNTIFS(Indicators[Final indicators'' category], $A12, Indicators[Dimension], H$1)</f>
        <v>0</v>
      </c>
      <c r="I12" s="30">
        <f>COUNTIFS(Indicators[Final indicators'' category], $A12, Indicators[Dimension], I$1)</f>
        <v>0</v>
      </c>
      <c r="J12">
        <f>SUM(Table2[[#This Row],[Environmental Sustainability Indicators]:[Good Governance Indicators]])</f>
        <v>8</v>
      </c>
      <c r="K12">
        <f>COUNTIF(Table2[[#This Row],[Environmental Sustainability Indicators]:[Good Governance Indicators]],"&gt;0")</f>
        <v>1</v>
      </c>
    </row>
    <row r="13" spans="1:11" x14ac:dyDescent="0.35">
      <c r="A13" s="30" t="s">
        <v>38</v>
      </c>
      <c r="B13" s="30">
        <f>COUNTIF(Indicators[Final indicators'' category], A13)</f>
        <v>14</v>
      </c>
      <c r="C13">
        <f>COUNTIFS(Indicators[Final indicators'' category], $A13, Indicators[Dimension], C$1)</f>
        <v>1</v>
      </c>
      <c r="D13">
        <f>COUNTIFS(Indicators[Final indicators'' category], $A13, Indicators[Dimension], D$1)</f>
        <v>13</v>
      </c>
      <c r="E13">
        <f>COUNTIFS(Indicators[Final indicators'' category], $A13, Indicators[Dimension], E$1)</f>
        <v>0</v>
      </c>
      <c r="F13">
        <f>COUNTIFS(Indicators[Final indicators'' category], $A13, Indicators[Dimension], F$1)</f>
        <v>0</v>
      </c>
      <c r="G13">
        <f>COUNTIFS(Indicators[Final indicators'' category], $A13, Indicators[Dimension], G$1)</f>
        <v>0</v>
      </c>
      <c r="H13">
        <f>COUNTIFS(Indicators[Final indicators'' category], $A13, Indicators[Dimension], H$1)</f>
        <v>0</v>
      </c>
      <c r="I13" s="30">
        <f>COUNTIFS(Indicators[Final indicators'' category], $A13, Indicators[Dimension], I$1)</f>
        <v>0</v>
      </c>
      <c r="J13">
        <f>SUM(Table2[[#This Row],[Environmental Sustainability Indicators]:[Good Governance Indicators]])</f>
        <v>14</v>
      </c>
      <c r="K13">
        <f>COUNTIF(Table2[[#This Row],[Environmental Sustainability Indicators]:[Good Governance Indicators]],"&gt;0")</f>
        <v>2</v>
      </c>
    </row>
    <row r="14" spans="1:11" x14ac:dyDescent="0.35">
      <c r="A14" s="30" t="s">
        <v>41</v>
      </c>
      <c r="B14" s="30">
        <f>COUNTIF(Indicators[Final indicators'' category], A14)</f>
        <v>19</v>
      </c>
      <c r="C14">
        <f>COUNTIFS(Indicators[Final indicators'' category], $A14, Indicators[Dimension], C$1)</f>
        <v>0</v>
      </c>
      <c r="D14">
        <f>COUNTIFS(Indicators[Final indicators'' category], $A14, Indicators[Dimension], D$1)</f>
        <v>19</v>
      </c>
      <c r="E14">
        <f>COUNTIFS(Indicators[Final indicators'' category], $A14, Indicators[Dimension], E$1)</f>
        <v>0</v>
      </c>
      <c r="F14">
        <f>COUNTIFS(Indicators[Final indicators'' category], $A14, Indicators[Dimension], F$1)</f>
        <v>0</v>
      </c>
      <c r="G14">
        <f>COUNTIFS(Indicators[Final indicators'' category], $A14, Indicators[Dimension], G$1)</f>
        <v>0</v>
      </c>
      <c r="H14">
        <f>COUNTIFS(Indicators[Final indicators'' category], $A14, Indicators[Dimension], H$1)</f>
        <v>0</v>
      </c>
      <c r="I14" s="30">
        <f>COUNTIFS(Indicators[Final indicators'' category], $A14, Indicators[Dimension], I$1)</f>
        <v>0</v>
      </c>
      <c r="J14">
        <f>SUM(Table2[[#This Row],[Environmental Sustainability Indicators]:[Good Governance Indicators]])</f>
        <v>19</v>
      </c>
      <c r="K14">
        <f>COUNTIF(Table2[[#This Row],[Environmental Sustainability Indicators]:[Good Governance Indicators]],"&gt;0")</f>
        <v>1</v>
      </c>
    </row>
    <row r="15" spans="1:11" x14ac:dyDescent="0.35">
      <c r="A15" s="30" t="s">
        <v>43</v>
      </c>
      <c r="B15" s="30">
        <f>COUNTIF(Indicators[Final indicators'' category], A15)</f>
        <v>8</v>
      </c>
      <c r="C15">
        <f>COUNTIFS(Indicators[Final indicators'' category], $A15, Indicators[Dimension], C$1)</f>
        <v>0</v>
      </c>
      <c r="D15">
        <f>COUNTIFS(Indicators[Final indicators'' category], $A15, Indicators[Dimension], D$1)</f>
        <v>8</v>
      </c>
      <c r="E15">
        <f>COUNTIFS(Indicators[Final indicators'' category], $A15, Indicators[Dimension], E$1)</f>
        <v>0</v>
      </c>
      <c r="F15">
        <f>COUNTIFS(Indicators[Final indicators'' category], $A15, Indicators[Dimension], F$1)</f>
        <v>0</v>
      </c>
      <c r="G15">
        <f>COUNTIFS(Indicators[Final indicators'' category], $A15, Indicators[Dimension], G$1)</f>
        <v>0</v>
      </c>
      <c r="H15">
        <f>COUNTIFS(Indicators[Final indicators'' category], $A15, Indicators[Dimension], H$1)</f>
        <v>0</v>
      </c>
      <c r="I15" s="30">
        <f>COUNTIFS(Indicators[Final indicators'' category], $A15, Indicators[Dimension], I$1)</f>
        <v>0</v>
      </c>
      <c r="J15">
        <f>SUM(Table2[[#This Row],[Environmental Sustainability Indicators]:[Good Governance Indicators]])</f>
        <v>8</v>
      </c>
      <c r="K15">
        <f>COUNTIF(Table2[[#This Row],[Environmental Sustainability Indicators]:[Good Governance Indicators]],"&gt;0")</f>
        <v>1</v>
      </c>
    </row>
    <row r="16" spans="1:11" x14ac:dyDescent="0.35">
      <c r="A16" s="30" t="s">
        <v>45</v>
      </c>
      <c r="B16" s="30">
        <f>COUNTIF(Indicators[Final indicators'' category], A16)</f>
        <v>6</v>
      </c>
      <c r="C16">
        <f>COUNTIFS(Indicators[Final indicators'' category], $A16, Indicators[Dimension], C$1)</f>
        <v>0</v>
      </c>
      <c r="D16">
        <f>COUNTIFS(Indicators[Final indicators'' category], $A16, Indicators[Dimension], D$1)</f>
        <v>6</v>
      </c>
      <c r="E16">
        <f>COUNTIFS(Indicators[Final indicators'' category], $A16, Indicators[Dimension], E$1)</f>
        <v>0</v>
      </c>
      <c r="F16">
        <f>COUNTIFS(Indicators[Final indicators'' category], $A16, Indicators[Dimension], F$1)</f>
        <v>0</v>
      </c>
      <c r="G16">
        <f>COUNTIFS(Indicators[Final indicators'' category], $A16, Indicators[Dimension], G$1)</f>
        <v>0</v>
      </c>
      <c r="H16">
        <f>COUNTIFS(Indicators[Final indicators'' category], $A16, Indicators[Dimension], H$1)</f>
        <v>0</v>
      </c>
      <c r="I16" s="30">
        <f>COUNTIFS(Indicators[Final indicators'' category], $A16, Indicators[Dimension], I$1)</f>
        <v>0</v>
      </c>
      <c r="J16">
        <f>SUM(Table2[[#This Row],[Environmental Sustainability Indicators]:[Good Governance Indicators]])</f>
        <v>6</v>
      </c>
      <c r="K16">
        <f>COUNTIF(Table2[[#This Row],[Environmental Sustainability Indicators]:[Good Governance Indicators]],"&gt;0")</f>
        <v>1</v>
      </c>
    </row>
    <row r="17" spans="1:11" x14ac:dyDescent="0.35">
      <c r="A17" s="30" t="s">
        <v>47</v>
      </c>
      <c r="B17" s="30">
        <f>COUNTIF(Indicators[Final indicators'' category], A17)</f>
        <v>34</v>
      </c>
      <c r="C17">
        <f>COUNTIFS(Indicators[Final indicators'' category], $A17, Indicators[Dimension], C$1)</f>
        <v>0</v>
      </c>
      <c r="D17">
        <f>COUNTIFS(Indicators[Final indicators'' category], $A17, Indicators[Dimension], D$1)</f>
        <v>31</v>
      </c>
      <c r="E17">
        <f>COUNTIFS(Indicators[Final indicators'' category], $A17, Indicators[Dimension], E$1)</f>
        <v>3</v>
      </c>
      <c r="F17">
        <f>COUNTIFS(Indicators[Final indicators'' category], $A17, Indicators[Dimension], F$1)</f>
        <v>0</v>
      </c>
      <c r="G17">
        <f>COUNTIFS(Indicators[Final indicators'' category], $A17, Indicators[Dimension], G$1)</f>
        <v>0</v>
      </c>
      <c r="H17">
        <f>COUNTIFS(Indicators[Final indicators'' category], $A17, Indicators[Dimension], H$1)</f>
        <v>0</v>
      </c>
      <c r="I17" s="30">
        <f>COUNTIFS(Indicators[Final indicators'' category], $A17, Indicators[Dimension], I$1)</f>
        <v>0</v>
      </c>
      <c r="J17">
        <f>SUM(Table2[[#This Row],[Environmental Sustainability Indicators]:[Good Governance Indicators]])</f>
        <v>34</v>
      </c>
      <c r="K17">
        <f>COUNTIF(Table2[[#This Row],[Environmental Sustainability Indicators]:[Good Governance Indicators]],"&gt;0")</f>
        <v>2</v>
      </c>
    </row>
    <row r="18" spans="1:11" x14ac:dyDescent="0.35">
      <c r="A18" s="30" t="s">
        <v>53</v>
      </c>
      <c r="B18" s="30">
        <f>COUNTIF(Indicators[Final indicators'' category], A18)</f>
        <v>7</v>
      </c>
      <c r="C18">
        <f>COUNTIFS(Indicators[Final indicators'' category], $A18, Indicators[Dimension], C$1)</f>
        <v>7</v>
      </c>
      <c r="D18">
        <f>COUNTIFS(Indicators[Final indicators'' category], $A18, Indicators[Dimension], D$1)</f>
        <v>0</v>
      </c>
      <c r="E18">
        <f>COUNTIFS(Indicators[Final indicators'' category], $A18, Indicators[Dimension], E$1)</f>
        <v>0</v>
      </c>
      <c r="F18">
        <f>COUNTIFS(Indicators[Final indicators'' category], $A18, Indicators[Dimension], F$1)</f>
        <v>0</v>
      </c>
      <c r="G18">
        <f>COUNTIFS(Indicators[Final indicators'' category], $A18, Indicators[Dimension], G$1)</f>
        <v>0</v>
      </c>
      <c r="H18">
        <f>COUNTIFS(Indicators[Final indicators'' category], $A18, Indicators[Dimension], H$1)</f>
        <v>0</v>
      </c>
      <c r="I18" s="30">
        <f>COUNTIFS(Indicators[Final indicators'' category], $A18, Indicators[Dimension], I$1)</f>
        <v>0</v>
      </c>
      <c r="J18">
        <f>SUM(Table2[[#This Row],[Environmental Sustainability Indicators]:[Good Governance Indicators]])</f>
        <v>7</v>
      </c>
      <c r="K18">
        <f>COUNTIF(Table2[[#This Row],[Environmental Sustainability Indicators]:[Good Governance Indicators]],"&gt;0")</f>
        <v>1</v>
      </c>
    </row>
    <row r="19" spans="1:11" x14ac:dyDescent="0.35">
      <c r="A19" s="30" t="s">
        <v>57</v>
      </c>
      <c r="B19" s="30">
        <f>COUNTIF(Indicators[Final indicators'' category], A19)</f>
        <v>33</v>
      </c>
      <c r="C19">
        <f>COUNTIFS(Indicators[Final indicators'' category], $A19, Indicators[Dimension], C$1)</f>
        <v>31</v>
      </c>
      <c r="D19">
        <f>COUNTIFS(Indicators[Final indicators'' category], $A19, Indicators[Dimension], D$1)</f>
        <v>0</v>
      </c>
      <c r="E19">
        <f>COUNTIFS(Indicators[Final indicators'' category], $A19, Indicators[Dimension], E$1)</f>
        <v>2</v>
      </c>
      <c r="F19">
        <f>COUNTIFS(Indicators[Final indicators'' category], $A19, Indicators[Dimension], F$1)</f>
        <v>0</v>
      </c>
      <c r="G19">
        <f>COUNTIFS(Indicators[Final indicators'' category], $A19, Indicators[Dimension], G$1)</f>
        <v>0</v>
      </c>
      <c r="H19">
        <f>COUNTIFS(Indicators[Final indicators'' category], $A19, Indicators[Dimension], H$1)</f>
        <v>0</v>
      </c>
      <c r="I19" s="30">
        <f>COUNTIFS(Indicators[Final indicators'' category], $A19, Indicators[Dimension], I$1)</f>
        <v>0</v>
      </c>
      <c r="J19">
        <f>SUM(Table2[[#This Row],[Environmental Sustainability Indicators]:[Good Governance Indicators]])</f>
        <v>33</v>
      </c>
      <c r="K19">
        <f>COUNTIF(Table2[[#This Row],[Environmental Sustainability Indicators]:[Good Governance Indicators]],"&gt;0")</f>
        <v>2</v>
      </c>
    </row>
    <row r="20" spans="1:11" x14ac:dyDescent="0.35">
      <c r="A20" s="30" t="s">
        <v>63</v>
      </c>
      <c r="B20" s="30">
        <f>COUNTIF(Indicators[Final indicators'' category], A20)</f>
        <v>8</v>
      </c>
      <c r="C20">
        <f>COUNTIFS(Indicators[Final indicators'' category], $A20, Indicators[Dimension], C$1)</f>
        <v>8</v>
      </c>
      <c r="D20">
        <f>COUNTIFS(Indicators[Final indicators'' category], $A20, Indicators[Dimension], D$1)</f>
        <v>0</v>
      </c>
      <c r="E20">
        <f>COUNTIFS(Indicators[Final indicators'' category], $A20, Indicators[Dimension], E$1)</f>
        <v>0</v>
      </c>
      <c r="F20">
        <f>COUNTIFS(Indicators[Final indicators'' category], $A20, Indicators[Dimension], F$1)</f>
        <v>0</v>
      </c>
      <c r="G20">
        <f>COUNTIFS(Indicators[Final indicators'' category], $A20, Indicators[Dimension], G$1)</f>
        <v>0</v>
      </c>
      <c r="H20">
        <f>COUNTIFS(Indicators[Final indicators'' category], $A20, Indicators[Dimension], H$1)</f>
        <v>0</v>
      </c>
      <c r="I20" s="30">
        <f>COUNTIFS(Indicators[Final indicators'' category], $A20, Indicators[Dimension], I$1)</f>
        <v>0</v>
      </c>
      <c r="J20">
        <f>SUM(Table2[[#This Row],[Environmental Sustainability Indicators]:[Good Governance Indicators]])</f>
        <v>8</v>
      </c>
      <c r="K20">
        <f>COUNTIF(Table2[[#This Row],[Environmental Sustainability Indicators]:[Good Governance Indicators]],"&gt;0")</f>
        <v>1</v>
      </c>
    </row>
    <row r="21" spans="1:11" x14ac:dyDescent="0.35">
      <c r="A21" s="30" t="s">
        <v>55</v>
      </c>
      <c r="B21" s="30">
        <f>COUNTIF(Indicators[Final indicators'' category], A21)</f>
        <v>13</v>
      </c>
      <c r="C21">
        <f>COUNTIFS(Indicators[Final indicators'' category], $A21, Indicators[Dimension], C$1)</f>
        <v>13</v>
      </c>
      <c r="D21">
        <f>COUNTIFS(Indicators[Final indicators'' category], $A21, Indicators[Dimension], D$1)</f>
        <v>0</v>
      </c>
      <c r="E21">
        <f>COUNTIFS(Indicators[Final indicators'' category], $A21, Indicators[Dimension], E$1)</f>
        <v>0</v>
      </c>
      <c r="F21">
        <f>COUNTIFS(Indicators[Final indicators'' category], $A21, Indicators[Dimension], F$1)</f>
        <v>0</v>
      </c>
      <c r="G21">
        <f>COUNTIFS(Indicators[Final indicators'' category], $A21, Indicators[Dimension], G$1)</f>
        <v>0</v>
      </c>
      <c r="H21">
        <f>COUNTIFS(Indicators[Final indicators'' category], $A21, Indicators[Dimension], H$1)</f>
        <v>0</v>
      </c>
      <c r="I21" s="30">
        <f>COUNTIFS(Indicators[Final indicators'' category], $A21, Indicators[Dimension], I$1)</f>
        <v>0</v>
      </c>
      <c r="J21">
        <f>SUM(Table2[[#This Row],[Environmental Sustainability Indicators]:[Good Governance Indicators]])</f>
        <v>13</v>
      </c>
      <c r="K21">
        <f>COUNTIF(Table2[[#This Row],[Environmental Sustainability Indicators]:[Good Governance Indicators]],"&gt;0")</f>
        <v>1</v>
      </c>
    </row>
    <row r="22" spans="1:11" x14ac:dyDescent="0.35">
      <c r="A22" s="30" t="s">
        <v>70</v>
      </c>
      <c r="B22" s="30">
        <f>COUNTIF(Indicators[Final indicators'' category], A22)</f>
        <v>8</v>
      </c>
      <c r="C22">
        <f>COUNTIFS(Indicators[Final indicators'' category], $A22, Indicators[Dimension], C$1)</f>
        <v>7</v>
      </c>
      <c r="D22">
        <f>COUNTIFS(Indicators[Final indicators'' category], $A22, Indicators[Dimension], D$1)</f>
        <v>1</v>
      </c>
      <c r="E22">
        <f>COUNTIFS(Indicators[Final indicators'' category], $A22, Indicators[Dimension], E$1)</f>
        <v>0</v>
      </c>
      <c r="F22">
        <f>COUNTIFS(Indicators[Final indicators'' category], $A22, Indicators[Dimension], F$1)</f>
        <v>0</v>
      </c>
      <c r="G22">
        <f>COUNTIFS(Indicators[Final indicators'' category], $A22, Indicators[Dimension], G$1)</f>
        <v>0</v>
      </c>
      <c r="H22">
        <f>COUNTIFS(Indicators[Final indicators'' category], $A22, Indicators[Dimension], H$1)</f>
        <v>0</v>
      </c>
      <c r="I22" s="30">
        <f>COUNTIFS(Indicators[Final indicators'' category], $A22, Indicators[Dimension], I$1)</f>
        <v>0</v>
      </c>
      <c r="J22">
        <f>SUM(Table2[[#This Row],[Environmental Sustainability Indicators]:[Good Governance Indicators]])</f>
        <v>8</v>
      </c>
      <c r="K22">
        <f>COUNTIF(Table2[[#This Row],[Environmental Sustainability Indicators]:[Good Governance Indicators]],"&gt;0")</f>
        <v>2</v>
      </c>
    </row>
    <row r="23" spans="1:11" x14ac:dyDescent="0.35">
      <c r="A23" s="30" t="s">
        <v>74</v>
      </c>
      <c r="B23" s="30">
        <f>COUNTIF(Indicators[Final indicators'' category], A23)</f>
        <v>15</v>
      </c>
      <c r="C23">
        <f>COUNTIFS(Indicators[Final indicators'' category], $A23, Indicators[Dimension], C$1)</f>
        <v>0</v>
      </c>
      <c r="D23">
        <f>COUNTIFS(Indicators[Final indicators'' category], $A23, Indicators[Dimension], D$1)</f>
        <v>13</v>
      </c>
      <c r="E23">
        <f>COUNTIFS(Indicators[Final indicators'' category], $A23, Indicators[Dimension], E$1)</f>
        <v>1</v>
      </c>
      <c r="F23">
        <f>COUNTIFS(Indicators[Final indicators'' category], $A23, Indicators[Dimension], F$1)</f>
        <v>0</v>
      </c>
      <c r="G23">
        <f>COUNTIFS(Indicators[Final indicators'' category], $A23, Indicators[Dimension], G$1)</f>
        <v>1</v>
      </c>
      <c r="H23">
        <f>COUNTIFS(Indicators[Final indicators'' category], $A23, Indicators[Dimension], H$1)</f>
        <v>0</v>
      </c>
      <c r="I23" s="30">
        <f>COUNTIFS(Indicators[Final indicators'' category], $A23, Indicators[Dimension], I$1)</f>
        <v>0</v>
      </c>
      <c r="J23">
        <f>SUM(Table2[[#This Row],[Environmental Sustainability Indicators]:[Good Governance Indicators]])</f>
        <v>15</v>
      </c>
      <c r="K23">
        <f>COUNTIF(Table2[[#This Row],[Environmental Sustainability Indicators]:[Good Governance Indicators]],"&gt;0")</f>
        <v>3</v>
      </c>
    </row>
    <row r="24" spans="1:11" x14ac:dyDescent="0.35">
      <c r="A24" s="30" t="s">
        <v>1193</v>
      </c>
      <c r="B24" s="30">
        <f>COUNTIF(Indicators[Final indicators'' category], A24)</f>
        <v>11</v>
      </c>
      <c r="C24">
        <f>COUNTIFS(Indicators[Final indicators'' category], $A24, Indicators[Dimension], C$1)</f>
        <v>11</v>
      </c>
      <c r="D24">
        <f>COUNTIFS(Indicators[Final indicators'' category], $A24, Indicators[Dimension], D$1)</f>
        <v>0</v>
      </c>
      <c r="E24">
        <f>COUNTIFS(Indicators[Final indicators'' category], $A24, Indicators[Dimension], E$1)</f>
        <v>0</v>
      </c>
      <c r="F24">
        <f>COUNTIFS(Indicators[Final indicators'' category], $A24, Indicators[Dimension], F$1)</f>
        <v>0</v>
      </c>
      <c r="G24">
        <f>COUNTIFS(Indicators[Final indicators'' category], $A24, Indicators[Dimension], G$1)</f>
        <v>0</v>
      </c>
      <c r="H24">
        <f>COUNTIFS(Indicators[Final indicators'' category], $A24, Indicators[Dimension], H$1)</f>
        <v>0</v>
      </c>
      <c r="I24" s="30">
        <f>COUNTIFS(Indicators[Final indicators'' category], $A24, Indicators[Dimension], I$1)</f>
        <v>0</v>
      </c>
      <c r="J24">
        <f>SUM(Table2[[#This Row],[Environmental Sustainability Indicators]:[Good Governance Indicators]])</f>
        <v>11</v>
      </c>
      <c r="K24">
        <f>COUNTIF(Table2[[#This Row],[Environmental Sustainability Indicators]:[Good Governance Indicators]],"&gt;0")</f>
        <v>1</v>
      </c>
    </row>
    <row r="25" spans="1:11" x14ac:dyDescent="0.35">
      <c r="A25" s="30" t="s">
        <v>89</v>
      </c>
      <c r="B25" s="30">
        <f>COUNTIF(Indicators[Final indicators'' category], A25)</f>
        <v>25</v>
      </c>
      <c r="C25">
        <f>COUNTIFS(Indicators[Final indicators'' category], $A25, Indicators[Dimension], C$1)</f>
        <v>1</v>
      </c>
      <c r="D25">
        <f>COUNTIFS(Indicators[Final indicators'' category], $A25, Indicators[Dimension], D$1)</f>
        <v>6</v>
      </c>
      <c r="E25">
        <f>COUNTIFS(Indicators[Final indicators'' category], $A25, Indicators[Dimension], E$1)</f>
        <v>0</v>
      </c>
      <c r="F25">
        <f>COUNTIFS(Indicators[Final indicators'' category], $A25, Indicators[Dimension], F$1)</f>
        <v>0</v>
      </c>
      <c r="G25">
        <f>COUNTIFS(Indicators[Final indicators'' category], $A25, Indicators[Dimension], G$1)</f>
        <v>18</v>
      </c>
      <c r="H25">
        <f>COUNTIFS(Indicators[Final indicators'' category], $A25, Indicators[Dimension], H$1)</f>
        <v>0</v>
      </c>
      <c r="I25" s="30">
        <f>COUNTIFS(Indicators[Final indicators'' category], $A25, Indicators[Dimension], I$1)</f>
        <v>0</v>
      </c>
      <c r="J25">
        <f>SUM(Table2[[#This Row],[Environmental Sustainability Indicators]:[Good Governance Indicators]])</f>
        <v>25</v>
      </c>
      <c r="K25">
        <f>COUNTIF(Table2[[#This Row],[Environmental Sustainability Indicators]:[Good Governance Indicators]],"&gt;0")</f>
        <v>3</v>
      </c>
    </row>
    <row r="26" spans="1:11" x14ac:dyDescent="0.35">
      <c r="A26" s="30" t="s">
        <v>95</v>
      </c>
      <c r="B26" s="30">
        <f>COUNTIF(Indicators[Final indicators'' category], A26)</f>
        <v>3</v>
      </c>
      <c r="C26">
        <f>COUNTIFS(Indicators[Final indicators'' category], $A26, Indicators[Dimension], C$1)</f>
        <v>0</v>
      </c>
      <c r="D26">
        <f>COUNTIFS(Indicators[Final indicators'' category], $A26, Indicators[Dimension], D$1)</f>
        <v>0</v>
      </c>
      <c r="E26">
        <f>COUNTIFS(Indicators[Final indicators'' category], $A26, Indicators[Dimension], E$1)</f>
        <v>0</v>
      </c>
      <c r="F26">
        <f>COUNTIFS(Indicators[Final indicators'' category], $A26, Indicators[Dimension], F$1)</f>
        <v>0</v>
      </c>
      <c r="G26">
        <f>COUNTIFS(Indicators[Final indicators'' category], $A26, Indicators[Dimension], G$1)</f>
        <v>3</v>
      </c>
      <c r="H26">
        <f>COUNTIFS(Indicators[Final indicators'' category], $A26, Indicators[Dimension], H$1)</f>
        <v>0</v>
      </c>
      <c r="I26" s="30">
        <f>COUNTIFS(Indicators[Final indicators'' category], $A26, Indicators[Dimension], I$1)</f>
        <v>0</v>
      </c>
      <c r="J26">
        <f>SUM(Table2[[#This Row],[Environmental Sustainability Indicators]:[Good Governance Indicators]])</f>
        <v>3</v>
      </c>
      <c r="K26">
        <f>COUNTIF(Table2[[#This Row],[Environmental Sustainability Indicators]:[Good Governance Indicators]],"&gt;0")</f>
        <v>1</v>
      </c>
    </row>
    <row r="27" spans="1:11" x14ac:dyDescent="0.35">
      <c r="A27" s="30" t="s">
        <v>101</v>
      </c>
      <c r="B27" s="30">
        <f>COUNTIF(Indicators[Final indicators'' category], A27)</f>
        <v>37</v>
      </c>
      <c r="C27">
        <f>COUNTIFS(Indicators[Final indicators'' category], $A27, Indicators[Dimension], C$1)</f>
        <v>36</v>
      </c>
      <c r="D27">
        <f>COUNTIFS(Indicators[Final indicators'' category], $A27, Indicators[Dimension], D$1)</f>
        <v>1</v>
      </c>
      <c r="E27">
        <f>COUNTIFS(Indicators[Final indicators'' category], $A27, Indicators[Dimension], E$1)</f>
        <v>0</v>
      </c>
      <c r="F27">
        <f>COUNTIFS(Indicators[Final indicators'' category], $A27, Indicators[Dimension], F$1)</f>
        <v>0</v>
      </c>
      <c r="G27">
        <f>COUNTIFS(Indicators[Final indicators'' category], $A27, Indicators[Dimension], G$1)</f>
        <v>0</v>
      </c>
      <c r="H27">
        <f>COUNTIFS(Indicators[Final indicators'' category], $A27, Indicators[Dimension], H$1)</f>
        <v>0</v>
      </c>
      <c r="I27" s="30">
        <f>COUNTIFS(Indicators[Final indicators'' category], $A27, Indicators[Dimension], I$1)</f>
        <v>0</v>
      </c>
      <c r="J27">
        <f>SUM(Table2[[#This Row],[Environmental Sustainability Indicators]:[Good Governance Indicators]])</f>
        <v>37</v>
      </c>
      <c r="K27">
        <f>COUNTIF(Table2[[#This Row],[Environmental Sustainability Indicators]:[Good Governance Indicators]],"&gt;0")</f>
        <v>2</v>
      </c>
    </row>
    <row r="28" spans="1:11" x14ac:dyDescent="0.35">
      <c r="A28" s="30" t="s">
        <v>111</v>
      </c>
      <c r="B28" s="30">
        <f>COUNTIF(Indicators[Final indicators'' category], A28)</f>
        <v>6</v>
      </c>
      <c r="C28">
        <f>COUNTIFS(Indicators[Final indicators'' category], $A28, Indicators[Dimension], C$1)</f>
        <v>6</v>
      </c>
      <c r="D28">
        <f>COUNTIFS(Indicators[Final indicators'' category], $A28, Indicators[Dimension], D$1)</f>
        <v>0</v>
      </c>
      <c r="E28">
        <f>COUNTIFS(Indicators[Final indicators'' category], $A28, Indicators[Dimension], E$1)</f>
        <v>0</v>
      </c>
      <c r="F28">
        <f>COUNTIFS(Indicators[Final indicators'' category], $A28, Indicators[Dimension], F$1)</f>
        <v>0</v>
      </c>
      <c r="G28">
        <f>COUNTIFS(Indicators[Final indicators'' category], $A28, Indicators[Dimension], G$1)</f>
        <v>0</v>
      </c>
      <c r="H28">
        <f>COUNTIFS(Indicators[Final indicators'' category], $A28, Indicators[Dimension], H$1)</f>
        <v>0</v>
      </c>
      <c r="I28" s="30">
        <f>COUNTIFS(Indicators[Final indicators'' category], $A28, Indicators[Dimension], I$1)</f>
        <v>0</v>
      </c>
      <c r="J28">
        <f>SUM(Table2[[#This Row],[Environmental Sustainability Indicators]:[Good Governance Indicators]])</f>
        <v>6</v>
      </c>
      <c r="K28">
        <f>COUNTIF(Table2[[#This Row],[Environmental Sustainability Indicators]:[Good Governance Indicators]],"&gt;0")</f>
        <v>1</v>
      </c>
    </row>
    <row r="29" spans="1:11" x14ac:dyDescent="0.35">
      <c r="A29" s="30" t="s">
        <v>113</v>
      </c>
      <c r="B29" s="30">
        <f>COUNTIF(Indicators[Final indicators'' category], A29)</f>
        <v>6</v>
      </c>
      <c r="C29">
        <f>COUNTIFS(Indicators[Final indicators'' category], $A29, Indicators[Dimension], C$1)</f>
        <v>6</v>
      </c>
      <c r="D29">
        <f>COUNTIFS(Indicators[Final indicators'' category], $A29, Indicators[Dimension], D$1)</f>
        <v>0</v>
      </c>
      <c r="E29">
        <f>COUNTIFS(Indicators[Final indicators'' category], $A29, Indicators[Dimension], E$1)</f>
        <v>0</v>
      </c>
      <c r="F29">
        <f>COUNTIFS(Indicators[Final indicators'' category], $A29, Indicators[Dimension], F$1)</f>
        <v>0</v>
      </c>
      <c r="G29">
        <f>COUNTIFS(Indicators[Final indicators'' category], $A29, Indicators[Dimension], G$1)</f>
        <v>0</v>
      </c>
      <c r="H29">
        <f>COUNTIFS(Indicators[Final indicators'' category], $A29, Indicators[Dimension], H$1)</f>
        <v>0</v>
      </c>
      <c r="I29" s="30">
        <f>COUNTIFS(Indicators[Final indicators'' category], $A29, Indicators[Dimension], I$1)</f>
        <v>0</v>
      </c>
      <c r="J29">
        <f>SUM(Table2[[#This Row],[Environmental Sustainability Indicators]:[Good Governance Indicators]])</f>
        <v>6</v>
      </c>
      <c r="K29">
        <f>COUNTIF(Table2[[#This Row],[Environmental Sustainability Indicators]:[Good Governance Indicators]],"&gt;0")</f>
        <v>1</v>
      </c>
    </row>
    <row r="30" spans="1:11" x14ac:dyDescent="0.35">
      <c r="A30" s="30" t="s">
        <v>119</v>
      </c>
      <c r="B30" s="30">
        <f>COUNTIF(Indicators[Final indicators'' category], A30)</f>
        <v>19</v>
      </c>
      <c r="C30">
        <f>COUNTIFS(Indicators[Final indicators'' category], $A30, Indicators[Dimension], C$1)</f>
        <v>18</v>
      </c>
      <c r="D30">
        <f>COUNTIFS(Indicators[Final indicators'' category], $A30, Indicators[Dimension], D$1)</f>
        <v>1</v>
      </c>
      <c r="E30">
        <f>COUNTIFS(Indicators[Final indicators'' category], $A30, Indicators[Dimension], E$1)</f>
        <v>0</v>
      </c>
      <c r="F30">
        <f>COUNTIFS(Indicators[Final indicators'' category], $A30, Indicators[Dimension], F$1)</f>
        <v>0</v>
      </c>
      <c r="G30">
        <f>COUNTIFS(Indicators[Final indicators'' category], $A30, Indicators[Dimension], G$1)</f>
        <v>0</v>
      </c>
      <c r="H30">
        <f>COUNTIFS(Indicators[Final indicators'' category], $A30, Indicators[Dimension], H$1)</f>
        <v>0</v>
      </c>
      <c r="I30" s="30">
        <f>COUNTIFS(Indicators[Final indicators'' category], $A30, Indicators[Dimension], I$1)</f>
        <v>0</v>
      </c>
      <c r="J30">
        <f>SUM(Table2[[#This Row],[Environmental Sustainability Indicators]:[Good Governance Indicators]])</f>
        <v>19</v>
      </c>
      <c r="K30">
        <f>COUNTIF(Table2[[#This Row],[Environmental Sustainability Indicators]:[Good Governance Indicators]],"&gt;0")</f>
        <v>2</v>
      </c>
    </row>
    <row r="31" spans="1:11" x14ac:dyDescent="0.35">
      <c r="A31" s="30" t="s">
        <v>1079</v>
      </c>
      <c r="B31" s="30">
        <f>COUNTIF(Indicators[Final indicators'' category], A31)</f>
        <v>5</v>
      </c>
      <c r="C31">
        <f>COUNTIFS(Indicators[Final indicators'' category], $A31, Indicators[Dimension], C$1)</f>
        <v>0</v>
      </c>
      <c r="D31">
        <f>COUNTIFS(Indicators[Final indicators'' category], $A31, Indicators[Dimension], D$1)</f>
        <v>4</v>
      </c>
      <c r="E31">
        <f>COUNTIFS(Indicators[Final indicators'' category], $A31, Indicators[Dimension], E$1)</f>
        <v>0</v>
      </c>
      <c r="F31">
        <f>COUNTIFS(Indicators[Final indicators'' category], $A31, Indicators[Dimension], F$1)</f>
        <v>0</v>
      </c>
      <c r="G31">
        <f>COUNTIFS(Indicators[Final indicators'' category], $A31, Indicators[Dimension], G$1)</f>
        <v>0</v>
      </c>
      <c r="H31">
        <f>COUNTIFS(Indicators[Final indicators'' category], $A31, Indicators[Dimension], H$1)</f>
        <v>0</v>
      </c>
      <c r="I31" s="30">
        <f>COUNTIFS(Indicators[Final indicators'' category], $A31, Indicators[Dimension], I$1)</f>
        <v>1</v>
      </c>
      <c r="J31">
        <f>SUM(Table2[[#This Row],[Environmental Sustainability Indicators]:[Good Governance Indicators]])</f>
        <v>5</v>
      </c>
      <c r="K31">
        <f>COUNTIF(Table2[[#This Row],[Environmental Sustainability Indicators]:[Good Governance Indicators]],"&gt;0")</f>
        <v>2</v>
      </c>
    </row>
    <row r="32" spans="1:11" x14ac:dyDescent="0.35">
      <c r="A32" s="30" t="s">
        <v>126</v>
      </c>
      <c r="B32" s="30">
        <f>COUNTIF(Indicators[Final indicators'' category], A32)</f>
        <v>15</v>
      </c>
      <c r="C32">
        <f>COUNTIFS(Indicators[Final indicators'' category], $A32, Indicators[Dimension], C$1)</f>
        <v>0</v>
      </c>
      <c r="D32">
        <f>COUNTIFS(Indicators[Final indicators'' category], $A32, Indicators[Dimension], D$1)</f>
        <v>13</v>
      </c>
      <c r="E32">
        <f>COUNTIFS(Indicators[Final indicators'' category], $A32, Indicators[Dimension], E$1)</f>
        <v>2</v>
      </c>
      <c r="F32">
        <f>COUNTIFS(Indicators[Final indicators'' category], $A32, Indicators[Dimension], F$1)</f>
        <v>0</v>
      </c>
      <c r="G32">
        <f>COUNTIFS(Indicators[Final indicators'' category], $A32, Indicators[Dimension], G$1)</f>
        <v>0</v>
      </c>
      <c r="H32">
        <f>COUNTIFS(Indicators[Final indicators'' category], $A32, Indicators[Dimension], H$1)</f>
        <v>0</v>
      </c>
      <c r="I32" s="30">
        <f>COUNTIFS(Indicators[Final indicators'' category], $A32, Indicators[Dimension], I$1)</f>
        <v>0</v>
      </c>
      <c r="J32">
        <f>SUM(Table2[[#This Row],[Environmental Sustainability Indicators]:[Good Governance Indicators]])</f>
        <v>15</v>
      </c>
      <c r="K32">
        <f>COUNTIF(Table2[[#This Row],[Environmental Sustainability Indicators]:[Good Governance Indicators]],"&gt;0")</f>
        <v>2</v>
      </c>
    </row>
    <row r="33" spans="1:11" x14ac:dyDescent="0.35">
      <c r="A33" s="30" t="s">
        <v>134</v>
      </c>
      <c r="B33" s="30">
        <f>COUNTIF(Indicators[Final indicators'' category], A33)</f>
        <v>6</v>
      </c>
      <c r="C33">
        <f>COUNTIFS(Indicators[Final indicators'' category], $A33, Indicators[Dimension], C$1)</f>
        <v>3</v>
      </c>
      <c r="D33">
        <f>COUNTIFS(Indicators[Final indicators'' category], $A33, Indicators[Dimension], D$1)</f>
        <v>0</v>
      </c>
      <c r="E33">
        <f>COUNTIFS(Indicators[Final indicators'' category], $A33, Indicators[Dimension], E$1)</f>
        <v>2</v>
      </c>
      <c r="F33">
        <f>COUNTIFS(Indicators[Final indicators'' category], $A33, Indicators[Dimension], F$1)</f>
        <v>1</v>
      </c>
      <c r="G33">
        <f>COUNTIFS(Indicators[Final indicators'' category], $A33, Indicators[Dimension], G$1)</f>
        <v>0</v>
      </c>
      <c r="H33">
        <f>COUNTIFS(Indicators[Final indicators'' category], $A33, Indicators[Dimension], H$1)</f>
        <v>0</v>
      </c>
      <c r="I33" s="30">
        <f>COUNTIFS(Indicators[Final indicators'' category], $A33, Indicators[Dimension], I$1)</f>
        <v>0</v>
      </c>
      <c r="J33">
        <f>SUM(Table2[[#This Row],[Environmental Sustainability Indicators]:[Good Governance Indicators]])</f>
        <v>6</v>
      </c>
      <c r="K33">
        <f>COUNTIF(Table2[[#This Row],[Environmental Sustainability Indicators]:[Good Governance Indicators]],"&gt;0")</f>
        <v>3</v>
      </c>
    </row>
    <row r="34" spans="1:11" x14ac:dyDescent="0.35">
      <c r="A34" s="30" t="s">
        <v>180</v>
      </c>
      <c r="B34" s="30">
        <f>COUNTIF(Indicators[Final indicators'' category], A34)</f>
        <v>18</v>
      </c>
      <c r="C34">
        <f>COUNTIFS(Indicators[Final indicators'' category], $A34, Indicators[Dimension], C$1)</f>
        <v>0</v>
      </c>
      <c r="D34">
        <f>COUNTIFS(Indicators[Final indicators'' category], $A34, Indicators[Dimension], D$1)</f>
        <v>2</v>
      </c>
      <c r="E34">
        <f>COUNTIFS(Indicators[Final indicators'' category], $A34, Indicators[Dimension], E$1)</f>
        <v>16</v>
      </c>
      <c r="F34">
        <f>COUNTIFS(Indicators[Final indicators'' category], $A34, Indicators[Dimension], F$1)</f>
        <v>0</v>
      </c>
      <c r="G34">
        <f>COUNTIFS(Indicators[Final indicators'' category], $A34, Indicators[Dimension], G$1)</f>
        <v>0</v>
      </c>
      <c r="H34">
        <f>COUNTIFS(Indicators[Final indicators'' category], $A34, Indicators[Dimension], H$1)</f>
        <v>0</v>
      </c>
      <c r="I34" s="30">
        <f>COUNTIFS(Indicators[Final indicators'' category], $A34, Indicators[Dimension], I$1)</f>
        <v>0</v>
      </c>
      <c r="J34">
        <f>SUM(Table2[[#This Row],[Environmental Sustainability Indicators]:[Good Governance Indicators]])</f>
        <v>18</v>
      </c>
      <c r="K34">
        <f>COUNTIF(Table2[[#This Row],[Environmental Sustainability Indicators]:[Good Governance Indicators]],"&gt;0")</f>
        <v>2</v>
      </c>
    </row>
    <row r="35" spans="1:11" x14ac:dyDescent="0.35">
      <c r="A35" s="30" t="s">
        <v>189</v>
      </c>
      <c r="B35" s="30">
        <f>COUNTIF(Indicators[Final indicators'' category], A35)</f>
        <v>19</v>
      </c>
      <c r="C35">
        <f>COUNTIFS(Indicators[Final indicators'' category], $A35, Indicators[Dimension], C$1)</f>
        <v>0</v>
      </c>
      <c r="D35">
        <f>COUNTIFS(Indicators[Final indicators'' category], $A35, Indicators[Dimension], D$1)</f>
        <v>0</v>
      </c>
      <c r="E35">
        <f>COUNTIFS(Indicators[Final indicators'' category], $A35, Indicators[Dimension], E$1)</f>
        <v>19</v>
      </c>
      <c r="F35">
        <f>COUNTIFS(Indicators[Final indicators'' category], $A35, Indicators[Dimension], F$1)</f>
        <v>0</v>
      </c>
      <c r="G35">
        <f>COUNTIFS(Indicators[Final indicators'' category], $A35, Indicators[Dimension], G$1)</f>
        <v>0</v>
      </c>
      <c r="H35">
        <f>COUNTIFS(Indicators[Final indicators'' category], $A35, Indicators[Dimension], H$1)</f>
        <v>0</v>
      </c>
      <c r="I35" s="30">
        <f>COUNTIFS(Indicators[Final indicators'' category], $A35, Indicators[Dimension], I$1)</f>
        <v>0</v>
      </c>
      <c r="J35">
        <f>SUM(Table2[[#This Row],[Environmental Sustainability Indicators]:[Good Governance Indicators]])</f>
        <v>19</v>
      </c>
      <c r="K35">
        <f>COUNTIF(Table2[[#This Row],[Environmental Sustainability Indicators]:[Good Governance Indicators]],"&gt;0")</f>
        <v>1</v>
      </c>
    </row>
    <row r="36" spans="1:11" x14ac:dyDescent="0.35">
      <c r="A36" s="30" t="s">
        <v>194</v>
      </c>
      <c r="B36" s="30">
        <f>COUNTIF(Indicators[Final indicators'' category], A36)</f>
        <v>5</v>
      </c>
      <c r="C36">
        <f>COUNTIFS(Indicators[Final indicators'' category], $A36, Indicators[Dimension], C$1)</f>
        <v>5</v>
      </c>
      <c r="D36">
        <f>COUNTIFS(Indicators[Final indicators'' category], $A36, Indicators[Dimension], D$1)</f>
        <v>0</v>
      </c>
      <c r="E36">
        <f>COUNTIFS(Indicators[Final indicators'' category], $A36, Indicators[Dimension], E$1)</f>
        <v>0</v>
      </c>
      <c r="F36">
        <f>COUNTIFS(Indicators[Final indicators'' category], $A36, Indicators[Dimension], F$1)</f>
        <v>0</v>
      </c>
      <c r="G36">
        <f>COUNTIFS(Indicators[Final indicators'' category], $A36, Indicators[Dimension], G$1)</f>
        <v>0</v>
      </c>
      <c r="H36">
        <f>COUNTIFS(Indicators[Final indicators'' category], $A36, Indicators[Dimension], H$1)</f>
        <v>0</v>
      </c>
      <c r="I36" s="30">
        <f>COUNTIFS(Indicators[Final indicators'' category], $A36, Indicators[Dimension], I$1)</f>
        <v>0</v>
      </c>
      <c r="J36">
        <f>SUM(Table2[[#This Row],[Environmental Sustainability Indicators]:[Good Governance Indicators]])</f>
        <v>5</v>
      </c>
      <c r="K36">
        <f>COUNTIF(Table2[[#This Row],[Environmental Sustainability Indicators]:[Good Governance Indicators]],"&gt;0")</f>
        <v>1</v>
      </c>
    </row>
    <row r="37" spans="1:11" x14ac:dyDescent="0.35">
      <c r="A37" s="30" t="s">
        <v>196</v>
      </c>
      <c r="B37" s="30">
        <f>COUNTIF(Indicators[Final indicators'' category], A37)</f>
        <v>8</v>
      </c>
      <c r="C37">
        <f>COUNTIFS(Indicators[Final indicators'' category], $A37, Indicators[Dimension], C$1)</f>
        <v>8</v>
      </c>
      <c r="D37">
        <f>COUNTIFS(Indicators[Final indicators'' category], $A37, Indicators[Dimension], D$1)</f>
        <v>0</v>
      </c>
      <c r="E37">
        <f>COUNTIFS(Indicators[Final indicators'' category], $A37, Indicators[Dimension], E$1)</f>
        <v>0</v>
      </c>
      <c r="F37">
        <f>COUNTIFS(Indicators[Final indicators'' category], $A37, Indicators[Dimension], F$1)</f>
        <v>0</v>
      </c>
      <c r="G37">
        <f>COUNTIFS(Indicators[Final indicators'' category], $A37, Indicators[Dimension], G$1)</f>
        <v>0</v>
      </c>
      <c r="H37">
        <f>COUNTIFS(Indicators[Final indicators'' category], $A37, Indicators[Dimension], H$1)</f>
        <v>0</v>
      </c>
      <c r="I37" s="30">
        <f>COUNTIFS(Indicators[Final indicators'' category], $A37, Indicators[Dimension], I$1)</f>
        <v>0</v>
      </c>
      <c r="J37">
        <f>SUM(Table2[[#This Row],[Environmental Sustainability Indicators]:[Good Governance Indicators]])</f>
        <v>8</v>
      </c>
      <c r="K37">
        <f>COUNTIF(Table2[[#This Row],[Environmental Sustainability Indicators]:[Good Governance Indicators]],"&gt;0")</f>
        <v>1</v>
      </c>
    </row>
    <row r="38" spans="1:11" x14ac:dyDescent="0.35">
      <c r="A38" s="30" t="s">
        <v>199</v>
      </c>
      <c r="B38" s="30">
        <f>COUNTIF(Indicators[Final indicators'' category], A38)</f>
        <v>7</v>
      </c>
      <c r="C38">
        <f>COUNTIFS(Indicators[Final indicators'' category], $A38, Indicators[Dimension], C$1)</f>
        <v>0</v>
      </c>
      <c r="D38">
        <f>COUNTIFS(Indicators[Final indicators'' category], $A38, Indicators[Dimension], D$1)</f>
        <v>7</v>
      </c>
      <c r="E38">
        <f>COUNTIFS(Indicators[Final indicators'' category], $A38, Indicators[Dimension], E$1)</f>
        <v>0</v>
      </c>
      <c r="F38">
        <f>COUNTIFS(Indicators[Final indicators'' category], $A38, Indicators[Dimension], F$1)</f>
        <v>0</v>
      </c>
      <c r="G38">
        <f>COUNTIFS(Indicators[Final indicators'' category], $A38, Indicators[Dimension], G$1)</f>
        <v>0</v>
      </c>
      <c r="H38">
        <f>COUNTIFS(Indicators[Final indicators'' category], $A38, Indicators[Dimension], H$1)</f>
        <v>0</v>
      </c>
      <c r="I38" s="30">
        <f>COUNTIFS(Indicators[Final indicators'' category], $A38, Indicators[Dimension], I$1)</f>
        <v>0</v>
      </c>
      <c r="J38">
        <f>SUM(Table2[[#This Row],[Environmental Sustainability Indicators]:[Good Governance Indicators]])</f>
        <v>7</v>
      </c>
      <c r="K38">
        <f>COUNTIF(Table2[[#This Row],[Environmental Sustainability Indicators]:[Good Governance Indicators]],"&gt;0")</f>
        <v>1</v>
      </c>
    </row>
    <row r="39" spans="1:11" x14ac:dyDescent="0.35">
      <c r="A39" s="30" t="s">
        <v>207</v>
      </c>
      <c r="B39" s="30">
        <f>COUNTIF(Indicators[Final indicators'' category], A39)</f>
        <v>21</v>
      </c>
      <c r="C39">
        <f>COUNTIFS(Indicators[Final indicators'' category], $A39, Indicators[Dimension], C$1)</f>
        <v>0</v>
      </c>
      <c r="D39">
        <f>COUNTIFS(Indicators[Final indicators'' category], $A39, Indicators[Dimension], D$1)</f>
        <v>21</v>
      </c>
      <c r="E39">
        <f>COUNTIFS(Indicators[Final indicators'' category], $A39, Indicators[Dimension], E$1)</f>
        <v>0</v>
      </c>
      <c r="F39">
        <f>COUNTIFS(Indicators[Final indicators'' category], $A39, Indicators[Dimension], F$1)</f>
        <v>0</v>
      </c>
      <c r="G39">
        <f>COUNTIFS(Indicators[Final indicators'' category], $A39, Indicators[Dimension], G$1)</f>
        <v>0</v>
      </c>
      <c r="H39">
        <f>COUNTIFS(Indicators[Final indicators'' category], $A39, Indicators[Dimension], H$1)</f>
        <v>0</v>
      </c>
      <c r="I39" s="30">
        <f>COUNTIFS(Indicators[Final indicators'' category], $A39, Indicators[Dimension], I$1)</f>
        <v>0</v>
      </c>
      <c r="J39">
        <f>SUM(Table2[[#This Row],[Environmental Sustainability Indicators]:[Good Governance Indicators]])</f>
        <v>21</v>
      </c>
      <c r="K39">
        <f>COUNTIF(Table2[[#This Row],[Environmental Sustainability Indicators]:[Good Governance Indicators]],"&gt;0")</f>
        <v>1</v>
      </c>
    </row>
    <row r="40" spans="1:11" x14ac:dyDescent="0.35">
      <c r="A40" s="30" t="s">
        <v>209</v>
      </c>
      <c r="B40" s="30">
        <f>COUNTIF(Indicators[Final indicators'' category], A40)</f>
        <v>8</v>
      </c>
      <c r="C40">
        <f>COUNTIFS(Indicators[Final indicators'' category], $A40, Indicators[Dimension], C$1)</f>
        <v>0</v>
      </c>
      <c r="D40">
        <f>COUNTIFS(Indicators[Final indicators'' category], $A40, Indicators[Dimension], D$1)</f>
        <v>8</v>
      </c>
      <c r="E40">
        <f>COUNTIFS(Indicators[Final indicators'' category], $A40, Indicators[Dimension], E$1)</f>
        <v>0</v>
      </c>
      <c r="F40">
        <f>COUNTIFS(Indicators[Final indicators'' category], $A40, Indicators[Dimension], F$1)</f>
        <v>0</v>
      </c>
      <c r="G40">
        <f>COUNTIFS(Indicators[Final indicators'' category], $A40, Indicators[Dimension], G$1)</f>
        <v>0</v>
      </c>
      <c r="H40">
        <f>COUNTIFS(Indicators[Final indicators'' category], $A40, Indicators[Dimension], H$1)</f>
        <v>0</v>
      </c>
      <c r="I40" s="30">
        <f>COUNTIFS(Indicators[Final indicators'' category], $A40, Indicators[Dimension], I$1)</f>
        <v>0</v>
      </c>
      <c r="J40">
        <f>SUM(Table2[[#This Row],[Environmental Sustainability Indicators]:[Good Governance Indicators]])</f>
        <v>8</v>
      </c>
      <c r="K40">
        <f>COUNTIF(Table2[[#This Row],[Environmental Sustainability Indicators]:[Good Governance Indicators]],"&gt;0")</f>
        <v>1</v>
      </c>
    </row>
    <row r="41" spans="1:11" x14ac:dyDescent="0.35">
      <c r="A41" s="30" t="s">
        <v>214</v>
      </c>
      <c r="B41" s="30">
        <f>COUNTIF(Indicators[Final indicators'' category], A41)</f>
        <v>4</v>
      </c>
      <c r="C41">
        <f>COUNTIFS(Indicators[Final indicators'' category], $A41, Indicators[Dimension], C$1)</f>
        <v>0</v>
      </c>
      <c r="D41">
        <f>COUNTIFS(Indicators[Final indicators'' category], $A41, Indicators[Dimension], D$1)</f>
        <v>0</v>
      </c>
      <c r="E41">
        <f>COUNTIFS(Indicators[Final indicators'' category], $A41, Indicators[Dimension], E$1)</f>
        <v>4</v>
      </c>
      <c r="F41">
        <f>COUNTIFS(Indicators[Final indicators'' category], $A41, Indicators[Dimension], F$1)</f>
        <v>0</v>
      </c>
      <c r="G41">
        <f>COUNTIFS(Indicators[Final indicators'' category], $A41, Indicators[Dimension], G$1)</f>
        <v>0</v>
      </c>
      <c r="H41">
        <f>COUNTIFS(Indicators[Final indicators'' category], $A41, Indicators[Dimension], H$1)</f>
        <v>0</v>
      </c>
      <c r="I41" s="30">
        <f>COUNTIFS(Indicators[Final indicators'' category], $A41, Indicators[Dimension], I$1)</f>
        <v>0</v>
      </c>
      <c r="J41">
        <f>SUM(Table2[[#This Row],[Environmental Sustainability Indicators]:[Good Governance Indicators]])</f>
        <v>4</v>
      </c>
      <c r="K41">
        <f>COUNTIF(Table2[[#This Row],[Environmental Sustainability Indicators]:[Good Governance Indicators]],"&gt;0")</f>
        <v>1</v>
      </c>
    </row>
    <row r="42" spans="1:11" x14ac:dyDescent="0.35">
      <c r="A42" s="30" t="s">
        <v>217</v>
      </c>
      <c r="B42" s="30">
        <f>COUNTIF(Indicators[Final indicators'' category], A42)</f>
        <v>30</v>
      </c>
      <c r="C42">
        <f>COUNTIFS(Indicators[Final indicators'' category], $A42, Indicators[Dimension], C$1)</f>
        <v>0</v>
      </c>
      <c r="D42">
        <f>COUNTIFS(Indicators[Final indicators'' category], $A42, Indicators[Dimension], D$1)</f>
        <v>0</v>
      </c>
      <c r="E42">
        <f>COUNTIFS(Indicators[Final indicators'' category], $A42, Indicators[Dimension], E$1)</f>
        <v>29</v>
      </c>
      <c r="F42">
        <f>COUNTIFS(Indicators[Final indicators'' category], $A42, Indicators[Dimension], F$1)</f>
        <v>0</v>
      </c>
      <c r="G42">
        <f>COUNTIFS(Indicators[Final indicators'' category], $A42, Indicators[Dimension], G$1)</f>
        <v>0</v>
      </c>
      <c r="H42">
        <f>COUNTIFS(Indicators[Final indicators'' category], $A42, Indicators[Dimension], H$1)</f>
        <v>0</v>
      </c>
      <c r="I42" s="30">
        <f>COUNTIFS(Indicators[Final indicators'' category], $A42, Indicators[Dimension], I$1)</f>
        <v>1</v>
      </c>
      <c r="J42">
        <f>SUM(Table2[[#This Row],[Environmental Sustainability Indicators]:[Good Governance Indicators]])</f>
        <v>30</v>
      </c>
      <c r="K42">
        <f>COUNTIF(Table2[[#This Row],[Environmental Sustainability Indicators]:[Good Governance Indicators]],"&gt;0")</f>
        <v>2</v>
      </c>
    </row>
    <row r="43" spans="1:11" x14ac:dyDescent="0.35">
      <c r="A43" s="30" t="s">
        <v>239</v>
      </c>
      <c r="B43" s="30">
        <f>COUNTIF(Indicators[Final indicators'' category], A43)</f>
        <v>3</v>
      </c>
      <c r="C43">
        <f>COUNTIFS(Indicators[Final indicators'' category], $A43, Indicators[Dimension], C$1)</f>
        <v>0</v>
      </c>
      <c r="D43">
        <f>COUNTIFS(Indicators[Final indicators'' category], $A43, Indicators[Dimension], D$1)</f>
        <v>0</v>
      </c>
      <c r="E43">
        <f>COUNTIFS(Indicators[Final indicators'' category], $A43, Indicators[Dimension], E$1)</f>
        <v>3</v>
      </c>
      <c r="F43">
        <f>COUNTIFS(Indicators[Final indicators'' category], $A43, Indicators[Dimension], F$1)</f>
        <v>0</v>
      </c>
      <c r="G43">
        <f>COUNTIFS(Indicators[Final indicators'' category], $A43, Indicators[Dimension], G$1)</f>
        <v>0</v>
      </c>
      <c r="H43">
        <f>COUNTIFS(Indicators[Final indicators'' category], $A43, Indicators[Dimension], H$1)</f>
        <v>0</v>
      </c>
      <c r="I43" s="30">
        <f>COUNTIFS(Indicators[Final indicators'' category], $A43, Indicators[Dimension], I$1)</f>
        <v>0</v>
      </c>
      <c r="J43">
        <f>SUM(Table2[[#This Row],[Environmental Sustainability Indicators]:[Good Governance Indicators]])</f>
        <v>3</v>
      </c>
      <c r="K43">
        <f>COUNTIF(Table2[[#This Row],[Environmental Sustainability Indicators]:[Good Governance Indicators]],"&gt;0")</f>
        <v>1</v>
      </c>
    </row>
    <row r="44" spans="1:11" x14ac:dyDescent="0.35">
      <c r="A44" s="30" t="s">
        <v>241</v>
      </c>
      <c r="B44" s="30">
        <f>COUNTIF(Indicators[Final indicators'' category], A44)</f>
        <v>2</v>
      </c>
      <c r="C44">
        <f>COUNTIFS(Indicators[Final indicators'' category], $A44, Indicators[Dimension], C$1)</f>
        <v>0</v>
      </c>
      <c r="D44">
        <f>COUNTIFS(Indicators[Final indicators'' category], $A44, Indicators[Dimension], D$1)</f>
        <v>0</v>
      </c>
      <c r="E44">
        <f>COUNTIFS(Indicators[Final indicators'' category], $A44, Indicators[Dimension], E$1)</f>
        <v>2</v>
      </c>
      <c r="F44">
        <f>COUNTIFS(Indicators[Final indicators'' category], $A44, Indicators[Dimension], F$1)</f>
        <v>0</v>
      </c>
      <c r="G44">
        <f>COUNTIFS(Indicators[Final indicators'' category], $A44, Indicators[Dimension], G$1)</f>
        <v>0</v>
      </c>
      <c r="H44">
        <f>COUNTIFS(Indicators[Final indicators'' category], $A44, Indicators[Dimension], H$1)</f>
        <v>0</v>
      </c>
      <c r="I44" s="30">
        <f>COUNTIFS(Indicators[Final indicators'' category], $A44, Indicators[Dimension], I$1)</f>
        <v>0</v>
      </c>
      <c r="J44">
        <f>SUM(Table2[[#This Row],[Environmental Sustainability Indicators]:[Good Governance Indicators]])</f>
        <v>2</v>
      </c>
      <c r="K44">
        <f>COUNTIF(Table2[[#This Row],[Environmental Sustainability Indicators]:[Good Governance Indicators]],"&gt;0")</f>
        <v>1</v>
      </c>
    </row>
    <row r="45" spans="1:11" x14ac:dyDescent="0.35">
      <c r="A45" s="30" t="s">
        <v>246</v>
      </c>
      <c r="B45" s="30">
        <f>COUNTIF(Indicators[Final indicators'' category], A45)</f>
        <v>6</v>
      </c>
      <c r="C45">
        <f>COUNTIFS(Indicators[Final indicators'' category], $A45, Indicators[Dimension], C$1)</f>
        <v>0</v>
      </c>
      <c r="D45">
        <f>COUNTIFS(Indicators[Final indicators'' category], $A45, Indicators[Dimension], D$1)</f>
        <v>0</v>
      </c>
      <c r="E45">
        <f>COUNTIFS(Indicators[Final indicators'' category], $A45, Indicators[Dimension], E$1)</f>
        <v>6</v>
      </c>
      <c r="F45">
        <f>COUNTIFS(Indicators[Final indicators'' category], $A45, Indicators[Dimension], F$1)</f>
        <v>0</v>
      </c>
      <c r="G45">
        <f>COUNTIFS(Indicators[Final indicators'' category], $A45, Indicators[Dimension], G$1)</f>
        <v>0</v>
      </c>
      <c r="H45">
        <f>COUNTIFS(Indicators[Final indicators'' category], $A45, Indicators[Dimension], H$1)</f>
        <v>0</v>
      </c>
      <c r="I45" s="30">
        <f>COUNTIFS(Indicators[Final indicators'' category], $A45, Indicators[Dimension], I$1)</f>
        <v>0</v>
      </c>
      <c r="J45">
        <f>SUM(Table2[[#This Row],[Environmental Sustainability Indicators]:[Good Governance Indicators]])</f>
        <v>6</v>
      </c>
      <c r="K45">
        <f>COUNTIF(Table2[[#This Row],[Environmental Sustainability Indicators]:[Good Governance Indicators]],"&gt;0")</f>
        <v>1</v>
      </c>
    </row>
    <row r="46" spans="1:11" x14ac:dyDescent="0.35">
      <c r="A46" s="30" t="s">
        <v>249</v>
      </c>
      <c r="B46" s="30">
        <f>COUNTIF(Indicators[Final indicators'' category], A46)</f>
        <v>6</v>
      </c>
      <c r="C46">
        <f>COUNTIFS(Indicators[Final indicators'' category], $A46, Indicators[Dimension], C$1)</f>
        <v>0</v>
      </c>
      <c r="D46">
        <f>COUNTIFS(Indicators[Final indicators'' category], $A46, Indicators[Dimension], D$1)</f>
        <v>0</v>
      </c>
      <c r="E46">
        <f>COUNTIFS(Indicators[Final indicators'' category], $A46, Indicators[Dimension], E$1)</f>
        <v>6</v>
      </c>
      <c r="F46">
        <f>COUNTIFS(Indicators[Final indicators'' category], $A46, Indicators[Dimension], F$1)</f>
        <v>0</v>
      </c>
      <c r="G46">
        <f>COUNTIFS(Indicators[Final indicators'' category], $A46, Indicators[Dimension], G$1)</f>
        <v>0</v>
      </c>
      <c r="H46">
        <f>COUNTIFS(Indicators[Final indicators'' category], $A46, Indicators[Dimension], H$1)</f>
        <v>0</v>
      </c>
      <c r="I46" s="30">
        <f>COUNTIFS(Indicators[Final indicators'' category], $A46, Indicators[Dimension], I$1)</f>
        <v>0</v>
      </c>
      <c r="J46">
        <f>SUM(Table2[[#This Row],[Environmental Sustainability Indicators]:[Good Governance Indicators]])</f>
        <v>6</v>
      </c>
      <c r="K46">
        <f>COUNTIF(Table2[[#This Row],[Environmental Sustainability Indicators]:[Good Governance Indicators]],"&gt;0")</f>
        <v>1</v>
      </c>
    </row>
    <row r="47" spans="1:11" x14ac:dyDescent="0.35">
      <c r="A47" s="30" t="s">
        <v>252</v>
      </c>
      <c r="B47" s="30">
        <f>COUNTIF(Indicators[Final indicators'' category], A47)</f>
        <v>4</v>
      </c>
      <c r="C47">
        <f>COUNTIFS(Indicators[Final indicators'' category], $A47, Indicators[Dimension], C$1)</f>
        <v>0</v>
      </c>
      <c r="D47">
        <f>COUNTIFS(Indicators[Final indicators'' category], $A47, Indicators[Dimension], D$1)</f>
        <v>0</v>
      </c>
      <c r="E47">
        <f>COUNTIFS(Indicators[Final indicators'' category], $A47, Indicators[Dimension], E$1)</f>
        <v>4</v>
      </c>
      <c r="F47">
        <f>COUNTIFS(Indicators[Final indicators'' category], $A47, Indicators[Dimension], F$1)</f>
        <v>0</v>
      </c>
      <c r="G47">
        <f>COUNTIFS(Indicators[Final indicators'' category], $A47, Indicators[Dimension], G$1)</f>
        <v>0</v>
      </c>
      <c r="H47">
        <f>COUNTIFS(Indicators[Final indicators'' category], $A47, Indicators[Dimension], H$1)</f>
        <v>0</v>
      </c>
      <c r="I47" s="30">
        <f>COUNTIFS(Indicators[Final indicators'' category], $A47, Indicators[Dimension], I$1)</f>
        <v>0</v>
      </c>
      <c r="J47">
        <f>SUM(Table2[[#This Row],[Environmental Sustainability Indicators]:[Good Governance Indicators]])</f>
        <v>4</v>
      </c>
      <c r="K47">
        <f>COUNTIF(Table2[[#This Row],[Environmental Sustainability Indicators]:[Good Governance Indicators]],"&gt;0")</f>
        <v>1</v>
      </c>
    </row>
    <row r="48" spans="1:11" x14ac:dyDescent="0.35">
      <c r="A48" s="30" t="s">
        <v>287</v>
      </c>
      <c r="B48" s="30">
        <f>COUNTIF(Indicators[Final indicators'' category], A48)</f>
        <v>5</v>
      </c>
      <c r="C48">
        <f>COUNTIFS(Indicators[Final indicators'' category], $A48, Indicators[Dimension], C$1)</f>
        <v>0</v>
      </c>
      <c r="D48">
        <f>COUNTIFS(Indicators[Final indicators'' category], $A48, Indicators[Dimension], D$1)</f>
        <v>5</v>
      </c>
      <c r="E48">
        <f>COUNTIFS(Indicators[Final indicators'' category], $A48, Indicators[Dimension], E$1)</f>
        <v>0</v>
      </c>
      <c r="F48">
        <f>COUNTIFS(Indicators[Final indicators'' category], $A48, Indicators[Dimension], F$1)</f>
        <v>0</v>
      </c>
      <c r="G48">
        <f>COUNTIFS(Indicators[Final indicators'' category], $A48, Indicators[Dimension], G$1)</f>
        <v>0</v>
      </c>
      <c r="H48">
        <f>COUNTIFS(Indicators[Final indicators'' category], $A48, Indicators[Dimension], H$1)</f>
        <v>0</v>
      </c>
      <c r="I48" s="30">
        <f>COUNTIFS(Indicators[Final indicators'' category], $A48, Indicators[Dimension], I$1)</f>
        <v>0</v>
      </c>
      <c r="J48">
        <f>SUM(Table2[[#This Row],[Environmental Sustainability Indicators]:[Good Governance Indicators]])</f>
        <v>5</v>
      </c>
      <c r="K48">
        <f>COUNTIF(Table2[[#This Row],[Environmental Sustainability Indicators]:[Good Governance Indicators]],"&gt;0")</f>
        <v>1</v>
      </c>
    </row>
    <row r="49" spans="1:11" x14ac:dyDescent="0.35">
      <c r="A49" s="30" t="s">
        <v>310</v>
      </c>
      <c r="B49" s="30">
        <f>COUNTIF(Indicators[Final indicators'' category], A49)</f>
        <v>8</v>
      </c>
      <c r="C49">
        <f>COUNTIFS(Indicators[Final indicators'' category], $A49, Indicators[Dimension], C$1)</f>
        <v>8</v>
      </c>
      <c r="D49">
        <f>COUNTIFS(Indicators[Final indicators'' category], $A49, Indicators[Dimension], D$1)</f>
        <v>0</v>
      </c>
      <c r="E49">
        <f>COUNTIFS(Indicators[Final indicators'' category], $A49, Indicators[Dimension], E$1)</f>
        <v>0</v>
      </c>
      <c r="F49">
        <f>COUNTIFS(Indicators[Final indicators'' category], $A49, Indicators[Dimension], F$1)</f>
        <v>0</v>
      </c>
      <c r="G49">
        <f>COUNTIFS(Indicators[Final indicators'' category], $A49, Indicators[Dimension], G$1)</f>
        <v>0</v>
      </c>
      <c r="H49">
        <f>COUNTIFS(Indicators[Final indicators'' category], $A49, Indicators[Dimension], H$1)</f>
        <v>0</v>
      </c>
      <c r="I49" s="30">
        <f>COUNTIFS(Indicators[Final indicators'' category], $A49, Indicators[Dimension], I$1)</f>
        <v>0</v>
      </c>
      <c r="J49">
        <f>SUM(Table2[[#This Row],[Environmental Sustainability Indicators]:[Good Governance Indicators]])</f>
        <v>8</v>
      </c>
      <c r="K49">
        <f>COUNTIF(Table2[[#This Row],[Environmental Sustainability Indicators]:[Good Governance Indicators]],"&gt;0")</f>
        <v>1</v>
      </c>
    </row>
    <row r="50" spans="1:11" x14ac:dyDescent="0.35">
      <c r="A50" s="30" t="s">
        <v>312</v>
      </c>
      <c r="B50" s="30">
        <f>COUNTIF(Indicators[Final indicators'' category], A50)</f>
        <v>27</v>
      </c>
      <c r="C50">
        <f>COUNTIFS(Indicators[Final indicators'' category], $A50, Indicators[Dimension], C$1)</f>
        <v>0</v>
      </c>
      <c r="D50">
        <f>COUNTIFS(Indicators[Final indicators'' category], $A50, Indicators[Dimension], D$1)</f>
        <v>15</v>
      </c>
      <c r="E50">
        <f>COUNTIFS(Indicators[Final indicators'' category], $A50, Indicators[Dimension], E$1)</f>
        <v>12</v>
      </c>
      <c r="F50">
        <f>COUNTIFS(Indicators[Final indicators'' category], $A50, Indicators[Dimension], F$1)</f>
        <v>0</v>
      </c>
      <c r="G50">
        <f>COUNTIFS(Indicators[Final indicators'' category], $A50, Indicators[Dimension], G$1)</f>
        <v>0</v>
      </c>
      <c r="H50">
        <f>COUNTIFS(Indicators[Final indicators'' category], $A50, Indicators[Dimension], H$1)</f>
        <v>0</v>
      </c>
      <c r="I50" s="30">
        <f>COUNTIFS(Indicators[Final indicators'' category], $A50, Indicators[Dimension], I$1)</f>
        <v>0</v>
      </c>
      <c r="J50">
        <f>SUM(Table2[[#This Row],[Environmental Sustainability Indicators]:[Good Governance Indicators]])</f>
        <v>27</v>
      </c>
      <c r="K50">
        <f>COUNTIF(Table2[[#This Row],[Environmental Sustainability Indicators]:[Good Governance Indicators]],"&gt;0")</f>
        <v>2</v>
      </c>
    </row>
    <row r="51" spans="1:11" x14ac:dyDescent="0.35">
      <c r="A51" s="30" t="s">
        <v>314</v>
      </c>
      <c r="B51" s="30">
        <f>COUNTIF(Indicators[Final indicators'' category], A51)</f>
        <v>10</v>
      </c>
      <c r="C51">
        <f>COUNTIFS(Indicators[Final indicators'' category], $A51, Indicators[Dimension], C$1)</f>
        <v>0</v>
      </c>
      <c r="D51">
        <f>COUNTIFS(Indicators[Final indicators'' category], $A51, Indicators[Dimension], D$1)</f>
        <v>10</v>
      </c>
      <c r="E51">
        <f>COUNTIFS(Indicators[Final indicators'' category], $A51, Indicators[Dimension], E$1)</f>
        <v>0</v>
      </c>
      <c r="F51">
        <f>COUNTIFS(Indicators[Final indicators'' category], $A51, Indicators[Dimension], F$1)</f>
        <v>0</v>
      </c>
      <c r="G51">
        <f>COUNTIFS(Indicators[Final indicators'' category], $A51, Indicators[Dimension], G$1)</f>
        <v>0</v>
      </c>
      <c r="H51">
        <f>COUNTIFS(Indicators[Final indicators'' category], $A51, Indicators[Dimension], H$1)</f>
        <v>0</v>
      </c>
      <c r="I51" s="30">
        <f>COUNTIFS(Indicators[Final indicators'' category], $A51, Indicators[Dimension], I$1)</f>
        <v>0</v>
      </c>
      <c r="J51">
        <f>SUM(Table2[[#This Row],[Environmental Sustainability Indicators]:[Good Governance Indicators]])</f>
        <v>10</v>
      </c>
      <c r="K51">
        <f>COUNTIF(Table2[[#This Row],[Environmental Sustainability Indicators]:[Good Governance Indicators]],"&gt;0")</f>
        <v>1</v>
      </c>
    </row>
    <row r="52" spans="1:11" x14ac:dyDescent="0.35">
      <c r="A52" s="30" t="s">
        <v>317</v>
      </c>
      <c r="B52" s="30">
        <f>COUNTIF(Indicators[Final indicators'' category], A52)</f>
        <v>2</v>
      </c>
      <c r="C52">
        <f>COUNTIFS(Indicators[Final indicators'' category], $A52, Indicators[Dimension], C$1)</f>
        <v>2</v>
      </c>
      <c r="D52">
        <f>COUNTIFS(Indicators[Final indicators'' category], $A52, Indicators[Dimension], D$1)</f>
        <v>0</v>
      </c>
      <c r="E52">
        <f>COUNTIFS(Indicators[Final indicators'' category], $A52, Indicators[Dimension], E$1)</f>
        <v>0</v>
      </c>
      <c r="F52">
        <f>COUNTIFS(Indicators[Final indicators'' category], $A52, Indicators[Dimension], F$1)</f>
        <v>0</v>
      </c>
      <c r="G52">
        <f>COUNTIFS(Indicators[Final indicators'' category], $A52, Indicators[Dimension], G$1)</f>
        <v>0</v>
      </c>
      <c r="H52">
        <f>COUNTIFS(Indicators[Final indicators'' category], $A52, Indicators[Dimension], H$1)</f>
        <v>0</v>
      </c>
      <c r="I52" s="30">
        <f>COUNTIFS(Indicators[Final indicators'' category], $A52, Indicators[Dimension], I$1)</f>
        <v>0</v>
      </c>
      <c r="J52">
        <f>SUM(Table2[[#This Row],[Environmental Sustainability Indicators]:[Good Governance Indicators]])</f>
        <v>2</v>
      </c>
      <c r="K52">
        <f>COUNTIF(Table2[[#This Row],[Environmental Sustainability Indicators]:[Good Governance Indicators]],"&gt;0")</f>
        <v>1</v>
      </c>
    </row>
    <row r="53" spans="1:11" x14ac:dyDescent="0.35">
      <c r="A53" s="30" t="s">
        <v>319</v>
      </c>
      <c r="B53" s="30">
        <f>COUNTIF(Indicators[Final indicators'' category], A53)</f>
        <v>28</v>
      </c>
      <c r="C53">
        <f>COUNTIFS(Indicators[Final indicators'' category], $A53, Indicators[Dimension], C$1)</f>
        <v>0</v>
      </c>
      <c r="D53">
        <f>COUNTIFS(Indicators[Final indicators'' category], $A53, Indicators[Dimension], D$1)</f>
        <v>28</v>
      </c>
      <c r="E53">
        <f>COUNTIFS(Indicators[Final indicators'' category], $A53, Indicators[Dimension], E$1)</f>
        <v>0</v>
      </c>
      <c r="F53">
        <f>COUNTIFS(Indicators[Final indicators'' category], $A53, Indicators[Dimension], F$1)</f>
        <v>0</v>
      </c>
      <c r="G53">
        <f>COUNTIFS(Indicators[Final indicators'' category], $A53, Indicators[Dimension], G$1)</f>
        <v>0</v>
      </c>
      <c r="H53">
        <f>COUNTIFS(Indicators[Final indicators'' category], $A53, Indicators[Dimension], H$1)</f>
        <v>0</v>
      </c>
      <c r="I53" s="30">
        <f>COUNTIFS(Indicators[Final indicators'' category], $A53, Indicators[Dimension], I$1)</f>
        <v>0</v>
      </c>
      <c r="J53">
        <f>SUM(Table2[[#This Row],[Environmental Sustainability Indicators]:[Good Governance Indicators]])</f>
        <v>28</v>
      </c>
      <c r="K53">
        <f>COUNTIF(Table2[[#This Row],[Environmental Sustainability Indicators]:[Good Governance Indicators]],"&gt;0")</f>
        <v>1</v>
      </c>
    </row>
    <row r="54" spans="1:11" x14ac:dyDescent="0.35">
      <c r="A54" s="30" t="s">
        <v>321</v>
      </c>
      <c r="B54" s="30">
        <f>COUNTIF(Indicators[Final indicators'' category], A54)</f>
        <v>22</v>
      </c>
      <c r="C54">
        <f>COUNTIFS(Indicators[Final indicators'' category], $A54, Indicators[Dimension], C$1)</f>
        <v>0</v>
      </c>
      <c r="D54">
        <f>COUNTIFS(Indicators[Final indicators'' category], $A54, Indicators[Dimension], D$1)</f>
        <v>22</v>
      </c>
      <c r="E54">
        <f>COUNTIFS(Indicators[Final indicators'' category], $A54, Indicators[Dimension], E$1)</f>
        <v>0</v>
      </c>
      <c r="F54">
        <f>COUNTIFS(Indicators[Final indicators'' category], $A54, Indicators[Dimension], F$1)</f>
        <v>0</v>
      </c>
      <c r="G54">
        <f>COUNTIFS(Indicators[Final indicators'' category], $A54, Indicators[Dimension], G$1)</f>
        <v>0</v>
      </c>
      <c r="H54">
        <f>COUNTIFS(Indicators[Final indicators'' category], $A54, Indicators[Dimension], H$1)</f>
        <v>0</v>
      </c>
      <c r="I54" s="30">
        <f>COUNTIFS(Indicators[Final indicators'' category], $A54, Indicators[Dimension], I$1)</f>
        <v>0</v>
      </c>
      <c r="J54">
        <f>SUM(Table2[[#This Row],[Environmental Sustainability Indicators]:[Good Governance Indicators]])</f>
        <v>22</v>
      </c>
      <c r="K54">
        <f>COUNTIF(Table2[[#This Row],[Environmental Sustainability Indicators]:[Good Governance Indicators]],"&gt;0")</f>
        <v>1</v>
      </c>
    </row>
    <row r="55" spans="1:11" x14ac:dyDescent="0.35">
      <c r="A55" s="30" t="s">
        <v>329</v>
      </c>
      <c r="B55" s="30">
        <f>COUNTIF(Indicators[Final indicators'' category], A55)</f>
        <v>1</v>
      </c>
      <c r="C55">
        <f>COUNTIFS(Indicators[Final indicators'' category], $A55, Indicators[Dimension], C$1)</f>
        <v>1</v>
      </c>
      <c r="D55">
        <f>COUNTIFS(Indicators[Final indicators'' category], $A55, Indicators[Dimension], D$1)</f>
        <v>0</v>
      </c>
      <c r="E55">
        <f>COUNTIFS(Indicators[Final indicators'' category], $A55, Indicators[Dimension], E$1)</f>
        <v>0</v>
      </c>
      <c r="F55">
        <f>COUNTIFS(Indicators[Final indicators'' category], $A55, Indicators[Dimension], F$1)</f>
        <v>0</v>
      </c>
      <c r="G55">
        <f>COUNTIFS(Indicators[Final indicators'' category], $A55, Indicators[Dimension], G$1)</f>
        <v>0</v>
      </c>
      <c r="H55">
        <f>COUNTIFS(Indicators[Final indicators'' category], $A55, Indicators[Dimension], H$1)</f>
        <v>0</v>
      </c>
      <c r="I55" s="30">
        <f>COUNTIFS(Indicators[Final indicators'' category], $A55, Indicators[Dimension], I$1)</f>
        <v>0</v>
      </c>
      <c r="J55">
        <f>SUM(Table2[[#This Row],[Environmental Sustainability Indicators]:[Good Governance Indicators]])</f>
        <v>1</v>
      </c>
      <c r="K55">
        <f>COUNTIF(Table2[[#This Row],[Environmental Sustainability Indicators]:[Good Governance Indicators]],"&gt;0")</f>
        <v>1</v>
      </c>
    </row>
    <row r="56" spans="1:11" x14ac:dyDescent="0.35">
      <c r="A56" s="30" t="s">
        <v>331</v>
      </c>
      <c r="B56" s="30">
        <f>COUNTIF(Indicators[Final indicators'' category], A56)</f>
        <v>1</v>
      </c>
      <c r="C56">
        <f>COUNTIFS(Indicators[Final indicators'' category], $A56, Indicators[Dimension], C$1)</f>
        <v>1</v>
      </c>
      <c r="D56">
        <f>COUNTIFS(Indicators[Final indicators'' category], $A56, Indicators[Dimension], D$1)</f>
        <v>0</v>
      </c>
      <c r="E56">
        <f>COUNTIFS(Indicators[Final indicators'' category], $A56, Indicators[Dimension], E$1)</f>
        <v>0</v>
      </c>
      <c r="F56">
        <f>COUNTIFS(Indicators[Final indicators'' category], $A56, Indicators[Dimension], F$1)</f>
        <v>0</v>
      </c>
      <c r="G56">
        <f>COUNTIFS(Indicators[Final indicators'' category], $A56, Indicators[Dimension], G$1)</f>
        <v>0</v>
      </c>
      <c r="H56">
        <f>COUNTIFS(Indicators[Final indicators'' category], $A56, Indicators[Dimension], H$1)</f>
        <v>0</v>
      </c>
      <c r="I56" s="30">
        <f>COUNTIFS(Indicators[Final indicators'' category], $A56, Indicators[Dimension], I$1)</f>
        <v>0</v>
      </c>
      <c r="J56">
        <f>SUM(Table2[[#This Row],[Environmental Sustainability Indicators]:[Good Governance Indicators]])</f>
        <v>1</v>
      </c>
      <c r="K56">
        <f>COUNTIF(Table2[[#This Row],[Environmental Sustainability Indicators]:[Good Governance Indicators]],"&gt;0")</f>
        <v>1</v>
      </c>
    </row>
    <row r="57" spans="1:11" x14ac:dyDescent="0.35">
      <c r="A57" s="30" t="s">
        <v>345</v>
      </c>
      <c r="B57" s="30">
        <f>COUNTIF(Indicators[Final indicators'' category], A57)</f>
        <v>57</v>
      </c>
      <c r="C57">
        <f>COUNTIFS(Indicators[Final indicators'' category], $A57, Indicators[Dimension], C$1)</f>
        <v>3</v>
      </c>
      <c r="D57">
        <f>COUNTIFS(Indicators[Final indicators'' category], $A57, Indicators[Dimension], D$1)</f>
        <v>40</v>
      </c>
      <c r="E57">
        <f>COUNTIFS(Indicators[Final indicators'' category], $A57, Indicators[Dimension], E$1)</f>
        <v>2</v>
      </c>
      <c r="F57">
        <f>COUNTIFS(Indicators[Final indicators'' category], $A57, Indicators[Dimension], F$1)</f>
        <v>0</v>
      </c>
      <c r="G57">
        <f>COUNTIFS(Indicators[Final indicators'' category], $A57, Indicators[Dimension], G$1)</f>
        <v>0</v>
      </c>
      <c r="H57">
        <f>COUNTIFS(Indicators[Final indicators'' category], $A57, Indicators[Dimension], H$1)</f>
        <v>0</v>
      </c>
      <c r="I57" s="30">
        <f>COUNTIFS(Indicators[Final indicators'' category], $A57, Indicators[Dimension], I$1)</f>
        <v>12</v>
      </c>
      <c r="J57">
        <f>SUM(Table2[[#This Row],[Environmental Sustainability Indicators]:[Good Governance Indicators]])</f>
        <v>57</v>
      </c>
      <c r="K57">
        <f>COUNTIF(Table2[[#This Row],[Environmental Sustainability Indicators]:[Good Governance Indicators]],"&gt;0")</f>
        <v>4</v>
      </c>
    </row>
    <row r="58" spans="1:11" x14ac:dyDescent="0.35">
      <c r="A58" s="30" t="s">
        <v>350</v>
      </c>
      <c r="B58" s="30">
        <f>COUNTIF(Indicators[Final indicators'' category], A58)</f>
        <v>9</v>
      </c>
      <c r="C58">
        <f>COUNTIFS(Indicators[Final indicators'' category], $A58, Indicators[Dimension], C$1)</f>
        <v>0</v>
      </c>
      <c r="D58">
        <f>COUNTIFS(Indicators[Final indicators'' category], $A58, Indicators[Dimension], D$1)</f>
        <v>9</v>
      </c>
      <c r="E58">
        <f>COUNTIFS(Indicators[Final indicators'' category], $A58, Indicators[Dimension], E$1)</f>
        <v>0</v>
      </c>
      <c r="F58">
        <f>COUNTIFS(Indicators[Final indicators'' category], $A58, Indicators[Dimension], F$1)</f>
        <v>0</v>
      </c>
      <c r="G58">
        <f>COUNTIFS(Indicators[Final indicators'' category], $A58, Indicators[Dimension], G$1)</f>
        <v>0</v>
      </c>
      <c r="H58">
        <f>COUNTIFS(Indicators[Final indicators'' category], $A58, Indicators[Dimension], H$1)</f>
        <v>0</v>
      </c>
      <c r="I58" s="30">
        <f>COUNTIFS(Indicators[Final indicators'' category], $A58, Indicators[Dimension], I$1)</f>
        <v>0</v>
      </c>
      <c r="J58">
        <f>SUM(Table2[[#This Row],[Environmental Sustainability Indicators]:[Good Governance Indicators]])</f>
        <v>9</v>
      </c>
      <c r="K58">
        <f>COUNTIF(Table2[[#This Row],[Environmental Sustainability Indicators]:[Good Governance Indicators]],"&gt;0")</f>
        <v>1</v>
      </c>
    </row>
    <row r="59" spans="1:11" x14ac:dyDescent="0.35">
      <c r="A59" s="30" t="s">
        <v>354</v>
      </c>
      <c r="B59" s="30">
        <f>COUNTIF(Indicators[Final indicators'' category], A59)</f>
        <v>25</v>
      </c>
      <c r="C59">
        <f>COUNTIFS(Indicators[Final indicators'' category], $A59, Indicators[Dimension], C$1)</f>
        <v>0</v>
      </c>
      <c r="D59">
        <f>COUNTIFS(Indicators[Final indicators'' category], $A59, Indicators[Dimension], D$1)</f>
        <v>25</v>
      </c>
      <c r="E59">
        <f>COUNTIFS(Indicators[Final indicators'' category], $A59, Indicators[Dimension], E$1)</f>
        <v>0</v>
      </c>
      <c r="F59">
        <f>COUNTIFS(Indicators[Final indicators'' category], $A59, Indicators[Dimension], F$1)</f>
        <v>0</v>
      </c>
      <c r="G59">
        <f>COUNTIFS(Indicators[Final indicators'' category], $A59, Indicators[Dimension], G$1)</f>
        <v>0</v>
      </c>
      <c r="H59">
        <f>COUNTIFS(Indicators[Final indicators'' category], $A59, Indicators[Dimension], H$1)</f>
        <v>0</v>
      </c>
      <c r="I59" s="30">
        <f>COUNTIFS(Indicators[Final indicators'' category], $A59, Indicators[Dimension], I$1)</f>
        <v>0</v>
      </c>
      <c r="J59">
        <f>SUM(Table2[[#This Row],[Environmental Sustainability Indicators]:[Good Governance Indicators]])</f>
        <v>25</v>
      </c>
      <c r="K59">
        <f>COUNTIF(Table2[[#This Row],[Environmental Sustainability Indicators]:[Good Governance Indicators]],"&gt;0")</f>
        <v>1</v>
      </c>
    </row>
    <row r="60" spans="1:11" x14ac:dyDescent="0.35">
      <c r="A60" s="30" t="s">
        <v>387</v>
      </c>
      <c r="B60" s="30">
        <f>COUNTIF(Indicators[Final indicators'' category], A60)</f>
        <v>5</v>
      </c>
      <c r="C60">
        <f>COUNTIFS(Indicators[Final indicators'' category], $A60, Indicators[Dimension], C$1)</f>
        <v>5</v>
      </c>
      <c r="D60">
        <f>COUNTIFS(Indicators[Final indicators'' category], $A60, Indicators[Dimension], D$1)</f>
        <v>0</v>
      </c>
      <c r="E60">
        <f>COUNTIFS(Indicators[Final indicators'' category], $A60, Indicators[Dimension], E$1)</f>
        <v>0</v>
      </c>
      <c r="F60">
        <f>COUNTIFS(Indicators[Final indicators'' category], $A60, Indicators[Dimension], F$1)</f>
        <v>0</v>
      </c>
      <c r="G60">
        <f>COUNTIFS(Indicators[Final indicators'' category], $A60, Indicators[Dimension], G$1)</f>
        <v>0</v>
      </c>
      <c r="H60">
        <f>COUNTIFS(Indicators[Final indicators'' category], $A60, Indicators[Dimension], H$1)</f>
        <v>0</v>
      </c>
      <c r="I60" s="30">
        <f>COUNTIFS(Indicators[Final indicators'' category], $A60, Indicators[Dimension], I$1)</f>
        <v>0</v>
      </c>
      <c r="J60">
        <f>SUM(Table2[[#This Row],[Environmental Sustainability Indicators]:[Good Governance Indicators]])</f>
        <v>5</v>
      </c>
      <c r="K60">
        <f>COUNTIF(Table2[[#This Row],[Environmental Sustainability Indicators]:[Good Governance Indicators]],"&gt;0")</f>
        <v>1</v>
      </c>
    </row>
    <row r="61" spans="1:11" x14ac:dyDescent="0.35">
      <c r="A61" s="30" t="s">
        <v>389</v>
      </c>
      <c r="B61" s="30">
        <f>COUNTIF(Indicators[Final indicators'' category], A61)</f>
        <v>5</v>
      </c>
      <c r="C61">
        <f>COUNTIFS(Indicators[Final indicators'' category], $A61, Indicators[Dimension], C$1)</f>
        <v>5</v>
      </c>
      <c r="D61">
        <f>COUNTIFS(Indicators[Final indicators'' category], $A61, Indicators[Dimension], D$1)</f>
        <v>0</v>
      </c>
      <c r="E61">
        <f>COUNTIFS(Indicators[Final indicators'' category], $A61, Indicators[Dimension], E$1)</f>
        <v>0</v>
      </c>
      <c r="F61">
        <f>COUNTIFS(Indicators[Final indicators'' category], $A61, Indicators[Dimension], F$1)</f>
        <v>0</v>
      </c>
      <c r="G61">
        <f>COUNTIFS(Indicators[Final indicators'' category], $A61, Indicators[Dimension], G$1)</f>
        <v>0</v>
      </c>
      <c r="H61">
        <f>COUNTIFS(Indicators[Final indicators'' category], $A61, Indicators[Dimension], H$1)</f>
        <v>0</v>
      </c>
      <c r="I61" s="30">
        <f>COUNTIFS(Indicators[Final indicators'' category], $A61, Indicators[Dimension], I$1)</f>
        <v>0</v>
      </c>
      <c r="J61">
        <f>SUM(Table2[[#This Row],[Environmental Sustainability Indicators]:[Good Governance Indicators]])</f>
        <v>5</v>
      </c>
      <c r="K61">
        <f>COUNTIF(Table2[[#This Row],[Environmental Sustainability Indicators]:[Good Governance Indicators]],"&gt;0")</f>
        <v>1</v>
      </c>
    </row>
    <row r="62" spans="1:11" x14ac:dyDescent="0.35">
      <c r="A62" s="30" t="s">
        <v>397</v>
      </c>
      <c r="B62" s="30">
        <f>COUNTIF(Indicators[Final indicators'' category], A62)</f>
        <v>12</v>
      </c>
      <c r="C62">
        <f>COUNTIFS(Indicators[Final indicators'' category], $A62, Indicators[Dimension], C$1)</f>
        <v>0</v>
      </c>
      <c r="D62">
        <f>COUNTIFS(Indicators[Final indicators'' category], $A62, Indicators[Dimension], D$1)</f>
        <v>12</v>
      </c>
      <c r="E62">
        <f>COUNTIFS(Indicators[Final indicators'' category], $A62, Indicators[Dimension], E$1)</f>
        <v>0</v>
      </c>
      <c r="F62">
        <f>COUNTIFS(Indicators[Final indicators'' category], $A62, Indicators[Dimension], F$1)</f>
        <v>0</v>
      </c>
      <c r="G62">
        <f>COUNTIFS(Indicators[Final indicators'' category], $A62, Indicators[Dimension], G$1)</f>
        <v>0</v>
      </c>
      <c r="H62">
        <f>COUNTIFS(Indicators[Final indicators'' category], $A62, Indicators[Dimension], H$1)</f>
        <v>0</v>
      </c>
      <c r="I62" s="30">
        <f>COUNTIFS(Indicators[Final indicators'' category], $A62, Indicators[Dimension], I$1)</f>
        <v>0</v>
      </c>
      <c r="J62">
        <f>SUM(Table2[[#This Row],[Environmental Sustainability Indicators]:[Good Governance Indicators]])</f>
        <v>12</v>
      </c>
      <c r="K62">
        <f>COUNTIF(Table2[[#This Row],[Environmental Sustainability Indicators]:[Good Governance Indicators]],"&gt;0")</f>
        <v>1</v>
      </c>
    </row>
    <row r="63" spans="1:11" x14ac:dyDescent="0.35">
      <c r="A63" s="30" t="s">
        <v>418</v>
      </c>
      <c r="B63" s="30">
        <f>COUNTIF(Indicators[Final indicators'' category], A63)</f>
        <v>13</v>
      </c>
      <c r="C63">
        <f>COUNTIFS(Indicators[Final indicators'' category], $A63, Indicators[Dimension], C$1)</f>
        <v>4</v>
      </c>
      <c r="D63">
        <f>COUNTIFS(Indicators[Final indicators'' category], $A63, Indicators[Dimension], D$1)</f>
        <v>9</v>
      </c>
      <c r="E63">
        <f>COUNTIFS(Indicators[Final indicators'' category], $A63, Indicators[Dimension], E$1)</f>
        <v>0</v>
      </c>
      <c r="F63">
        <f>COUNTIFS(Indicators[Final indicators'' category], $A63, Indicators[Dimension], F$1)</f>
        <v>0</v>
      </c>
      <c r="G63">
        <f>COUNTIFS(Indicators[Final indicators'' category], $A63, Indicators[Dimension], G$1)</f>
        <v>0</v>
      </c>
      <c r="H63">
        <f>COUNTIFS(Indicators[Final indicators'' category], $A63, Indicators[Dimension], H$1)</f>
        <v>0</v>
      </c>
      <c r="I63" s="30">
        <f>COUNTIFS(Indicators[Final indicators'' category], $A63, Indicators[Dimension], I$1)</f>
        <v>0</v>
      </c>
      <c r="J63">
        <f>SUM(Table2[[#This Row],[Environmental Sustainability Indicators]:[Good Governance Indicators]])</f>
        <v>13</v>
      </c>
      <c r="K63">
        <f>COUNTIF(Table2[[#This Row],[Environmental Sustainability Indicators]:[Good Governance Indicators]],"&gt;0")</f>
        <v>2</v>
      </c>
    </row>
    <row r="64" spans="1:11" x14ac:dyDescent="0.35">
      <c r="A64" s="30" t="s">
        <v>445</v>
      </c>
      <c r="B64" s="30">
        <f>COUNTIF(Indicators[Final indicators'' category], A64)</f>
        <v>1</v>
      </c>
      <c r="C64">
        <f>COUNTIFS(Indicators[Final indicators'' category], $A64, Indicators[Dimension], C$1)</f>
        <v>0</v>
      </c>
      <c r="D64">
        <f>COUNTIFS(Indicators[Final indicators'' category], $A64, Indicators[Dimension], D$1)</f>
        <v>1</v>
      </c>
      <c r="E64">
        <f>COUNTIFS(Indicators[Final indicators'' category], $A64, Indicators[Dimension], E$1)</f>
        <v>0</v>
      </c>
      <c r="F64">
        <f>COUNTIFS(Indicators[Final indicators'' category], $A64, Indicators[Dimension], F$1)</f>
        <v>0</v>
      </c>
      <c r="G64">
        <f>COUNTIFS(Indicators[Final indicators'' category], $A64, Indicators[Dimension], G$1)</f>
        <v>0</v>
      </c>
      <c r="H64">
        <f>COUNTIFS(Indicators[Final indicators'' category], $A64, Indicators[Dimension], H$1)</f>
        <v>0</v>
      </c>
      <c r="I64" s="30">
        <f>COUNTIFS(Indicators[Final indicators'' category], $A64, Indicators[Dimension], I$1)</f>
        <v>0</v>
      </c>
      <c r="J64">
        <f>SUM(Table2[[#This Row],[Environmental Sustainability Indicators]:[Good Governance Indicators]])</f>
        <v>1</v>
      </c>
      <c r="K64">
        <f>COUNTIF(Table2[[#This Row],[Environmental Sustainability Indicators]:[Good Governance Indicators]],"&gt;0")</f>
        <v>1</v>
      </c>
    </row>
    <row r="65" spans="1:11" x14ac:dyDescent="0.35">
      <c r="A65" s="30" t="s">
        <v>486</v>
      </c>
      <c r="B65" s="30">
        <f>COUNTIF(Indicators[Final indicators'' category], A65)</f>
        <v>1</v>
      </c>
      <c r="C65">
        <f>COUNTIFS(Indicators[Final indicators'' category], $A65, Indicators[Dimension], C$1)</f>
        <v>0</v>
      </c>
      <c r="D65">
        <f>COUNTIFS(Indicators[Final indicators'' category], $A65, Indicators[Dimension], D$1)</f>
        <v>0</v>
      </c>
      <c r="E65">
        <f>COUNTIFS(Indicators[Final indicators'' category], $A65, Indicators[Dimension], E$1)</f>
        <v>1</v>
      </c>
      <c r="F65">
        <f>COUNTIFS(Indicators[Final indicators'' category], $A65, Indicators[Dimension], F$1)</f>
        <v>0</v>
      </c>
      <c r="G65">
        <f>COUNTIFS(Indicators[Final indicators'' category], $A65, Indicators[Dimension], G$1)</f>
        <v>0</v>
      </c>
      <c r="H65">
        <f>COUNTIFS(Indicators[Final indicators'' category], $A65, Indicators[Dimension], H$1)</f>
        <v>0</v>
      </c>
      <c r="I65" s="30">
        <f>COUNTIFS(Indicators[Final indicators'' category], $A65, Indicators[Dimension], I$1)</f>
        <v>0</v>
      </c>
      <c r="J65">
        <f>SUM(Table2[[#This Row],[Environmental Sustainability Indicators]:[Good Governance Indicators]])</f>
        <v>1</v>
      </c>
      <c r="K65">
        <f>COUNTIF(Table2[[#This Row],[Environmental Sustainability Indicators]:[Good Governance Indicators]],"&gt;0")</f>
        <v>1</v>
      </c>
    </row>
    <row r="66" spans="1:11" x14ac:dyDescent="0.35">
      <c r="A66" s="30" t="s">
        <v>491</v>
      </c>
      <c r="B66" s="30">
        <f>COUNTIF(Indicators[Final indicators'' category], A66)</f>
        <v>2</v>
      </c>
      <c r="C66">
        <f>COUNTIFS(Indicators[Final indicators'' category], $A66, Indicators[Dimension], C$1)</f>
        <v>2</v>
      </c>
      <c r="D66">
        <f>COUNTIFS(Indicators[Final indicators'' category], $A66, Indicators[Dimension], D$1)</f>
        <v>0</v>
      </c>
      <c r="E66">
        <f>COUNTIFS(Indicators[Final indicators'' category], $A66, Indicators[Dimension], E$1)</f>
        <v>0</v>
      </c>
      <c r="F66">
        <f>COUNTIFS(Indicators[Final indicators'' category], $A66, Indicators[Dimension], F$1)</f>
        <v>0</v>
      </c>
      <c r="G66">
        <f>COUNTIFS(Indicators[Final indicators'' category], $A66, Indicators[Dimension], G$1)</f>
        <v>0</v>
      </c>
      <c r="H66">
        <f>COUNTIFS(Indicators[Final indicators'' category], $A66, Indicators[Dimension], H$1)</f>
        <v>0</v>
      </c>
      <c r="I66" s="30">
        <f>COUNTIFS(Indicators[Final indicators'' category], $A66, Indicators[Dimension], I$1)</f>
        <v>0</v>
      </c>
      <c r="J66">
        <f>SUM(Table2[[#This Row],[Environmental Sustainability Indicators]:[Good Governance Indicators]])</f>
        <v>2</v>
      </c>
      <c r="K66">
        <f>COUNTIF(Table2[[#This Row],[Environmental Sustainability Indicators]:[Good Governance Indicators]],"&gt;0")</f>
        <v>1</v>
      </c>
    </row>
    <row r="67" spans="1:11" x14ac:dyDescent="0.35">
      <c r="A67" s="30" t="s">
        <v>495</v>
      </c>
      <c r="B67" s="30">
        <f>COUNTIF(Indicators[Final indicators'' category], A67)</f>
        <v>4</v>
      </c>
      <c r="C67">
        <f>COUNTIFS(Indicators[Final indicators'' category], $A67, Indicators[Dimension], C$1)</f>
        <v>4</v>
      </c>
      <c r="D67">
        <f>COUNTIFS(Indicators[Final indicators'' category], $A67, Indicators[Dimension], D$1)</f>
        <v>0</v>
      </c>
      <c r="E67">
        <f>COUNTIFS(Indicators[Final indicators'' category], $A67, Indicators[Dimension], E$1)</f>
        <v>0</v>
      </c>
      <c r="F67">
        <f>COUNTIFS(Indicators[Final indicators'' category], $A67, Indicators[Dimension], F$1)</f>
        <v>0</v>
      </c>
      <c r="G67">
        <f>COUNTIFS(Indicators[Final indicators'' category], $A67, Indicators[Dimension], G$1)</f>
        <v>0</v>
      </c>
      <c r="H67">
        <f>COUNTIFS(Indicators[Final indicators'' category], $A67, Indicators[Dimension], H$1)</f>
        <v>0</v>
      </c>
      <c r="I67" s="30">
        <f>COUNTIFS(Indicators[Final indicators'' category], $A67, Indicators[Dimension], I$1)</f>
        <v>0</v>
      </c>
      <c r="J67">
        <f>SUM(Table2[[#This Row],[Environmental Sustainability Indicators]:[Good Governance Indicators]])</f>
        <v>4</v>
      </c>
      <c r="K67">
        <f>COUNTIF(Table2[[#This Row],[Environmental Sustainability Indicators]:[Good Governance Indicators]],"&gt;0")</f>
        <v>1</v>
      </c>
    </row>
    <row r="68" spans="1:11" x14ac:dyDescent="0.35">
      <c r="A68" s="30" t="s">
        <v>542</v>
      </c>
      <c r="B68" s="30">
        <f>COUNTIF(Indicators[Final indicators'' category], A68)</f>
        <v>1</v>
      </c>
      <c r="C68">
        <f>COUNTIFS(Indicators[Final indicators'' category], $A68, Indicators[Dimension], C$1)</f>
        <v>1</v>
      </c>
      <c r="D68">
        <f>COUNTIFS(Indicators[Final indicators'' category], $A68, Indicators[Dimension], D$1)</f>
        <v>0</v>
      </c>
      <c r="E68">
        <f>COUNTIFS(Indicators[Final indicators'' category], $A68, Indicators[Dimension], E$1)</f>
        <v>0</v>
      </c>
      <c r="F68">
        <f>COUNTIFS(Indicators[Final indicators'' category], $A68, Indicators[Dimension], F$1)</f>
        <v>0</v>
      </c>
      <c r="G68">
        <f>COUNTIFS(Indicators[Final indicators'' category], $A68, Indicators[Dimension], G$1)</f>
        <v>0</v>
      </c>
      <c r="H68">
        <f>COUNTIFS(Indicators[Final indicators'' category], $A68, Indicators[Dimension], H$1)</f>
        <v>0</v>
      </c>
      <c r="I68" s="30">
        <f>COUNTIFS(Indicators[Final indicators'' category], $A68, Indicators[Dimension], I$1)</f>
        <v>0</v>
      </c>
      <c r="J68">
        <f>SUM(Table2[[#This Row],[Environmental Sustainability Indicators]:[Good Governance Indicators]])</f>
        <v>1</v>
      </c>
      <c r="K68">
        <f>COUNTIF(Table2[[#This Row],[Environmental Sustainability Indicators]:[Good Governance Indicators]],"&gt;0")</f>
        <v>1</v>
      </c>
    </row>
    <row r="69" spans="1:11" x14ac:dyDescent="0.35">
      <c r="A69" s="30" t="s">
        <v>581</v>
      </c>
      <c r="B69" s="30">
        <f>COUNTIF(Indicators[Final indicators'' category], A69)</f>
        <v>1</v>
      </c>
      <c r="C69">
        <f>COUNTIFS(Indicators[Final indicators'' category], $A69, Indicators[Dimension], C$1)</f>
        <v>0</v>
      </c>
      <c r="D69">
        <f>COUNTIFS(Indicators[Final indicators'' category], $A69, Indicators[Dimension], D$1)</f>
        <v>1</v>
      </c>
      <c r="E69">
        <f>COUNTIFS(Indicators[Final indicators'' category], $A69, Indicators[Dimension], E$1)</f>
        <v>0</v>
      </c>
      <c r="F69">
        <f>COUNTIFS(Indicators[Final indicators'' category], $A69, Indicators[Dimension], F$1)</f>
        <v>0</v>
      </c>
      <c r="G69">
        <f>COUNTIFS(Indicators[Final indicators'' category], $A69, Indicators[Dimension], G$1)</f>
        <v>0</v>
      </c>
      <c r="H69">
        <f>COUNTIFS(Indicators[Final indicators'' category], $A69, Indicators[Dimension], H$1)</f>
        <v>0</v>
      </c>
      <c r="I69" s="30">
        <f>COUNTIFS(Indicators[Final indicators'' category], $A69, Indicators[Dimension], I$1)</f>
        <v>0</v>
      </c>
      <c r="J69">
        <f>SUM(Table2[[#This Row],[Environmental Sustainability Indicators]:[Good Governance Indicators]])</f>
        <v>1</v>
      </c>
      <c r="K69">
        <f>COUNTIF(Table2[[#This Row],[Environmental Sustainability Indicators]:[Good Governance Indicators]],"&gt;0")</f>
        <v>1</v>
      </c>
    </row>
    <row r="70" spans="1:11" x14ac:dyDescent="0.35">
      <c r="A70" s="30" t="s">
        <v>593</v>
      </c>
      <c r="B70" s="30">
        <f>COUNTIF(Indicators[Final indicators'' category], A70)</f>
        <v>3</v>
      </c>
      <c r="C70">
        <f>COUNTIFS(Indicators[Final indicators'' category], $A70, Indicators[Dimension], C$1)</f>
        <v>0</v>
      </c>
      <c r="D70">
        <f>COUNTIFS(Indicators[Final indicators'' category], $A70, Indicators[Dimension], D$1)</f>
        <v>3</v>
      </c>
      <c r="E70">
        <f>COUNTIFS(Indicators[Final indicators'' category], $A70, Indicators[Dimension], E$1)</f>
        <v>0</v>
      </c>
      <c r="F70">
        <f>COUNTIFS(Indicators[Final indicators'' category], $A70, Indicators[Dimension], F$1)</f>
        <v>0</v>
      </c>
      <c r="G70">
        <f>COUNTIFS(Indicators[Final indicators'' category], $A70, Indicators[Dimension], G$1)</f>
        <v>0</v>
      </c>
      <c r="H70">
        <f>COUNTIFS(Indicators[Final indicators'' category], $A70, Indicators[Dimension], H$1)</f>
        <v>0</v>
      </c>
      <c r="I70" s="30">
        <f>COUNTIFS(Indicators[Final indicators'' category], $A70, Indicators[Dimension], I$1)</f>
        <v>0</v>
      </c>
      <c r="J70">
        <f>SUM(Table2[[#This Row],[Environmental Sustainability Indicators]:[Good Governance Indicators]])</f>
        <v>3</v>
      </c>
      <c r="K70">
        <f>COUNTIF(Table2[[#This Row],[Environmental Sustainability Indicators]:[Good Governance Indicators]],"&gt;0")</f>
        <v>1</v>
      </c>
    </row>
    <row r="71" spans="1:11" x14ac:dyDescent="0.35">
      <c r="A71" s="30" t="s">
        <v>610</v>
      </c>
      <c r="B71" s="30">
        <f>COUNTIF(Indicators[Final indicators'' category], A71)</f>
        <v>1</v>
      </c>
      <c r="C71">
        <f>COUNTIFS(Indicators[Final indicators'' category], $A71, Indicators[Dimension], C$1)</f>
        <v>0</v>
      </c>
      <c r="D71">
        <f>COUNTIFS(Indicators[Final indicators'' category], $A71, Indicators[Dimension], D$1)</f>
        <v>1</v>
      </c>
      <c r="E71">
        <f>COUNTIFS(Indicators[Final indicators'' category], $A71, Indicators[Dimension], E$1)</f>
        <v>0</v>
      </c>
      <c r="F71">
        <f>COUNTIFS(Indicators[Final indicators'' category], $A71, Indicators[Dimension], F$1)</f>
        <v>0</v>
      </c>
      <c r="G71">
        <f>COUNTIFS(Indicators[Final indicators'' category], $A71, Indicators[Dimension], G$1)</f>
        <v>0</v>
      </c>
      <c r="H71">
        <f>COUNTIFS(Indicators[Final indicators'' category], $A71, Indicators[Dimension], H$1)</f>
        <v>0</v>
      </c>
      <c r="I71" s="30">
        <f>COUNTIFS(Indicators[Final indicators'' category], $A71, Indicators[Dimension], I$1)</f>
        <v>0</v>
      </c>
      <c r="J71">
        <f>SUM(Table2[[#This Row],[Environmental Sustainability Indicators]:[Good Governance Indicators]])</f>
        <v>1</v>
      </c>
      <c r="K71">
        <f>COUNTIF(Table2[[#This Row],[Environmental Sustainability Indicators]:[Good Governance Indicators]],"&gt;0")</f>
        <v>1</v>
      </c>
    </row>
    <row r="72" spans="1:11" x14ac:dyDescent="0.35">
      <c r="A72" s="30" t="s">
        <v>644</v>
      </c>
      <c r="B72" s="30">
        <f>COUNTIF(Indicators[Final indicators'' category], A72)</f>
        <v>9</v>
      </c>
      <c r="C72">
        <f>COUNTIFS(Indicators[Final indicators'' category], $A72, Indicators[Dimension], C$1)</f>
        <v>0</v>
      </c>
      <c r="D72">
        <f>COUNTIFS(Indicators[Final indicators'' category], $A72, Indicators[Dimension], D$1)</f>
        <v>9</v>
      </c>
      <c r="E72">
        <f>COUNTIFS(Indicators[Final indicators'' category], $A72, Indicators[Dimension], E$1)</f>
        <v>0</v>
      </c>
      <c r="F72">
        <f>COUNTIFS(Indicators[Final indicators'' category], $A72, Indicators[Dimension], F$1)</f>
        <v>0</v>
      </c>
      <c r="G72">
        <f>COUNTIFS(Indicators[Final indicators'' category], $A72, Indicators[Dimension], G$1)</f>
        <v>0</v>
      </c>
      <c r="H72">
        <f>COUNTIFS(Indicators[Final indicators'' category], $A72, Indicators[Dimension], H$1)</f>
        <v>0</v>
      </c>
      <c r="I72" s="30">
        <f>COUNTIFS(Indicators[Final indicators'' category], $A72, Indicators[Dimension], I$1)</f>
        <v>0</v>
      </c>
      <c r="J72">
        <f>SUM(Table2[[#This Row],[Environmental Sustainability Indicators]:[Good Governance Indicators]])</f>
        <v>9</v>
      </c>
      <c r="K72">
        <f>COUNTIF(Table2[[#This Row],[Environmental Sustainability Indicators]:[Good Governance Indicators]],"&gt;0")</f>
        <v>1</v>
      </c>
    </row>
    <row r="73" spans="1:11" x14ac:dyDescent="0.35">
      <c r="A73" s="30" t="s">
        <v>673</v>
      </c>
      <c r="B73" s="30">
        <f>COUNTIF(Indicators[Final indicators'' category], A73)</f>
        <v>1</v>
      </c>
      <c r="C73">
        <f>COUNTIFS(Indicators[Final indicators'' category], $A73, Indicators[Dimension], C$1)</f>
        <v>1</v>
      </c>
      <c r="D73">
        <f>COUNTIFS(Indicators[Final indicators'' category], $A73, Indicators[Dimension], D$1)</f>
        <v>0</v>
      </c>
      <c r="E73">
        <f>COUNTIFS(Indicators[Final indicators'' category], $A73, Indicators[Dimension], E$1)</f>
        <v>0</v>
      </c>
      <c r="F73">
        <f>COUNTIFS(Indicators[Final indicators'' category], $A73, Indicators[Dimension], F$1)</f>
        <v>0</v>
      </c>
      <c r="G73">
        <f>COUNTIFS(Indicators[Final indicators'' category], $A73, Indicators[Dimension], G$1)</f>
        <v>0</v>
      </c>
      <c r="H73">
        <f>COUNTIFS(Indicators[Final indicators'' category], $A73, Indicators[Dimension], H$1)</f>
        <v>0</v>
      </c>
      <c r="I73" s="30">
        <f>COUNTIFS(Indicators[Final indicators'' category], $A73, Indicators[Dimension], I$1)</f>
        <v>0</v>
      </c>
      <c r="J73">
        <f>SUM(Table2[[#This Row],[Environmental Sustainability Indicators]:[Good Governance Indicators]])</f>
        <v>1</v>
      </c>
      <c r="K73">
        <f>COUNTIF(Table2[[#This Row],[Environmental Sustainability Indicators]:[Good Governance Indicators]],"&gt;0")</f>
        <v>1</v>
      </c>
    </row>
    <row r="74" spans="1:11" x14ac:dyDescent="0.35">
      <c r="A74" s="30" t="s">
        <v>683</v>
      </c>
      <c r="B74" s="30">
        <f>COUNTIF(Indicators[Final indicators'' category], A74)</f>
        <v>2</v>
      </c>
      <c r="C74">
        <f>COUNTIFS(Indicators[Final indicators'' category], $A74, Indicators[Dimension], C$1)</f>
        <v>2</v>
      </c>
      <c r="D74">
        <f>COUNTIFS(Indicators[Final indicators'' category], $A74, Indicators[Dimension], D$1)</f>
        <v>0</v>
      </c>
      <c r="E74">
        <f>COUNTIFS(Indicators[Final indicators'' category], $A74, Indicators[Dimension], E$1)</f>
        <v>0</v>
      </c>
      <c r="F74">
        <f>COUNTIFS(Indicators[Final indicators'' category], $A74, Indicators[Dimension], F$1)</f>
        <v>0</v>
      </c>
      <c r="G74">
        <f>COUNTIFS(Indicators[Final indicators'' category], $A74, Indicators[Dimension], G$1)</f>
        <v>0</v>
      </c>
      <c r="H74">
        <f>COUNTIFS(Indicators[Final indicators'' category], $A74, Indicators[Dimension], H$1)</f>
        <v>0</v>
      </c>
      <c r="I74" s="30">
        <f>COUNTIFS(Indicators[Final indicators'' category], $A74, Indicators[Dimension], I$1)</f>
        <v>0</v>
      </c>
      <c r="J74">
        <f>SUM(Table2[[#This Row],[Environmental Sustainability Indicators]:[Good Governance Indicators]])</f>
        <v>2</v>
      </c>
      <c r="K74">
        <f>COUNTIF(Table2[[#This Row],[Environmental Sustainability Indicators]:[Good Governance Indicators]],"&gt;0")</f>
        <v>1</v>
      </c>
    </row>
    <row r="75" spans="1:11" x14ac:dyDescent="0.35">
      <c r="A75" s="30" t="s">
        <v>690</v>
      </c>
      <c r="B75" s="30">
        <f>COUNTIF(Indicators[Final indicators'' category], A75)</f>
        <v>20</v>
      </c>
      <c r="C75">
        <f>COUNTIFS(Indicators[Final indicators'' category], $A75, Indicators[Dimension], C$1)</f>
        <v>0</v>
      </c>
      <c r="D75">
        <f>COUNTIFS(Indicators[Final indicators'' category], $A75, Indicators[Dimension], D$1)</f>
        <v>19</v>
      </c>
      <c r="E75">
        <f>COUNTIFS(Indicators[Final indicators'' category], $A75, Indicators[Dimension], E$1)</f>
        <v>0</v>
      </c>
      <c r="F75">
        <f>COUNTIFS(Indicators[Final indicators'' category], $A75, Indicators[Dimension], F$1)</f>
        <v>0</v>
      </c>
      <c r="G75">
        <f>COUNTIFS(Indicators[Final indicators'' category], $A75, Indicators[Dimension], G$1)</f>
        <v>0</v>
      </c>
      <c r="H75">
        <f>COUNTIFS(Indicators[Final indicators'' category], $A75, Indicators[Dimension], H$1)</f>
        <v>0</v>
      </c>
      <c r="I75" s="30">
        <f>COUNTIFS(Indicators[Final indicators'' category], $A75, Indicators[Dimension], I$1)</f>
        <v>1</v>
      </c>
      <c r="J75">
        <f>SUM(Table2[[#This Row],[Environmental Sustainability Indicators]:[Good Governance Indicators]])</f>
        <v>20</v>
      </c>
      <c r="K75">
        <f>COUNTIF(Table2[[#This Row],[Environmental Sustainability Indicators]:[Good Governance Indicators]],"&gt;0")</f>
        <v>2</v>
      </c>
    </row>
    <row r="76" spans="1:11" x14ac:dyDescent="0.35">
      <c r="A76" s="30" t="s">
        <v>696</v>
      </c>
      <c r="B76" s="30">
        <f>COUNTIF(Indicators[Final indicators'' category], A76)</f>
        <v>3</v>
      </c>
      <c r="C76">
        <f>COUNTIFS(Indicators[Final indicators'' category], $A76, Indicators[Dimension], C$1)</f>
        <v>0</v>
      </c>
      <c r="D76">
        <f>COUNTIFS(Indicators[Final indicators'' category], $A76, Indicators[Dimension], D$1)</f>
        <v>3</v>
      </c>
      <c r="E76">
        <f>COUNTIFS(Indicators[Final indicators'' category], $A76, Indicators[Dimension], E$1)</f>
        <v>0</v>
      </c>
      <c r="F76">
        <f>COUNTIFS(Indicators[Final indicators'' category], $A76, Indicators[Dimension], F$1)</f>
        <v>0</v>
      </c>
      <c r="G76">
        <f>COUNTIFS(Indicators[Final indicators'' category], $A76, Indicators[Dimension], G$1)</f>
        <v>0</v>
      </c>
      <c r="H76">
        <f>COUNTIFS(Indicators[Final indicators'' category], $A76, Indicators[Dimension], H$1)</f>
        <v>0</v>
      </c>
      <c r="I76" s="30">
        <f>COUNTIFS(Indicators[Final indicators'' category], $A76, Indicators[Dimension], I$1)</f>
        <v>0</v>
      </c>
      <c r="J76">
        <f>SUM(Table2[[#This Row],[Environmental Sustainability Indicators]:[Good Governance Indicators]])</f>
        <v>3</v>
      </c>
      <c r="K76">
        <f>COUNTIF(Table2[[#This Row],[Environmental Sustainability Indicators]:[Good Governance Indicators]],"&gt;0")</f>
        <v>1</v>
      </c>
    </row>
    <row r="77" spans="1:11" x14ac:dyDescent="0.35">
      <c r="A77" s="30" t="s">
        <v>707</v>
      </c>
      <c r="B77" s="30">
        <f>COUNTIF(Indicators[Final indicators'' category], A77)</f>
        <v>2</v>
      </c>
      <c r="C77">
        <f>COUNTIFS(Indicators[Final indicators'' category], $A77, Indicators[Dimension], C$1)</f>
        <v>0</v>
      </c>
      <c r="D77">
        <f>COUNTIFS(Indicators[Final indicators'' category], $A77, Indicators[Dimension], D$1)</f>
        <v>0</v>
      </c>
      <c r="E77">
        <f>COUNTIFS(Indicators[Final indicators'' category], $A77, Indicators[Dimension], E$1)</f>
        <v>2</v>
      </c>
      <c r="F77">
        <f>COUNTIFS(Indicators[Final indicators'' category], $A77, Indicators[Dimension], F$1)</f>
        <v>0</v>
      </c>
      <c r="G77">
        <f>COUNTIFS(Indicators[Final indicators'' category], $A77, Indicators[Dimension], G$1)</f>
        <v>0</v>
      </c>
      <c r="H77">
        <f>COUNTIFS(Indicators[Final indicators'' category], $A77, Indicators[Dimension], H$1)</f>
        <v>0</v>
      </c>
      <c r="I77" s="30">
        <f>COUNTIFS(Indicators[Final indicators'' category], $A77, Indicators[Dimension], I$1)</f>
        <v>0</v>
      </c>
      <c r="J77">
        <f>SUM(Table2[[#This Row],[Environmental Sustainability Indicators]:[Good Governance Indicators]])</f>
        <v>2</v>
      </c>
      <c r="K77">
        <f>COUNTIF(Table2[[#This Row],[Environmental Sustainability Indicators]:[Good Governance Indicators]],"&gt;0")</f>
        <v>1</v>
      </c>
    </row>
    <row r="78" spans="1:11" x14ac:dyDescent="0.35">
      <c r="A78" s="30" t="s">
        <v>716</v>
      </c>
      <c r="B78" s="30">
        <f>COUNTIF(Indicators[Final indicators'' category], A78)</f>
        <v>5</v>
      </c>
      <c r="C78">
        <f>COUNTIFS(Indicators[Final indicators'' category], $A78, Indicators[Dimension], C$1)</f>
        <v>0</v>
      </c>
      <c r="D78">
        <f>COUNTIFS(Indicators[Final indicators'' category], $A78, Indicators[Dimension], D$1)</f>
        <v>5</v>
      </c>
      <c r="E78">
        <f>COUNTIFS(Indicators[Final indicators'' category], $A78, Indicators[Dimension], E$1)</f>
        <v>0</v>
      </c>
      <c r="F78">
        <f>COUNTIFS(Indicators[Final indicators'' category], $A78, Indicators[Dimension], F$1)</f>
        <v>0</v>
      </c>
      <c r="G78">
        <f>COUNTIFS(Indicators[Final indicators'' category], $A78, Indicators[Dimension], G$1)</f>
        <v>0</v>
      </c>
      <c r="H78">
        <f>COUNTIFS(Indicators[Final indicators'' category], $A78, Indicators[Dimension], H$1)</f>
        <v>0</v>
      </c>
      <c r="I78" s="30">
        <f>COUNTIFS(Indicators[Final indicators'' category], $A78, Indicators[Dimension], I$1)</f>
        <v>0</v>
      </c>
      <c r="J78">
        <f>SUM(Table2[[#This Row],[Environmental Sustainability Indicators]:[Good Governance Indicators]])</f>
        <v>5</v>
      </c>
      <c r="K78">
        <f>COUNTIF(Table2[[#This Row],[Environmental Sustainability Indicators]:[Good Governance Indicators]],"&gt;0")</f>
        <v>1</v>
      </c>
    </row>
    <row r="79" spans="1:11" x14ac:dyDescent="0.35">
      <c r="A79" s="30" t="s">
        <v>718</v>
      </c>
      <c r="B79" s="30">
        <f>COUNTIF(Indicators[Final indicators'' category], A79)</f>
        <v>6</v>
      </c>
      <c r="C79">
        <f>COUNTIFS(Indicators[Final indicators'' category], $A79, Indicators[Dimension], C$1)</f>
        <v>0</v>
      </c>
      <c r="D79">
        <f>COUNTIFS(Indicators[Final indicators'' category], $A79, Indicators[Dimension], D$1)</f>
        <v>6</v>
      </c>
      <c r="E79">
        <f>COUNTIFS(Indicators[Final indicators'' category], $A79, Indicators[Dimension], E$1)</f>
        <v>0</v>
      </c>
      <c r="F79">
        <f>COUNTIFS(Indicators[Final indicators'' category], $A79, Indicators[Dimension], F$1)</f>
        <v>0</v>
      </c>
      <c r="G79">
        <f>COUNTIFS(Indicators[Final indicators'' category], $A79, Indicators[Dimension], G$1)</f>
        <v>0</v>
      </c>
      <c r="H79">
        <f>COUNTIFS(Indicators[Final indicators'' category], $A79, Indicators[Dimension], H$1)</f>
        <v>0</v>
      </c>
      <c r="I79" s="30">
        <f>COUNTIFS(Indicators[Final indicators'' category], $A79, Indicators[Dimension], I$1)</f>
        <v>0</v>
      </c>
      <c r="J79">
        <f>SUM(Table2[[#This Row],[Environmental Sustainability Indicators]:[Good Governance Indicators]])</f>
        <v>6</v>
      </c>
      <c r="K79">
        <f>COUNTIF(Table2[[#This Row],[Environmental Sustainability Indicators]:[Good Governance Indicators]],"&gt;0")</f>
        <v>1</v>
      </c>
    </row>
    <row r="80" spans="1:11" x14ac:dyDescent="0.35">
      <c r="A80" s="30" t="s">
        <v>726</v>
      </c>
      <c r="B80" s="30">
        <f>COUNTIF(Indicators[Final indicators'' category], A80)</f>
        <v>2</v>
      </c>
      <c r="C80">
        <f>COUNTIFS(Indicators[Final indicators'' category], $A80, Indicators[Dimension], C$1)</f>
        <v>0</v>
      </c>
      <c r="D80">
        <f>COUNTIFS(Indicators[Final indicators'' category], $A80, Indicators[Dimension], D$1)</f>
        <v>2</v>
      </c>
      <c r="E80">
        <f>COUNTIFS(Indicators[Final indicators'' category], $A80, Indicators[Dimension], E$1)</f>
        <v>0</v>
      </c>
      <c r="F80">
        <f>COUNTIFS(Indicators[Final indicators'' category], $A80, Indicators[Dimension], F$1)</f>
        <v>0</v>
      </c>
      <c r="G80">
        <f>COUNTIFS(Indicators[Final indicators'' category], $A80, Indicators[Dimension], G$1)</f>
        <v>0</v>
      </c>
      <c r="H80">
        <f>COUNTIFS(Indicators[Final indicators'' category], $A80, Indicators[Dimension], H$1)</f>
        <v>0</v>
      </c>
      <c r="I80" s="30">
        <f>COUNTIFS(Indicators[Final indicators'' category], $A80, Indicators[Dimension], I$1)</f>
        <v>0</v>
      </c>
      <c r="J80">
        <f>SUM(Table2[[#This Row],[Environmental Sustainability Indicators]:[Good Governance Indicators]])</f>
        <v>2</v>
      </c>
      <c r="K80">
        <f>COUNTIF(Table2[[#This Row],[Environmental Sustainability Indicators]:[Good Governance Indicators]],"&gt;0")</f>
        <v>1</v>
      </c>
    </row>
    <row r="81" spans="1:11" x14ac:dyDescent="0.35">
      <c r="A81" s="30" t="s">
        <v>730</v>
      </c>
      <c r="B81" s="30">
        <f>COUNTIF(Indicators[Final indicators'' category], A81)</f>
        <v>6</v>
      </c>
      <c r="C81">
        <f>COUNTIFS(Indicators[Final indicators'' category], $A81, Indicators[Dimension], C$1)</f>
        <v>0</v>
      </c>
      <c r="D81">
        <f>COUNTIFS(Indicators[Final indicators'' category], $A81, Indicators[Dimension], D$1)</f>
        <v>6</v>
      </c>
      <c r="E81">
        <f>COUNTIFS(Indicators[Final indicators'' category], $A81, Indicators[Dimension], E$1)</f>
        <v>0</v>
      </c>
      <c r="F81">
        <f>COUNTIFS(Indicators[Final indicators'' category], $A81, Indicators[Dimension], F$1)</f>
        <v>0</v>
      </c>
      <c r="G81">
        <f>COUNTIFS(Indicators[Final indicators'' category], $A81, Indicators[Dimension], G$1)</f>
        <v>0</v>
      </c>
      <c r="H81">
        <f>COUNTIFS(Indicators[Final indicators'' category], $A81, Indicators[Dimension], H$1)</f>
        <v>0</v>
      </c>
      <c r="I81" s="30">
        <f>COUNTIFS(Indicators[Final indicators'' category], $A81, Indicators[Dimension], I$1)</f>
        <v>0</v>
      </c>
      <c r="J81">
        <f>SUM(Table2[[#This Row],[Environmental Sustainability Indicators]:[Good Governance Indicators]])</f>
        <v>6</v>
      </c>
      <c r="K81">
        <f>COUNTIF(Table2[[#This Row],[Environmental Sustainability Indicators]:[Good Governance Indicators]],"&gt;0")</f>
        <v>1</v>
      </c>
    </row>
    <row r="82" spans="1:11" x14ac:dyDescent="0.35">
      <c r="A82" s="30" t="s">
        <v>748</v>
      </c>
      <c r="B82" s="30">
        <f>COUNTIF(Indicators[Final indicators'' category], A82)</f>
        <v>5</v>
      </c>
      <c r="C82">
        <f>COUNTIFS(Indicators[Final indicators'' category], $A82, Indicators[Dimension], C$1)</f>
        <v>0</v>
      </c>
      <c r="D82">
        <f>COUNTIFS(Indicators[Final indicators'' category], $A82, Indicators[Dimension], D$1)</f>
        <v>5</v>
      </c>
      <c r="E82">
        <f>COUNTIFS(Indicators[Final indicators'' category], $A82, Indicators[Dimension], E$1)</f>
        <v>0</v>
      </c>
      <c r="F82">
        <f>COUNTIFS(Indicators[Final indicators'' category], $A82, Indicators[Dimension], F$1)</f>
        <v>0</v>
      </c>
      <c r="G82">
        <f>COUNTIFS(Indicators[Final indicators'' category], $A82, Indicators[Dimension], G$1)</f>
        <v>0</v>
      </c>
      <c r="H82">
        <f>COUNTIFS(Indicators[Final indicators'' category], $A82, Indicators[Dimension], H$1)</f>
        <v>0</v>
      </c>
      <c r="I82" s="30">
        <f>COUNTIFS(Indicators[Final indicators'' category], $A82, Indicators[Dimension], I$1)</f>
        <v>0</v>
      </c>
      <c r="J82">
        <f>SUM(Table2[[#This Row],[Environmental Sustainability Indicators]:[Good Governance Indicators]])</f>
        <v>5</v>
      </c>
      <c r="K82">
        <f>COUNTIF(Table2[[#This Row],[Environmental Sustainability Indicators]:[Good Governance Indicators]],"&gt;0")</f>
        <v>1</v>
      </c>
    </row>
    <row r="83" spans="1:11" x14ac:dyDescent="0.35">
      <c r="A83" s="30" t="s">
        <v>760</v>
      </c>
      <c r="B83" s="30">
        <f>COUNTIF(Indicators[Final indicators'' category], A83)</f>
        <v>1</v>
      </c>
      <c r="C83">
        <f>COUNTIFS(Indicators[Final indicators'' category], $A83, Indicators[Dimension], C$1)</f>
        <v>0</v>
      </c>
      <c r="D83">
        <f>COUNTIFS(Indicators[Final indicators'' category], $A83, Indicators[Dimension], D$1)</f>
        <v>1</v>
      </c>
      <c r="E83">
        <f>COUNTIFS(Indicators[Final indicators'' category], $A83, Indicators[Dimension], E$1)</f>
        <v>0</v>
      </c>
      <c r="F83">
        <f>COUNTIFS(Indicators[Final indicators'' category], $A83, Indicators[Dimension], F$1)</f>
        <v>0</v>
      </c>
      <c r="G83">
        <f>COUNTIFS(Indicators[Final indicators'' category], $A83, Indicators[Dimension], G$1)</f>
        <v>0</v>
      </c>
      <c r="H83">
        <f>COUNTIFS(Indicators[Final indicators'' category], $A83, Indicators[Dimension], H$1)</f>
        <v>0</v>
      </c>
      <c r="I83" s="30">
        <f>COUNTIFS(Indicators[Final indicators'' category], $A83, Indicators[Dimension], I$1)</f>
        <v>0</v>
      </c>
      <c r="J83">
        <f>SUM(Table2[[#This Row],[Environmental Sustainability Indicators]:[Good Governance Indicators]])</f>
        <v>1</v>
      </c>
      <c r="K83">
        <f>COUNTIF(Table2[[#This Row],[Environmental Sustainability Indicators]:[Good Governance Indicators]],"&gt;0")</f>
        <v>1</v>
      </c>
    </row>
    <row r="84" spans="1:11" x14ac:dyDescent="0.35">
      <c r="A84" s="30" t="s">
        <v>765</v>
      </c>
      <c r="B84" s="30">
        <f>COUNTIF(Indicators[Final indicators'' category], A84)</f>
        <v>2</v>
      </c>
      <c r="C84">
        <f>COUNTIFS(Indicators[Final indicators'' category], $A84, Indicators[Dimension], C$1)</f>
        <v>0</v>
      </c>
      <c r="D84">
        <f>COUNTIFS(Indicators[Final indicators'' category], $A84, Indicators[Dimension], D$1)</f>
        <v>2</v>
      </c>
      <c r="E84">
        <f>COUNTIFS(Indicators[Final indicators'' category], $A84, Indicators[Dimension], E$1)</f>
        <v>0</v>
      </c>
      <c r="F84">
        <f>COUNTIFS(Indicators[Final indicators'' category], $A84, Indicators[Dimension], F$1)</f>
        <v>0</v>
      </c>
      <c r="G84">
        <f>COUNTIFS(Indicators[Final indicators'' category], $A84, Indicators[Dimension], G$1)</f>
        <v>0</v>
      </c>
      <c r="H84">
        <f>COUNTIFS(Indicators[Final indicators'' category], $A84, Indicators[Dimension], H$1)</f>
        <v>0</v>
      </c>
      <c r="I84" s="30">
        <f>COUNTIFS(Indicators[Final indicators'' category], $A84, Indicators[Dimension], I$1)</f>
        <v>0</v>
      </c>
      <c r="J84">
        <f>SUM(Table2[[#This Row],[Environmental Sustainability Indicators]:[Good Governance Indicators]])</f>
        <v>2</v>
      </c>
      <c r="K84">
        <f>COUNTIF(Table2[[#This Row],[Environmental Sustainability Indicators]:[Good Governance Indicators]],"&gt;0")</f>
        <v>1</v>
      </c>
    </row>
    <row r="85" spans="1:11" x14ac:dyDescent="0.35">
      <c r="A85" s="30" t="s">
        <v>824</v>
      </c>
      <c r="B85" s="30">
        <f>COUNTIF(Indicators[Final indicators'' category], A85)</f>
        <v>0</v>
      </c>
      <c r="C85">
        <f>COUNTIFS(Indicators[Final indicators'' category], $A85, Indicators[Dimension], C$1)</f>
        <v>0</v>
      </c>
      <c r="D85">
        <f>COUNTIFS(Indicators[Final indicators'' category], $A85, Indicators[Dimension], D$1)</f>
        <v>0</v>
      </c>
      <c r="E85">
        <f>COUNTIFS(Indicators[Final indicators'' category], $A85, Indicators[Dimension], E$1)</f>
        <v>0</v>
      </c>
      <c r="F85">
        <f>COUNTIFS(Indicators[Final indicators'' category], $A85, Indicators[Dimension], F$1)</f>
        <v>0</v>
      </c>
      <c r="G85">
        <f>COUNTIFS(Indicators[Final indicators'' category], $A85, Indicators[Dimension], G$1)</f>
        <v>0</v>
      </c>
      <c r="H85">
        <f>COUNTIFS(Indicators[Final indicators'' category], $A85, Indicators[Dimension], H$1)</f>
        <v>0</v>
      </c>
      <c r="I85" s="30">
        <f>COUNTIFS(Indicators[Final indicators'' category], $A85, Indicators[Dimension], I$1)</f>
        <v>0</v>
      </c>
      <c r="J85">
        <f>SUM(Table2[[#This Row],[Environmental Sustainability Indicators]:[Good Governance Indicators]])</f>
        <v>0</v>
      </c>
      <c r="K85">
        <f>COUNTIF(Table2[[#This Row],[Environmental Sustainability Indicators]:[Good Governance Indicators]],"&gt;0")</f>
        <v>0</v>
      </c>
    </row>
    <row r="86" spans="1:11" x14ac:dyDescent="0.35">
      <c r="A86" s="30" t="s">
        <v>832</v>
      </c>
      <c r="B86" s="30">
        <f>COUNTIF(Indicators[Final indicators'' category], A86)</f>
        <v>1</v>
      </c>
      <c r="C86">
        <f>COUNTIFS(Indicators[Final indicators'' category], $A86, Indicators[Dimension], C$1)</f>
        <v>1</v>
      </c>
      <c r="D86">
        <f>COUNTIFS(Indicators[Final indicators'' category], $A86, Indicators[Dimension], D$1)</f>
        <v>0</v>
      </c>
      <c r="E86">
        <f>COUNTIFS(Indicators[Final indicators'' category], $A86, Indicators[Dimension], E$1)</f>
        <v>0</v>
      </c>
      <c r="F86">
        <f>COUNTIFS(Indicators[Final indicators'' category], $A86, Indicators[Dimension], F$1)</f>
        <v>0</v>
      </c>
      <c r="G86">
        <f>COUNTIFS(Indicators[Final indicators'' category], $A86, Indicators[Dimension], G$1)</f>
        <v>0</v>
      </c>
      <c r="H86">
        <f>COUNTIFS(Indicators[Final indicators'' category], $A86, Indicators[Dimension], H$1)</f>
        <v>0</v>
      </c>
      <c r="I86" s="30">
        <f>COUNTIFS(Indicators[Final indicators'' category], $A86, Indicators[Dimension], I$1)</f>
        <v>0</v>
      </c>
      <c r="J86">
        <f>SUM(Table2[[#This Row],[Environmental Sustainability Indicators]:[Good Governance Indicators]])</f>
        <v>1</v>
      </c>
      <c r="K86">
        <f>COUNTIF(Table2[[#This Row],[Environmental Sustainability Indicators]:[Good Governance Indicators]],"&gt;0")</f>
        <v>1</v>
      </c>
    </row>
    <row r="87" spans="1:11" x14ac:dyDescent="0.35">
      <c r="A87" s="30" t="s">
        <v>852</v>
      </c>
      <c r="B87" s="30">
        <f>COUNTIF(Indicators[Final indicators'' category], A87)</f>
        <v>1</v>
      </c>
      <c r="C87">
        <f>COUNTIFS(Indicators[Final indicators'' category], $A87, Indicators[Dimension], C$1)</f>
        <v>0</v>
      </c>
      <c r="D87">
        <f>COUNTIFS(Indicators[Final indicators'' category], $A87, Indicators[Dimension], D$1)</f>
        <v>1</v>
      </c>
      <c r="E87">
        <f>COUNTIFS(Indicators[Final indicators'' category], $A87, Indicators[Dimension], E$1)</f>
        <v>0</v>
      </c>
      <c r="F87">
        <f>COUNTIFS(Indicators[Final indicators'' category], $A87, Indicators[Dimension], F$1)</f>
        <v>0</v>
      </c>
      <c r="G87">
        <f>COUNTIFS(Indicators[Final indicators'' category], $A87, Indicators[Dimension], G$1)</f>
        <v>0</v>
      </c>
      <c r="H87">
        <f>COUNTIFS(Indicators[Final indicators'' category], $A87, Indicators[Dimension], H$1)</f>
        <v>0</v>
      </c>
      <c r="I87" s="30">
        <f>COUNTIFS(Indicators[Final indicators'' category], $A87, Indicators[Dimension], I$1)</f>
        <v>0</v>
      </c>
      <c r="J87">
        <f>SUM(Table2[[#This Row],[Environmental Sustainability Indicators]:[Good Governance Indicators]])</f>
        <v>1</v>
      </c>
      <c r="K87">
        <f>COUNTIF(Table2[[#This Row],[Environmental Sustainability Indicators]:[Good Governance Indicators]],"&gt;0")</f>
        <v>1</v>
      </c>
    </row>
    <row r="88" spans="1:11" x14ac:dyDescent="0.35">
      <c r="A88" s="30" t="s">
        <v>855</v>
      </c>
      <c r="B88" s="30">
        <f>COUNTIF(Indicators[Final indicators'' category], A88)</f>
        <v>1</v>
      </c>
      <c r="C88">
        <f>COUNTIFS(Indicators[Final indicators'' category], $A88, Indicators[Dimension], C$1)</f>
        <v>0</v>
      </c>
      <c r="D88">
        <f>COUNTIFS(Indicators[Final indicators'' category], $A88, Indicators[Dimension], D$1)</f>
        <v>1</v>
      </c>
      <c r="E88">
        <f>COUNTIFS(Indicators[Final indicators'' category], $A88, Indicators[Dimension], E$1)</f>
        <v>0</v>
      </c>
      <c r="F88">
        <f>COUNTIFS(Indicators[Final indicators'' category], $A88, Indicators[Dimension], F$1)</f>
        <v>0</v>
      </c>
      <c r="G88">
        <f>COUNTIFS(Indicators[Final indicators'' category], $A88, Indicators[Dimension], G$1)</f>
        <v>0</v>
      </c>
      <c r="H88">
        <f>COUNTIFS(Indicators[Final indicators'' category], $A88, Indicators[Dimension], H$1)</f>
        <v>0</v>
      </c>
      <c r="I88" s="30">
        <f>COUNTIFS(Indicators[Final indicators'' category], $A88, Indicators[Dimension], I$1)</f>
        <v>0</v>
      </c>
      <c r="J88">
        <f>SUM(Table2[[#This Row],[Environmental Sustainability Indicators]:[Good Governance Indicators]])</f>
        <v>1</v>
      </c>
      <c r="K88">
        <f>COUNTIF(Table2[[#This Row],[Environmental Sustainability Indicators]:[Good Governance Indicators]],"&gt;0")</f>
        <v>1</v>
      </c>
    </row>
    <row r="89" spans="1:11" x14ac:dyDescent="0.35">
      <c r="A89" s="30" t="s">
        <v>860</v>
      </c>
      <c r="B89" s="30">
        <f>COUNTIF(Indicators[Final indicators'' category], A89)</f>
        <v>2</v>
      </c>
      <c r="C89">
        <f>COUNTIFS(Indicators[Final indicators'' category], $A89, Indicators[Dimension], C$1)</f>
        <v>0</v>
      </c>
      <c r="D89">
        <f>COUNTIFS(Indicators[Final indicators'' category], $A89, Indicators[Dimension], D$1)</f>
        <v>2</v>
      </c>
      <c r="E89">
        <f>COUNTIFS(Indicators[Final indicators'' category], $A89, Indicators[Dimension], E$1)</f>
        <v>0</v>
      </c>
      <c r="F89">
        <f>COUNTIFS(Indicators[Final indicators'' category], $A89, Indicators[Dimension], F$1)</f>
        <v>0</v>
      </c>
      <c r="G89">
        <f>COUNTIFS(Indicators[Final indicators'' category], $A89, Indicators[Dimension], G$1)</f>
        <v>0</v>
      </c>
      <c r="H89">
        <f>COUNTIFS(Indicators[Final indicators'' category], $A89, Indicators[Dimension], H$1)</f>
        <v>0</v>
      </c>
      <c r="I89" s="30">
        <f>COUNTIFS(Indicators[Final indicators'' category], $A89, Indicators[Dimension], I$1)</f>
        <v>0</v>
      </c>
      <c r="J89">
        <f>SUM(Table2[[#This Row],[Environmental Sustainability Indicators]:[Good Governance Indicators]])</f>
        <v>2</v>
      </c>
      <c r="K89">
        <f>COUNTIF(Table2[[#This Row],[Environmental Sustainability Indicators]:[Good Governance Indicators]],"&gt;0")</f>
        <v>1</v>
      </c>
    </row>
    <row r="90" spans="1:11" x14ac:dyDescent="0.35">
      <c r="A90" s="30" t="s">
        <v>911</v>
      </c>
      <c r="B90" s="30">
        <f>COUNTIF(Indicators[Final indicators'' category], A90)</f>
        <v>4</v>
      </c>
      <c r="C90">
        <f>COUNTIFS(Indicators[Final indicators'' category], $A90, Indicators[Dimension], C$1)</f>
        <v>0</v>
      </c>
      <c r="D90">
        <f>COUNTIFS(Indicators[Final indicators'' category], $A90, Indicators[Dimension], D$1)</f>
        <v>4</v>
      </c>
      <c r="E90">
        <f>COUNTIFS(Indicators[Final indicators'' category], $A90, Indicators[Dimension], E$1)</f>
        <v>0</v>
      </c>
      <c r="F90">
        <f>COUNTIFS(Indicators[Final indicators'' category], $A90, Indicators[Dimension], F$1)</f>
        <v>0</v>
      </c>
      <c r="G90">
        <f>COUNTIFS(Indicators[Final indicators'' category], $A90, Indicators[Dimension], G$1)</f>
        <v>0</v>
      </c>
      <c r="H90">
        <f>COUNTIFS(Indicators[Final indicators'' category], $A90, Indicators[Dimension], H$1)</f>
        <v>0</v>
      </c>
      <c r="I90" s="30">
        <f>COUNTIFS(Indicators[Final indicators'' category], $A90, Indicators[Dimension], I$1)</f>
        <v>0</v>
      </c>
      <c r="J90">
        <f>SUM(Table2[[#This Row],[Environmental Sustainability Indicators]:[Good Governance Indicators]])</f>
        <v>4</v>
      </c>
      <c r="K90">
        <f>COUNTIF(Table2[[#This Row],[Environmental Sustainability Indicators]:[Good Governance Indicators]],"&gt;0")</f>
        <v>1</v>
      </c>
    </row>
    <row r="91" spans="1:11" x14ac:dyDescent="0.35">
      <c r="A91" s="30" t="s">
        <v>802</v>
      </c>
      <c r="B91" s="30">
        <f>COUNTIF(Indicators[Final indicators'' category], A91)</f>
        <v>2</v>
      </c>
      <c r="C91">
        <f>COUNTIFS(Indicators[Final indicators'' category], $A91, Indicators[Dimension], C$1)</f>
        <v>0</v>
      </c>
      <c r="D91">
        <f>COUNTIFS(Indicators[Final indicators'' category], $A91, Indicators[Dimension], D$1)</f>
        <v>2</v>
      </c>
      <c r="E91">
        <f>COUNTIFS(Indicators[Final indicators'' category], $A91, Indicators[Dimension], E$1)</f>
        <v>0</v>
      </c>
      <c r="F91">
        <f>COUNTIFS(Indicators[Final indicators'' category], $A91, Indicators[Dimension], F$1)</f>
        <v>0</v>
      </c>
      <c r="G91">
        <f>COUNTIFS(Indicators[Final indicators'' category], $A91, Indicators[Dimension], G$1)</f>
        <v>0</v>
      </c>
      <c r="H91">
        <f>COUNTIFS(Indicators[Final indicators'' category], $A91, Indicators[Dimension], H$1)</f>
        <v>0</v>
      </c>
      <c r="I91" s="30">
        <f>COUNTIFS(Indicators[Final indicators'' category], $A91, Indicators[Dimension], I$1)</f>
        <v>0</v>
      </c>
      <c r="J91">
        <f>SUM(Table2[[#This Row],[Environmental Sustainability Indicators]:[Good Governance Indicators]])</f>
        <v>2</v>
      </c>
      <c r="K91">
        <f>COUNTIF(Table2[[#This Row],[Environmental Sustainability Indicators]:[Good Governance Indicators]],"&gt;0")</f>
        <v>1</v>
      </c>
    </row>
    <row r="92" spans="1:11" x14ac:dyDescent="0.35">
      <c r="A92" s="30" t="s">
        <v>977</v>
      </c>
      <c r="B92" s="30">
        <f>COUNTIF(Indicators[Final indicators'' category], A92)</f>
        <v>1</v>
      </c>
      <c r="C92">
        <f>COUNTIFS(Indicators[Final indicators'' category], $A92, Indicators[Dimension], C$1)</f>
        <v>0</v>
      </c>
      <c r="D92">
        <f>COUNTIFS(Indicators[Final indicators'' category], $A92, Indicators[Dimension], D$1)</f>
        <v>1</v>
      </c>
      <c r="E92">
        <f>COUNTIFS(Indicators[Final indicators'' category], $A92, Indicators[Dimension], E$1)</f>
        <v>0</v>
      </c>
      <c r="F92">
        <f>COUNTIFS(Indicators[Final indicators'' category], $A92, Indicators[Dimension], F$1)</f>
        <v>0</v>
      </c>
      <c r="G92">
        <f>COUNTIFS(Indicators[Final indicators'' category], $A92, Indicators[Dimension], G$1)</f>
        <v>0</v>
      </c>
      <c r="H92">
        <f>COUNTIFS(Indicators[Final indicators'' category], $A92, Indicators[Dimension], H$1)</f>
        <v>0</v>
      </c>
      <c r="I92" s="30">
        <f>COUNTIFS(Indicators[Final indicators'' category], $A92, Indicators[Dimension], I$1)</f>
        <v>0</v>
      </c>
      <c r="J92">
        <f>SUM(Table2[[#This Row],[Environmental Sustainability Indicators]:[Good Governance Indicators]])</f>
        <v>1</v>
      </c>
      <c r="K92">
        <f>COUNTIF(Table2[[#This Row],[Environmental Sustainability Indicators]:[Good Governance Indicators]],"&gt;0")</f>
        <v>1</v>
      </c>
    </row>
    <row r="93" spans="1:11" x14ac:dyDescent="0.35">
      <c r="A93" s="30" t="s">
        <v>1000</v>
      </c>
      <c r="B93" s="30">
        <f>COUNTIF(Indicators[Final indicators'' category], A93)</f>
        <v>4</v>
      </c>
      <c r="C93">
        <f>COUNTIFS(Indicators[Final indicators'' category], $A93, Indicators[Dimension], C$1)</f>
        <v>0</v>
      </c>
      <c r="D93">
        <f>COUNTIFS(Indicators[Final indicators'' category], $A93, Indicators[Dimension], D$1)</f>
        <v>4</v>
      </c>
      <c r="E93">
        <f>COUNTIFS(Indicators[Final indicators'' category], $A93, Indicators[Dimension], E$1)</f>
        <v>0</v>
      </c>
      <c r="F93">
        <f>COUNTIFS(Indicators[Final indicators'' category], $A93, Indicators[Dimension], F$1)</f>
        <v>0</v>
      </c>
      <c r="G93">
        <f>COUNTIFS(Indicators[Final indicators'' category], $A93, Indicators[Dimension], G$1)</f>
        <v>0</v>
      </c>
      <c r="H93">
        <f>COUNTIFS(Indicators[Final indicators'' category], $A93, Indicators[Dimension], H$1)</f>
        <v>0</v>
      </c>
      <c r="I93" s="30">
        <f>COUNTIFS(Indicators[Final indicators'' category], $A93, Indicators[Dimension], I$1)</f>
        <v>0</v>
      </c>
      <c r="J93">
        <f>SUM(Table2[[#This Row],[Environmental Sustainability Indicators]:[Good Governance Indicators]])</f>
        <v>4</v>
      </c>
      <c r="K93">
        <f>COUNTIF(Table2[[#This Row],[Environmental Sustainability Indicators]:[Good Governance Indicators]],"&gt;0")</f>
        <v>1</v>
      </c>
    </row>
    <row r="94" spans="1:11" x14ac:dyDescent="0.35">
      <c r="A94" s="30" t="s">
        <v>1052</v>
      </c>
      <c r="B94" s="30">
        <f>COUNTIF(Indicators[Final indicators'' category], A94)</f>
        <v>1</v>
      </c>
      <c r="C94">
        <f>COUNTIFS(Indicators[Final indicators'' category], $A94, Indicators[Dimension], C$1)</f>
        <v>1</v>
      </c>
      <c r="D94">
        <f>COUNTIFS(Indicators[Final indicators'' category], $A94, Indicators[Dimension], D$1)</f>
        <v>0</v>
      </c>
      <c r="E94">
        <f>COUNTIFS(Indicators[Final indicators'' category], $A94, Indicators[Dimension], E$1)</f>
        <v>0</v>
      </c>
      <c r="F94">
        <f>COUNTIFS(Indicators[Final indicators'' category], $A94, Indicators[Dimension], F$1)</f>
        <v>0</v>
      </c>
      <c r="G94">
        <f>COUNTIFS(Indicators[Final indicators'' category], $A94, Indicators[Dimension], G$1)</f>
        <v>0</v>
      </c>
      <c r="H94">
        <f>COUNTIFS(Indicators[Final indicators'' category], $A94, Indicators[Dimension], H$1)</f>
        <v>0</v>
      </c>
      <c r="I94" s="30">
        <f>COUNTIFS(Indicators[Final indicators'' category], $A94, Indicators[Dimension], I$1)</f>
        <v>0</v>
      </c>
      <c r="J94">
        <f>SUM(Table2[[#This Row],[Environmental Sustainability Indicators]:[Good Governance Indicators]])</f>
        <v>1</v>
      </c>
      <c r="K94">
        <f>COUNTIF(Table2[[#This Row],[Environmental Sustainability Indicators]:[Good Governance Indicators]],"&gt;0")</f>
        <v>1</v>
      </c>
    </row>
    <row r="95" spans="1:11" x14ac:dyDescent="0.35">
      <c r="A95" s="30">
        <v>0</v>
      </c>
      <c r="B95" s="30">
        <f>COUNTIF(Indicators[Final indicators'' category], A95)</f>
        <v>0</v>
      </c>
      <c r="C95">
        <f>COUNTIFS(Indicators[Final indicators'' category], $A95, Indicators[Dimension], C$1)</f>
        <v>0</v>
      </c>
      <c r="D95">
        <f>COUNTIFS(Indicators[Final indicators'' category], $A95, Indicators[Dimension], D$1)</f>
        <v>0</v>
      </c>
      <c r="E95">
        <f>COUNTIFS(Indicators[Final indicators'' category], $A95, Indicators[Dimension], E$1)</f>
        <v>0</v>
      </c>
      <c r="F95">
        <f>COUNTIFS(Indicators[Final indicators'' category], $A95, Indicators[Dimension], F$1)</f>
        <v>0</v>
      </c>
      <c r="G95">
        <f>COUNTIFS(Indicators[Final indicators'' category], $A95, Indicators[Dimension], G$1)</f>
        <v>0</v>
      </c>
      <c r="H95">
        <f>COUNTIFS(Indicators[Final indicators'' category], $A95, Indicators[Dimension], H$1)</f>
        <v>0</v>
      </c>
      <c r="I95" s="30">
        <f>COUNTIFS(Indicators[Final indicators'' category], $A95, Indicators[Dimension], I$1)</f>
        <v>0</v>
      </c>
      <c r="J95">
        <f>SUM(Table2[[#This Row],[Environmental Sustainability Indicators]:[Good Governance Indicators]])</f>
        <v>0</v>
      </c>
      <c r="K95">
        <f>COUNTIF(Table2[[#This Row],[Environmental Sustainability Indicators]:[Good Governance Indicators]],"&gt;0")</f>
        <v>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2F7FC-7F6E-4C67-BF1E-C7741E4BC03C}">
  <dimension ref="A1:Y95"/>
  <sheetViews>
    <sheetView workbookViewId="0">
      <pane xSplit="1" topLeftCell="B1" activePane="topRight" state="frozen"/>
      <selection pane="topRight" sqref="A1:X95"/>
    </sheetView>
  </sheetViews>
  <sheetFormatPr defaultRowHeight="14.5" x14ac:dyDescent="0.35"/>
  <cols>
    <col min="1" max="1" width="60.54296875" style="30" bestFit="1" customWidth="1"/>
    <col min="4" max="10" width="11.453125" bestFit="1" customWidth="1"/>
    <col min="12" max="16" width="11.453125" bestFit="1" customWidth="1"/>
    <col min="19" max="21" width="11.453125" bestFit="1" customWidth="1"/>
    <col min="23" max="23" width="11.453125" style="37" bestFit="1" customWidth="1"/>
    <col min="24" max="24" width="11.453125" bestFit="1" customWidth="1"/>
  </cols>
  <sheetData>
    <row r="1" spans="1:25" ht="49.5" customHeight="1" x14ac:dyDescent="0.35">
      <c r="A1" s="32" t="s">
        <v>1179</v>
      </c>
      <c r="B1" s="34" t="s">
        <v>8</v>
      </c>
      <c r="C1" s="34" t="s">
        <v>13</v>
      </c>
      <c r="D1" s="34" t="s">
        <v>50</v>
      </c>
      <c r="E1" s="34" t="s">
        <v>103</v>
      </c>
      <c r="F1" s="34" t="s">
        <v>123</v>
      </c>
      <c r="G1" s="34" t="s">
        <v>136</v>
      </c>
      <c r="H1" s="34" t="s">
        <v>181</v>
      </c>
      <c r="I1" s="34" t="s">
        <v>330</v>
      </c>
      <c r="J1" s="34" t="s">
        <v>377</v>
      </c>
      <c r="K1" s="34" t="s">
        <v>394</v>
      </c>
      <c r="L1" s="34" t="s">
        <v>419</v>
      </c>
      <c r="M1" s="34" t="s">
        <v>522</v>
      </c>
      <c r="N1" s="34" t="s">
        <v>568</v>
      </c>
      <c r="O1" s="34" t="s">
        <v>633</v>
      </c>
      <c r="P1" s="34" t="s">
        <v>711</v>
      </c>
      <c r="Q1" s="34" t="s">
        <v>737</v>
      </c>
      <c r="R1" s="34" t="s">
        <v>742</v>
      </c>
      <c r="S1" s="34" t="s">
        <v>774</v>
      </c>
      <c r="T1" s="34" t="s">
        <v>843</v>
      </c>
      <c r="U1" s="34" t="s">
        <v>1044</v>
      </c>
      <c r="V1" s="34" t="s">
        <v>1134</v>
      </c>
      <c r="W1" s="36" t="s">
        <v>1184</v>
      </c>
      <c r="X1" s="35" t="s">
        <v>1185</v>
      </c>
      <c r="Y1" s="31"/>
    </row>
    <row r="2" spans="1:25" x14ac:dyDescent="0.35">
      <c r="A2" s="30" t="s">
        <v>7</v>
      </c>
      <c r="B2">
        <f>COUNTIFS(Indicators[Final indicators'' category], $A2, Indicators[Tool], B$1)</f>
        <v>3</v>
      </c>
      <c r="C2">
        <f>COUNTIFS(Indicators[Final indicators'' category], $A2, Indicators[Tool], C$1)</f>
        <v>0</v>
      </c>
      <c r="D2">
        <f>COUNTIFS(Indicators[Final indicators'' category], $A2, Indicators[Tool], D$1)</f>
        <v>0</v>
      </c>
      <c r="E2">
        <f>COUNTIFS(Indicators[Final indicators'' category], $A2, Indicators[Tool], E$1)</f>
        <v>0</v>
      </c>
      <c r="F2">
        <f>COUNTIFS(Indicators[Final indicators'' category], $A2, Indicators[Tool], F$1)</f>
        <v>0</v>
      </c>
      <c r="G2">
        <f>COUNTIFS(Indicators[Final indicators'' category], $A2, Indicators[Tool], G$1)</f>
        <v>0</v>
      </c>
      <c r="H2">
        <f>COUNTIFS(Indicators[Final indicators'' category], $A2, Indicators[Tool], H$1)</f>
        <v>0</v>
      </c>
      <c r="I2">
        <f>COUNTIFS(Indicators[Final indicators'' category], $A2, Indicators[Tool], I$1)</f>
        <v>0</v>
      </c>
      <c r="J2">
        <f>COUNTIFS(Indicators[Final indicators'' category], $A2, Indicators[Tool], J$1)</f>
        <v>0</v>
      </c>
      <c r="K2">
        <f>COUNTIFS(Indicators[Final indicators'' category], $A2, Indicators[Tool], K$1)</f>
        <v>0</v>
      </c>
      <c r="L2">
        <f>COUNTIFS(Indicators[Final indicators'' category], $A2, Indicators[Tool], L$1)</f>
        <v>0</v>
      </c>
      <c r="M2">
        <f>COUNTIFS(Indicators[Final indicators'' category], $A2, Indicators[Tool], M$1)</f>
        <v>0</v>
      </c>
      <c r="N2">
        <f>COUNTIFS(Indicators[Final indicators'' category], $A2, Indicators[Tool], N$1)</f>
        <v>1</v>
      </c>
      <c r="O2">
        <f>COUNTIFS(Indicators[Final indicators'' category], $A2, Indicators[Tool], O$1)</f>
        <v>0</v>
      </c>
      <c r="P2">
        <f>COUNTIFS(Indicators[Final indicators'' category], $A2, Indicators[Tool], P$1)</f>
        <v>0</v>
      </c>
      <c r="Q2">
        <f>COUNTIFS(Indicators[Final indicators'' category], $A2, Indicators[Tool], Q$1)</f>
        <v>0</v>
      </c>
      <c r="R2">
        <f>COUNTIFS(Indicators[Final indicators'' category], $A2, Indicators[Tool], R$1)</f>
        <v>0</v>
      </c>
      <c r="S2">
        <f>COUNTIFS(Indicators[Final indicators'' category], $A2, Indicators[Tool], S$1)</f>
        <v>0</v>
      </c>
      <c r="T2">
        <f>COUNTIFS(Indicators[Final indicators'' category], $A2, Indicators[Tool], T$1)</f>
        <v>0</v>
      </c>
      <c r="U2">
        <f>COUNTIFS(Indicators[Final indicators'' category], $A2, Indicators[Tool], U$1)</f>
        <v>0</v>
      </c>
      <c r="V2">
        <f>COUNTIFS(Indicators[Final indicators'' category], $A2, Indicators[Tool], V$1)</f>
        <v>0</v>
      </c>
      <c r="W2" s="37">
        <f>SUM(Table3[[#This Row],[WASP]:[Australian_impact_analysis]])</f>
        <v>4</v>
      </c>
      <c r="X2">
        <f>COUNTIF(Table3[[#This Row],[WASP]:[Australian_impact_analysis]], "&gt;0")</f>
        <v>2</v>
      </c>
    </row>
    <row r="3" spans="1:25" x14ac:dyDescent="0.35">
      <c r="A3" s="30" t="s">
        <v>12</v>
      </c>
      <c r="B3">
        <f>COUNTIFS(Indicators[Final indicators'' category], $A3, Indicators[Tool], B$1)</f>
        <v>0</v>
      </c>
      <c r="C3">
        <f>COUNTIFS(Indicators[Final indicators'' category], $A3, Indicators[Tool], C$1)</f>
        <v>1</v>
      </c>
      <c r="D3">
        <f>COUNTIFS(Indicators[Final indicators'' category], $A3, Indicators[Tool], D$1)</f>
        <v>1</v>
      </c>
      <c r="E3">
        <f>COUNTIFS(Indicators[Final indicators'' category], $A3, Indicators[Tool], E$1)</f>
        <v>2</v>
      </c>
      <c r="F3">
        <f>COUNTIFS(Indicators[Final indicators'' category], $A3, Indicators[Tool], F$1)</f>
        <v>0</v>
      </c>
      <c r="G3">
        <f>COUNTIFS(Indicators[Final indicators'' category], $A3, Indicators[Tool], G$1)</f>
        <v>3</v>
      </c>
      <c r="H3">
        <f>COUNTIFS(Indicators[Final indicators'' category], $A3, Indicators[Tool], H$1)</f>
        <v>0</v>
      </c>
      <c r="I3">
        <f>COUNTIFS(Indicators[Final indicators'' category], $A3, Indicators[Tool], I$1)</f>
        <v>0</v>
      </c>
      <c r="J3">
        <f>COUNTIFS(Indicators[Final indicators'' category], $A3, Indicators[Tool], J$1)</f>
        <v>0</v>
      </c>
      <c r="K3">
        <f>COUNTIFS(Indicators[Final indicators'' category], $A3, Indicators[Tool], K$1)</f>
        <v>3</v>
      </c>
      <c r="L3">
        <f>COUNTIFS(Indicators[Final indicators'' category], $A3, Indicators[Tool], L$1)</f>
        <v>4</v>
      </c>
      <c r="M3">
        <f>COUNTIFS(Indicators[Final indicators'' category], $A3, Indicators[Tool], M$1)</f>
        <v>1</v>
      </c>
      <c r="N3">
        <f>COUNTIFS(Indicators[Final indicators'' category], $A3, Indicators[Tool], N$1)</f>
        <v>1</v>
      </c>
      <c r="O3">
        <f>COUNTIFS(Indicators[Final indicators'' category], $A3, Indicators[Tool], O$1)</f>
        <v>1</v>
      </c>
      <c r="P3">
        <f>COUNTIFS(Indicators[Final indicators'' category], $A3, Indicators[Tool], P$1)</f>
        <v>0</v>
      </c>
      <c r="Q3">
        <f>COUNTIFS(Indicators[Final indicators'' category], $A3, Indicators[Tool], Q$1)</f>
        <v>0</v>
      </c>
      <c r="R3">
        <f>COUNTIFS(Indicators[Final indicators'' category], $A3, Indicators[Tool], R$1)</f>
        <v>0</v>
      </c>
      <c r="S3">
        <f>COUNTIFS(Indicators[Final indicators'' category], $A3, Indicators[Tool], S$1)</f>
        <v>3</v>
      </c>
      <c r="T3">
        <f>COUNTIFS(Indicators[Final indicators'' category], $A3, Indicators[Tool], T$1)</f>
        <v>0</v>
      </c>
      <c r="U3">
        <f>COUNTIFS(Indicators[Final indicators'' category], $A3, Indicators[Tool], U$1)</f>
        <v>0</v>
      </c>
      <c r="V3">
        <f>COUNTIFS(Indicators[Final indicators'' category], $A3, Indicators[Tool], V$1)</f>
        <v>0</v>
      </c>
      <c r="W3" s="37">
        <f>SUM(Table3[[#This Row],[WASP]:[Australian_impact_analysis]])</f>
        <v>20</v>
      </c>
      <c r="X3">
        <f>COUNTIF(Table3[[#This Row],[WASP]:[Australian_impact_analysis]], "&gt;0")</f>
        <v>10</v>
      </c>
    </row>
    <row r="4" spans="1:25" x14ac:dyDescent="0.35">
      <c r="A4" s="30" t="s">
        <v>15</v>
      </c>
      <c r="B4">
        <f>COUNTIFS(Indicators[Final indicators'' category], $A4, Indicators[Tool], B$1)</f>
        <v>0</v>
      </c>
      <c r="C4">
        <f>COUNTIFS(Indicators[Final indicators'' category], $A4, Indicators[Tool], C$1)</f>
        <v>1</v>
      </c>
      <c r="D4">
        <f>COUNTIFS(Indicators[Final indicators'' category], $A4, Indicators[Tool], D$1)</f>
        <v>2</v>
      </c>
      <c r="E4">
        <f>COUNTIFS(Indicators[Final indicators'' category], $A4, Indicators[Tool], E$1)</f>
        <v>1</v>
      </c>
      <c r="F4">
        <f>COUNTIFS(Indicators[Final indicators'' category], $A4, Indicators[Tool], F$1)</f>
        <v>0</v>
      </c>
      <c r="G4">
        <f>COUNTIFS(Indicators[Final indicators'' category], $A4, Indicators[Tool], G$1)</f>
        <v>1</v>
      </c>
      <c r="H4">
        <f>COUNTIFS(Indicators[Final indicators'' category], $A4, Indicators[Tool], H$1)</f>
        <v>0</v>
      </c>
      <c r="I4">
        <f>COUNTIFS(Indicators[Final indicators'' category], $A4, Indicators[Tool], I$1)</f>
        <v>0</v>
      </c>
      <c r="J4">
        <f>COUNTIFS(Indicators[Final indicators'' category], $A4, Indicators[Tool], J$1)</f>
        <v>0</v>
      </c>
      <c r="K4">
        <f>COUNTIFS(Indicators[Final indicators'' category], $A4, Indicators[Tool], K$1)</f>
        <v>0</v>
      </c>
      <c r="L4">
        <f>COUNTIFS(Indicators[Final indicators'' category], $A4, Indicators[Tool], L$1)</f>
        <v>2</v>
      </c>
      <c r="M4">
        <f>COUNTIFS(Indicators[Final indicators'' category], $A4, Indicators[Tool], M$1)</f>
        <v>1</v>
      </c>
      <c r="N4">
        <f>COUNTIFS(Indicators[Final indicators'' category], $A4, Indicators[Tool], N$1)</f>
        <v>2</v>
      </c>
      <c r="O4">
        <f>COUNTIFS(Indicators[Final indicators'' category], $A4, Indicators[Tool], O$1)</f>
        <v>1</v>
      </c>
      <c r="P4">
        <f>COUNTIFS(Indicators[Final indicators'' category], $A4, Indicators[Tool], P$1)</f>
        <v>0</v>
      </c>
      <c r="Q4">
        <f>COUNTIFS(Indicators[Final indicators'' category], $A4, Indicators[Tool], Q$1)</f>
        <v>1</v>
      </c>
      <c r="R4">
        <f>COUNTIFS(Indicators[Final indicators'' category], $A4, Indicators[Tool], R$1)</f>
        <v>0</v>
      </c>
      <c r="S4">
        <f>COUNTIFS(Indicators[Final indicators'' category], $A4, Indicators[Tool], S$1)</f>
        <v>1</v>
      </c>
      <c r="T4">
        <f>COUNTIFS(Indicators[Final indicators'' category], $A4, Indicators[Tool], T$1)</f>
        <v>0</v>
      </c>
      <c r="U4">
        <f>COUNTIFS(Indicators[Final indicators'' category], $A4, Indicators[Tool], U$1)</f>
        <v>2</v>
      </c>
      <c r="V4">
        <f>COUNTIFS(Indicators[Final indicators'' category], $A4, Indicators[Tool], V$1)</f>
        <v>0</v>
      </c>
      <c r="W4" s="37">
        <f>SUM(Table3[[#This Row],[WASP]:[Australian_impact_analysis]])</f>
        <v>15</v>
      </c>
      <c r="X4">
        <f>COUNTIF(Table3[[#This Row],[WASP]:[Australian_impact_analysis]], "&gt;0")</f>
        <v>11</v>
      </c>
    </row>
    <row r="5" spans="1:25" x14ac:dyDescent="0.35">
      <c r="A5" s="30" t="s">
        <v>18</v>
      </c>
      <c r="B5">
        <f>COUNTIFS(Indicators[Final indicators'' category], $A5, Indicators[Tool], B$1)</f>
        <v>0</v>
      </c>
      <c r="C5">
        <f>COUNTIFS(Indicators[Final indicators'' category], $A5, Indicators[Tool], C$1)</f>
        <v>1</v>
      </c>
      <c r="D5">
        <f>COUNTIFS(Indicators[Final indicators'' category], $A5, Indicators[Tool], D$1)</f>
        <v>0</v>
      </c>
      <c r="E5">
        <f>COUNTIFS(Indicators[Final indicators'' category], $A5, Indicators[Tool], E$1)</f>
        <v>0</v>
      </c>
      <c r="F5">
        <f>COUNTIFS(Indicators[Final indicators'' category], $A5, Indicators[Tool], F$1)</f>
        <v>0</v>
      </c>
      <c r="G5">
        <f>COUNTIFS(Indicators[Final indicators'' category], $A5, Indicators[Tool], G$1)</f>
        <v>3</v>
      </c>
      <c r="H5">
        <f>COUNTIFS(Indicators[Final indicators'' category], $A5, Indicators[Tool], H$1)</f>
        <v>1</v>
      </c>
      <c r="I5">
        <f>COUNTIFS(Indicators[Final indicators'' category], $A5, Indicators[Tool], I$1)</f>
        <v>1</v>
      </c>
      <c r="J5">
        <f>COUNTIFS(Indicators[Final indicators'' category], $A5, Indicators[Tool], J$1)</f>
        <v>1</v>
      </c>
      <c r="K5">
        <f>COUNTIFS(Indicators[Final indicators'' category], $A5, Indicators[Tool], K$1)</f>
        <v>0</v>
      </c>
      <c r="L5">
        <f>COUNTIFS(Indicators[Final indicators'' category], $A5, Indicators[Tool], L$1)</f>
        <v>0</v>
      </c>
      <c r="M5">
        <f>COUNTIFS(Indicators[Final indicators'' category], $A5, Indicators[Tool], M$1)</f>
        <v>0</v>
      </c>
      <c r="N5">
        <f>COUNTIFS(Indicators[Final indicators'' category], $A5, Indicators[Tool], N$1)</f>
        <v>1</v>
      </c>
      <c r="O5">
        <f>COUNTIFS(Indicators[Final indicators'' category], $A5, Indicators[Tool], O$1)</f>
        <v>0</v>
      </c>
      <c r="P5">
        <f>COUNTIFS(Indicators[Final indicators'' category], $A5, Indicators[Tool], P$1)</f>
        <v>0</v>
      </c>
      <c r="Q5">
        <f>COUNTIFS(Indicators[Final indicators'' category], $A5, Indicators[Tool], Q$1)</f>
        <v>0</v>
      </c>
      <c r="R5">
        <f>COUNTIFS(Indicators[Final indicators'' category], $A5, Indicators[Tool], R$1)</f>
        <v>0</v>
      </c>
      <c r="S5">
        <f>COUNTIFS(Indicators[Final indicators'' category], $A5, Indicators[Tool], S$1)</f>
        <v>4</v>
      </c>
      <c r="T5">
        <f>COUNTIFS(Indicators[Final indicators'' category], $A5, Indicators[Tool], T$1)</f>
        <v>0</v>
      </c>
      <c r="U5">
        <f>COUNTIFS(Indicators[Final indicators'' category], $A5, Indicators[Tool], U$1)</f>
        <v>1</v>
      </c>
      <c r="V5">
        <f>COUNTIFS(Indicators[Final indicators'' category], $A5, Indicators[Tool], V$1)</f>
        <v>0</v>
      </c>
      <c r="W5" s="37">
        <f>SUM(Table3[[#This Row],[WASP]:[Australian_impact_analysis]])</f>
        <v>13</v>
      </c>
      <c r="X5">
        <f>COUNTIF(Table3[[#This Row],[WASP]:[Australian_impact_analysis]], "&gt;0")</f>
        <v>8</v>
      </c>
    </row>
    <row r="6" spans="1:25" x14ac:dyDescent="0.35">
      <c r="A6" s="30" t="s">
        <v>17</v>
      </c>
      <c r="B6">
        <f>COUNTIFS(Indicators[Final indicators'' category], $A6, Indicators[Tool], B$1)</f>
        <v>0</v>
      </c>
      <c r="C6">
        <f>COUNTIFS(Indicators[Final indicators'' category], $A6, Indicators[Tool], C$1)</f>
        <v>1</v>
      </c>
      <c r="D6">
        <f>COUNTIFS(Indicators[Final indicators'' category], $A6, Indicators[Tool], D$1)</f>
        <v>1</v>
      </c>
      <c r="E6">
        <f>COUNTIFS(Indicators[Final indicators'' category], $A6, Indicators[Tool], E$1)</f>
        <v>3</v>
      </c>
      <c r="F6">
        <f>COUNTIFS(Indicators[Final indicators'' category], $A6, Indicators[Tool], F$1)</f>
        <v>0</v>
      </c>
      <c r="G6">
        <f>COUNTIFS(Indicators[Final indicators'' category], $A6, Indicators[Tool], G$1)</f>
        <v>0</v>
      </c>
      <c r="H6">
        <f>COUNTIFS(Indicators[Final indicators'' category], $A6, Indicators[Tool], H$1)</f>
        <v>0</v>
      </c>
      <c r="I6">
        <f>COUNTIFS(Indicators[Final indicators'' category], $A6, Indicators[Tool], I$1)</f>
        <v>2</v>
      </c>
      <c r="J6">
        <f>COUNTIFS(Indicators[Final indicators'' category], $A6, Indicators[Tool], J$1)</f>
        <v>0</v>
      </c>
      <c r="K6">
        <f>COUNTIFS(Indicators[Final indicators'' category], $A6, Indicators[Tool], K$1)</f>
        <v>1</v>
      </c>
      <c r="L6">
        <f>COUNTIFS(Indicators[Final indicators'' category], $A6, Indicators[Tool], L$1)</f>
        <v>18</v>
      </c>
      <c r="M6">
        <f>COUNTIFS(Indicators[Final indicators'' category], $A6, Indicators[Tool], M$1)</f>
        <v>2</v>
      </c>
      <c r="N6">
        <f>COUNTIFS(Indicators[Final indicators'' category], $A6, Indicators[Tool], N$1)</f>
        <v>6</v>
      </c>
      <c r="O6">
        <f>COUNTIFS(Indicators[Final indicators'' category], $A6, Indicators[Tool], O$1)</f>
        <v>1</v>
      </c>
      <c r="P6">
        <f>COUNTIFS(Indicators[Final indicators'' category], $A6, Indicators[Tool], P$1)</f>
        <v>0</v>
      </c>
      <c r="Q6">
        <f>COUNTIFS(Indicators[Final indicators'' category], $A6, Indicators[Tool], Q$1)</f>
        <v>0</v>
      </c>
      <c r="R6">
        <f>COUNTIFS(Indicators[Final indicators'' category], $A6, Indicators[Tool], R$1)</f>
        <v>0</v>
      </c>
      <c r="S6">
        <f>COUNTIFS(Indicators[Final indicators'' category], $A6, Indicators[Tool], S$1)</f>
        <v>6</v>
      </c>
      <c r="T6">
        <f>COUNTIFS(Indicators[Final indicators'' category], $A6, Indicators[Tool], T$1)</f>
        <v>0</v>
      </c>
      <c r="U6">
        <f>COUNTIFS(Indicators[Final indicators'' category], $A6, Indicators[Tool], U$1)</f>
        <v>0</v>
      </c>
      <c r="V6">
        <f>COUNTIFS(Indicators[Final indicators'' category], $A6, Indicators[Tool], V$1)</f>
        <v>1</v>
      </c>
      <c r="W6" s="37">
        <f>SUM(Table3[[#This Row],[WASP]:[Australian_impact_analysis]])</f>
        <v>42</v>
      </c>
      <c r="X6">
        <f>COUNTIF(Table3[[#This Row],[WASP]:[Australian_impact_analysis]], "&gt;0")</f>
        <v>11</v>
      </c>
    </row>
    <row r="7" spans="1:25" x14ac:dyDescent="0.35">
      <c r="A7" s="30" t="s">
        <v>22</v>
      </c>
      <c r="B7">
        <f>COUNTIFS(Indicators[Final indicators'' category], $A7, Indicators[Tool], B$1)</f>
        <v>0</v>
      </c>
      <c r="C7">
        <f>COUNTIFS(Indicators[Final indicators'' category], $A7, Indicators[Tool], C$1)</f>
        <v>2</v>
      </c>
      <c r="D7">
        <f>COUNTIFS(Indicators[Final indicators'' category], $A7, Indicators[Tool], D$1)</f>
        <v>1</v>
      </c>
      <c r="E7">
        <f>COUNTIFS(Indicators[Final indicators'' category], $A7, Indicators[Tool], E$1)</f>
        <v>0</v>
      </c>
      <c r="F7">
        <f>COUNTIFS(Indicators[Final indicators'' category], $A7, Indicators[Tool], F$1)</f>
        <v>0</v>
      </c>
      <c r="G7">
        <f>COUNTIFS(Indicators[Final indicators'' category], $A7, Indicators[Tool], G$1)</f>
        <v>1</v>
      </c>
      <c r="H7">
        <f>COUNTIFS(Indicators[Final indicators'' category], $A7, Indicators[Tool], H$1)</f>
        <v>6</v>
      </c>
      <c r="I7">
        <f>COUNTIFS(Indicators[Final indicators'' category], $A7, Indicators[Tool], I$1)</f>
        <v>0</v>
      </c>
      <c r="J7">
        <f>COUNTIFS(Indicators[Final indicators'' category], $A7, Indicators[Tool], J$1)</f>
        <v>0</v>
      </c>
      <c r="K7">
        <f>COUNTIFS(Indicators[Final indicators'' category], $A7, Indicators[Tool], K$1)</f>
        <v>0</v>
      </c>
      <c r="L7">
        <f>COUNTIFS(Indicators[Final indicators'' category], $A7, Indicators[Tool], L$1)</f>
        <v>6</v>
      </c>
      <c r="M7">
        <f>COUNTIFS(Indicators[Final indicators'' category], $A7, Indicators[Tool], M$1)</f>
        <v>8</v>
      </c>
      <c r="N7">
        <f>COUNTIFS(Indicators[Final indicators'' category], $A7, Indicators[Tool], N$1)</f>
        <v>6</v>
      </c>
      <c r="O7">
        <f>COUNTIFS(Indicators[Final indicators'' category], $A7, Indicators[Tool], O$1)</f>
        <v>0</v>
      </c>
      <c r="P7">
        <f>COUNTIFS(Indicators[Final indicators'' category], $A7, Indicators[Tool], P$1)</f>
        <v>0</v>
      </c>
      <c r="Q7">
        <f>COUNTIFS(Indicators[Final indicators'' category], $A7, Indicators[Tool], Q$1)</f>
        <v>0</v>
      </c>
      <c r="R7">
        <f>COUNTIFS(Indicators[Final indicators'' category], $A7, Indicators[Tool], R$1)</f>
        <v>0</v>
      </c>
      <c r="S7">
        <f>COUNTIFS(Indicators[Final indicators'' category], $A7, Indicators[Tool], S$1)</f>
        <v>17</v>
      </c>
      <c r="T7">
        <f>COUNTIFS(Indicators[Final indicators'' category], $A7, Indicators[Tool], T$1)</f>
        <v>7</v>
      </c>
      <c r="U7">
        <f>COUNTIFS(Indicators[Final indicators'' category], $A7, Indicators[Tool], U$1)</f>
        <v>3</v>
      </c>
      <c r="V7">
        <f>COUNTIFS(Indicators[Final indicators'' category], $A7, Indicators[Tool], V$1)</f>
        <v>0</v>
      </c>
      <c r="W7" s="37">
        <f>SUM(Table3[[#This Row],[WASP]:[Australian_impact_analysis]])</f>
        <v>57</v>
      </c>
      <c r="X7">
        <f>COUNTIF(Table3[[#This Row],[WASP]:[Australian_impact_analysis]], "&gt;0")</f>
        <v>10</v>
      </c>
    </row>
    <row r="8" spans="1:25" x14ac:dyDescent="0.35">
      <c r="A8" s="30" t="s">
        <v>24</v>
      </c>
      <c r="B8">
        <f>COUNTIFS(Indicators[Final indicators'' category], $A8, Indicators[Tool], B$1)</f>
        <v>0</v>
      </c>
      <c r="C8">
        <f>COUNTIFS(Indicators[Final indicators'' category], $A8, Indicators[Tool], C$1)</f>
        <v>1</v>
      </c>
      <c r="D8">
        <f>COUNTIFS(Indicators[Final indicators'' category], $A8, Indicators[Tool], D$1)</f>
        <v>0</v>
      </c>
      <c r="E8">
        <f>COUNTIFS(Indicators[Final indicators'' category], $A8, Indicators[Tool], E$1)</f>
        <v>0</v>
      </c>
      <c r="F8">
        <f>COUNTIFS(Indicators[Final indicators'' category], $A8, Indicators[Tool], F$1)</f>
        <v>0</v>
      </c>
      <c r="G8">
        <f>COUNTIFS(Indicators[Final indicators'' category], $A8, Indicators[Tool], G$1)</f>
        <v>0</v>
      </c>
      <c r="H8">
        <f>COUNTIFS(Indicators[Final indicators'' category], $A8, Indicators[Tool], H$1)</f>
        <v>1</v>
      </c>
      <c r="I8">
        <f>COUNTIFS(Indicators[Final indicators'' category], $A8, Indicators[Tool], I$1)</f>
        <v>0</v>
      </c>
      <c r="J8">
        <f>COUNTIFS(Indicators[Final indicators'' category], $A8, Indicators[Tool], J$1)</f>
        <v>0</v>
      </c>
      <c r="K8">
        <f>COUNTIFS(Indicators[Final indicators'' category], $A8, Indicators[Tool], K$1)</f>
        <v>0</v>
      </c>
      <c r="L8">
        <f>COUNTIFS(Indicators[Final indicators'' category], $A8, Indicators[Tool], L$1)</f>
        <v>0</v>
      </c>
      <c r="M8">
        <f>COUNTIFS(Indicators[Final indicators'' category], $A8, Indicators[Tool], M$1)</f>
        <v>0</v>
      </c>
      <c r="N8">
        <f>COUNTIFS(Indicators[Final indicators'' category], $A8, Indicators[Tool], N$1)</f>
        <v>0</v>
      </c>
      <c r="O8">
        <f>COUNTIFS(Indicators[Final indicators'' category], $A8, Indicators[Tool], O$1)</f>
        <v>0</v>
      </c>
      <c r="P8">
        <f>COUNTIFS(Indicators[Final indicators'' category], $A8, Indicators[Tool], P$1)</f>
        <v>0</v>
      </c>
      <c r="Q8">
        <f>COUNTIFS(Indicators[Final indicators'' category], $A8, Indicators[Tool], Q$1)</f>
        <v>0</v>
      </c>
      <c r="R8">
        <f>COUNTIFS(Indicators[Final indicators'' category], $A8, Indicators[Tool], R$1)</f>
        <v>0</v>
      </c>
      <c r="S8">
        <f>COUNTIFS(Indicators[Final indicators'' category], $A8, Indicators[Tool], S$1)</f>
        <v>0</v>
      </c>
      <c r="T8">
        <f>COUNTIFS(Indicators[Final indicators'' category], $A8, Indicators[Tool], T$1)</f>
        <v>0</v>
      </c>
      <c r="U8">
        <f>COUNTIFS(Indicators[Final indicators'' category], $A8, Indicators[Tool], U$1)</f>
        <v>0</v>
      </c>
      <c r="V8">
        <f>COUNTIFS(Indicators[Final indicators'' category], $A8, Indicators[Tool], V$1)</f>
        <v>1</v>
      </c>
      <c r="W8" s="37">
        <f>SUM(Table3[[#This Row],[WASP]:[Australian_impact_analysis]])</f>
        <v>3</v>
      </c>
      <c r="X8">
        <f>COUNTIF(Table3[[#This Row],[WASP]:[Australian_impact_analysis]], "&gt;0")</f>
        <v>3</v>
      </c>
    </row>
    <row r="9" spans="1:25" x14ac:dyDescent="0.35">
      <c r="A9" s="30" t="s">
        <v>26</v>
      </c>
      <c r="B9">
        <f>COUNTIFS(Indicators[Final indicators'' category], $A9, Indicators[Tool], B$1)</f>
        <v>0</v>
      </c>
      <c r="C9">
        <f>COUNTIFS(Indicators[Final indicators'' category], $A9, Indicators[Tool], C$1)</f>
        <v>1</v>
      </c>
      <c r="D9">
        <f>COUNTIFS(Indicators[Final indicators'' category], $A9, Indicators[Tool], D$1)</f>
        <v>2</v>
      </c>
      <c r="E9">
        <f>COUNTIFS(Indicators[Final indicators'' category], $A9, Indicators[Tool], E$1)</f>
        <v>0</v>
      </c>
      <c r="F9">
        <f>COUNTIFS(Indicators[Final indicators'' category], $A9, Indicators[Tool], F$1)</f>
        <v>1</v>
      </c>
      <c r="G9">
        <f>COUNTIFS(Indicators[Final indicators'' category], $A9, Indicators[Tool], G$1)</f>
        <v>0</v>
      </c>
      <c r="H9">
        <f>COUNTIFS(Indicators[Final indicators'' category], $A9, Indicators[Tool], H$1)</f>
        <v>1</v>
      </c>
      <c r="I9">
        <f>COUNTIFS(Indicators[Final indicators'' category], $A9, Indicators[Tool], I$1)</f>
        <v>0</v>
      </c>
      <c r="J9">
        <f>COUNTIFS(Indicators[Final indicators'' category], $A9, Indicators[Tool], J$1)</f>
        <v>0</v>
      </c>
      <c r="K9">
        <f>COUNTIFS(Indicators[Final indicators'' category], $A9, Indicators[Tool], K$1)</f>
        <v>3</v>
      </c>
      <c r="L9">
        <f>COUNTIFS(Indicators[Final indicators'' category], $A9, Indicators[Tool], L$1)</f>
        <v>1</v>
      </c>
      <c r="M9">
        <f>COUNTIFS(Indicators[Final indicators'' category], $A9, Indicators[Tool], M$1)</f>
        <v>2</v>
      </c>
      <c r="N9">
        <f>COUNTIFS(Indicators[Final indicators'' category], $A9, Indicators[Tool], N$1)</f>
        <v>4</v>
      </c>
      <c r="O9">
        <f>COUNTIFS(Indicators[Final indicators'' category], $A9, Indicators[Tool], O$1)</f>
        <v>0</v>
      </c>
      <c r="P9">
        <f>COUNTIFS(Indicators[Final indicators'' category], $A9, Indicators[Tool], P$1)</f>
        <v>0</v>
      </c>
      <c r="Q9">
        <f>COUNTIFS(Indicators[Final indicators'' category], $A9, Indicators[Tool], Q$1)</f>
        <v>0</v>
      </c>
      <c r="R9">
        <f>COUNTIFS(Indicators[Final indicators'' category], $A9, Indicators[Tool], R$1)</f>
        <v>1</v>
      </c>
      <c r="S9">
        <f>COUNTIFS(Indicators[Final indicators'' category], $A9, Indicators[Tool], S$1)</f>
        <v>0</v>
      </c>
      <c r="T9">
        <f>COUNTIFS(Indicators[Final indicators'' category], $A9, Indicators[Tool], T$1)</f>
        <v>3</v>
      </c>
      <c r="U9">
        <f>COUNTIFS(Indicators[Final indicators'' category], $A9, Indicators[Tool], U$1)</f>
        <v>2</v>
      </c>
      <c r="V9">
        <f>COUNTIFS(Indicators[Final indicators'' category], $A9, Indicators[Tool], V$1)</f>
        <v>1</v>
      </c>
      <c r="W9" s="37">
        <f>SUM(Table3[[#This Row],[WASP]:[Australian_impact_analysis]])</f>
        <v>22</v>
      </c>
      <c r="X9">
        <f>COUNTIF(Table3[[#This Row],[WASP]:[Australian_impact_analysis]], "&gt;0")</f>
        <v>12</v>
      </c>
    </row>
    <row r="10" spans="1:25" x14ac:dyDescent="0.35">
      <c r="A10" s="30" t="s">
        <v>28</v>
      </c>
      <c r="B10">
        <f>COUNTIFS(Indicators[Final indicators'' category], $A10, Indicators[Tool], B$1)</f>
        <v>0</v>
      </c>
      <c r="C10">
        <f>COUNTIFS(Indicators[Final indicators'' category], $A10, Indicators[Tool], C$1)</f>
        <v>3</v>
      </c>
      <c r="D10">
        <f>COUNTIFS(Indicators[Final indicators'' category], $A10, Indicators[Tool], D$1)</f>
        <v>3</v>
      </c>
      <c r="E10">
        <f>COUNTIFS(Indicators[Final indicators'' category], $A10, Indicators[Tool], E$1)</f>
        <v>0</v>
      </c>
      <c r="F10">
        <f>COUNTIFS(Indicators[Final indicators'' category], $A10, Indicators[Tool], F$1)</f>
        <v>3</v>
      </c>
      <c r="G10">
        <f>COUNTIFS(Indicators[Final indicators'' category], $A10, Indicators[Tool], G$1)</f>
        <v>1</v>
      </c>
      <c r="H10">
        <f>COUNTIFS(Indicators[Final indicators'' category], $A10, Indicators[Tool], H$1)</f>
        <v>0</v>
      </c>
      <c r="I10">
        <f>COUNTIFS(Indicators[Final indicators'' category], $A10, Indicators[Tool], I$1)</f>
        <v>0</v>
      </c>
      <c r="J10">
        <f>COUNTIFS(Indicators[Final indicators'' category], $A10, Indicators[Tool], J$1)</f>
        <v>0</v>
      </c>
      <c r="K10">
        <f>COUNTIFS(Indicators[Final indicators'' category], $A10, Indicators[Tool], K$1)</f>
        <v>2</v>
      </c>
      <c r="L10">
        <f>COUNTIFS(Indicators[Final indicators'' category], $A10, Indicators[Tool], L$1)</f>
        <v>3</v>
      </c>
      <c r="M10">
        <f>COUNTIFS(Indicators[Final indicators'' category], $A10, Indicators[Tool], M$1)</f>
        <v>3</v>
      </c>
      <c r="N10">
        <f>COUNTIFS(Indicators[Final indicators'' category], $A10, Indicators[Tool], N$1)</f>
        <v>0</v>
      </c>
      <c r="O10">
        <f>COUNTIFS(Indicators[Final indicators'' category], $A10, Indicators[Tool], O$1)</f>
        <v>2</v>
      </c>
      <c r="P10">
        <f>COUNTIFS(Indicators[Final indicators'' category], $A10, Indicators[Tool], P$1)</f>
        <v>0</v>
      </c>
      <c r="Q10">
        <f>COUNTIFS(Indicators[Final indicators'' category], $A10, Indicators[Tool], Q$1)</f>
        <v>0</v>
      </c>
      <c r="R10">
        <f>COUNTIFS(Indicators[Final indicators'' category], $A10, Indicators[Tool], R$1)</f>
        <v>1</v>
      </c>
      <c r="S10">
        <f>COUNTIFS(Indicators[Final indicators'' category], $A10, Indicators[Tool], S$1)</f>
        <v>0</v>
      </c>
      <c r="T10">
        <f>COUNTIFS(Indicators[Final indicators'' category], $A10, Indicators[Tool], T$1)</f>
        <v>1</v>
      </c>
      <c r="U10">
        <f>COUNTIFS(Indicators[Final indicators'' category], $A10, Indicators[Tool], U$1)</f>
        <v>0</v>
      </c>
      <c r="V10">
        <f>COUNTIFS(Indicators[Final indicators'' category], $A10, Indicators[Tool], V$1)</f>
        <v>5</v>
      </c>
      <c r="W10" s="37">
        <f>SUM(Table3[[#This Row],[WASP]:[Australian_impact_analysis]])</f>
        <v>27</v>
      </c>
      <c r="X10">
        <f>COUNTIF(Table3[[#This Row],[WASP]:[Australian_impact_analysis]], "&gt;0")</f>
        <v>11</v>
      </c>
    </row>
    <row r="11" spans="1:25" x14ac:dyDescent="0.35">
      <c r="A11" s="30" t="s">
        <v>31</v>
      </c>
      <c r="B11">
        <f>COUNTIFS(Indicators[Final indicators'' category], $A11, Indicators[Tool], B$1)</f>
        <v>0</v>
      </c>
      <c r="C11">
        <f>COUNTIFS(Indicators[Final indicators'' category], $A11, Indicators[Tool], C$1)</f>
        <v>1</v>
      </c>
      <c r="D11">
        <f>COUNTIFS(Indicators[Final indicators'' category], $A11, Indicators[Tool], D$1)</f>
        <v>0</v>
      </c>
      <c r="E11">
        <f>COUNTIFS(Indicators[Final indicators'' category], $A11, Indicators[Tool], E$1)</f>
        <v>0</v>
      </c>
      <c r="F11">
        <f>COUNTIFS(Indicators[Final indicators'' category], $A11, Indicators[Tool], F$1)</f>
        <v>0</v>
      </c>
      <c r="G11">
        <f>COUNTIFS(Indicators[Final indicators'' category], $A11, Indicators[Tool], G$1)</f>
        <v>0</v>
      </c>
      <c r="H11">
        <f>COUNTIFS(Indicators[Final indicators'' category], $A11, Indicators[Tool], H$1)</f>
        <v>8</v>
      </c>
      <c r="I11">
        <f>COUNTIFS(Indicators[Final indicators'' category], $A11, Indicators[Tool], I$1)</f>
        <v>0</v>
      </c>
      <c r="J11">
        <f>COUNTIFS(Indicators[Final indicators'' category], $A11, Indicators[Tool], J$1)</f>
        <v>0</v>
      </c>
      <c r="K11">
        <f>COUNTIFS(Indicators[Final indicators'' category], $A11, Indicators[Tool], K$1)</f>
        <v>0</v>
      </c>
      <c r="L11">
        <f>COUNTIFS(Indicators[Final indicators'' category], $A11, Indicators[Tool], L$1)</f>
        <v>1</v>
      </c>
      <c r="M11">
        <f>COUNTIFS(Indicators[Final indicators'' category], $A11, Indicators[Tool], M$1)</f>
        <v>1</v>
      </c>
      <c r="N11">
        <f>COUNTIFS(Indicators[Final indicators'' category], $A11, Indicators[Tool], N$1)</f>
        <v>0</v>
      </c>
      <c r="O11">
        <f>COUNTIFS(Indicators[Final indicators'' category], $A11, Indicators[Tool], O$1)</f>
        <v>0</v>
      </c>
      <c r="P11">
        <f>COUNTIFS(Indicators[Final indicators'' category], $A11, Indicators[Tool], P$1)</f>
        <v>0</v>
      </c>
      <c r="Q11">
        <f>COUNTIFS(Indicators[Final indicators'' category], $A11, Indicators[Tool], Q$1)</f>
        <v>0</v>
      </c>
      <c r="R11">
        <f>COUNTIFS(Indicators[Final indicators'' category], $A11, Indicators[Tool], R$1)</f>
        <v>0</v>
      </c>
      <c r="S11">
        <f>COUNTIFS(Indicators[Final indicators'' category], $A11, Indicators[Tool], S$1)</f>
        <v>0</v>
      </c>
      <c r="T11">
        <f>COUNTIFS(Indicators[Final indicators'' category], $A11, Indicators[Tool], T$1)</f>
        <v>0</v>
      </c>
      <c r="U11">
        <f>COUNTIFS(Indicators[Final indicators'' category], $A11, Indicators[Tool], U$1)</f>
        <v>0</v>
      </c>
      <c r="V11">
        <f>COUNTIFS(Indicators[Final indicators'' category], $A11, Indicators[Tool], V$1)</f>
        <v>0</v>
      </c>
      <c r="W11" s="37">
        <f>SUM(Table3[[#This Row],[WASP]:[Australian_impact_analysis]])</f>
        <v>11</v>
      </c>
      <c r="X11">
        <f>COUNTIF(Table3[[#This Row],[WASP]:[Australian_impact_analysis]], "&gt;0")</f>
        <v>4</v>
      </c>
    </row>
    <row r="12" spans="1:25" x14ac:dyDescent="0.35">
      <c r="A12" s="30" t="s">
        <v>34</v>
      </c>
      <c r="B12">
        <f>COUNTIFS(Indicators[Final indicators'' category], $A12, Indicators[Tool], B$1)</f>
        <v>0</v>
      </c>
      <c r="C12">
        <f>COUNTIFS(Indicators[Final indicators'' category], $A12, Indicators[Tool], C$1)</f>
        <v>1</v>
      </c>
      <c r="D12">
        <f>COUNTIFS(Indicators[Final indicators'' category], $A12, Indicators[Tool], D$1)</f>
        <v>0</v>
      </c>
      <c r="E12">
        <f>COUNTIFS(Indicators[Final indicators'' category], $A12, Indicators[Tool], E$1)</f>
        <v>0</v>
      </c>
      <c r="F12">
        <f>COUNTIFS(Indicators[Final indicators'' category], $A12, Indicators[Tool], F$1)</f>
        <v>0</v>
      </c>
      <c r="G12">
        <f>COUNTIFS(Indicators[Final indicators'' category], $A12, Indicators[Tool], G$1)</f>
        <v>0</v>
      </c>
      <c r="H12">
        <f>COUNTIFS(Indicators[Final indicators'' category], $A12, Indicators[Tool], H$1)</f>
        <v>0</v>
      </c>
      <c r="I12">
        <f>COUNTIFS(Indicators[Final indicators'' category], $A12, Indicators[Tool], I$1)</f>
        <v>1</v>
      </c>
      <c r="J12">
        <f>COUNTIFS(Indicators[Final indicators'' category], $A12, Indicators[Tool], J$1)</f>
        <v>0</v>
      </c>
      <c r="K12">
        <f>COUNTIFS(Indicators[Final indicators'' category], $A12, Indicators[Tool], K$1)</f>
        <v>0</v>
      </c>
      <c r="L12">
        <f>COUNTIFS(Indicators[Final indicators'' category], $A12, Indicators[Tool], L$1)</f>
        <v>0</v>
      </c>
      <c r="M12">
        <f>COUNTIFS(Indicators[Final indicators'' category], $A12, Indicators[Tool], M$1)</f>
        <v>0</v>
      </c>
      <c r="N12">
        <f>COUNTIFS(Indicators[Final indicators'' category], $A12, Indicators[Tool], N$1)</f>
        <v>0</v>
      </c>
      <c r="O12">
        <f>COUNTIFS(Indicators[Final indicators'' category], $A12, Indicators[Tool], O$1)</f>
        <v>0</v>
      </c>
      <c r="P12">
        <f>COUNTIFS(Indicators[Final indicators'' category], $A12, Indicators[Tool], P$1)</f>
        <v>0</v>
      </c>
      <c r="Q12">
        <f>COUNTIFS(Indicators[Final indicators'' category], $A12, Indicators[Tool], Q$1)</f>
        <v>0</v>
      </c>
      <c r="R12">
        <f>COUNTIFS(Indicators[Final indicators'' category], $A12, Indicators[Tool], R$1)</f>
        <v>0</v>
      </c>
      <c r="S12">
        <f>COUNTIFS(Indicators[Final indicators'' category], $A12, Indicators[Tool], S$1)</f>
        <v>4</v>
      </c>
      <c r="T12">
        <f>COUNTIFS(Indicators[Final indicators'' category], $A12, Indicators[Tool], T$1)</f>
        <v>0</v>
      </c>
      <c r="U12">
        <f>COUNTIFS(Indicators[Final indicators'' category], $A12, Indicators[Tool], U$1)</f>
        <v>0</v>
      </c>
      <c r="V12">
        <f>COUNTIFS(Indicators[Final indicators'' category], $A12, Indicators[Tool], V$1)</f>
        <v>2</v>
      </c>
      <c r="W12" s="37">
        <f>SUM(Table3[[#This Row],[WASP]:[Australian_impact_analysis]])</f>
        <v>8</v>
      </c>
      <c r="X12">
        <f>COUNTIF(Table3[[#This Row],[WASP]:[Australian_impact_analysis]], "&gt;0")</f>
        <v>4</v>
      </c>
    </row>
    <row r="13" spans="1:25" x14ac:dyDescent="0.35">
      <c r="A13" s="30" t="s">
        <v>38</v>
      </c>
      <c r="B13">
        <f>COUNTIFS(Indicators[Final indicators'' category], $A13, Indicators[Tool], B$1)</f>
        <v>0</v>
      </c>
      <c r="C13">
        <f>COUNTIFS(Indicators[Final indicators'' category], $A13, Indicators[Tool], C$1)</f>
        <v>2</v>
      </c>
      <c r="D13">
        <f>COUNTIFS(Indicators[Final indicators'' category], $A13, Indicators[Tool], D$1)</f>
        <v>1</v>
      </c>
      <c r="E13">
        <f>COUNTIFS(Indicators[Final indicators'' category], $A13, Indicators[Tool], E$1)</f>
        <v>0</v>
      </c>
      <c r="F13">
        <f>COUNTIFS(Indicators[Final indicators'' category], $A13, Indicators[Tool], F$1)</f>
        <v>0</v>
      </c>
      <c r="G13">
        <f>COUNTIFS(Indicators[Final indicators'' category], $A13, Indicators[Tool], G$1)</f>
        <v>0</v>
      </c>
      <c r="H13">
        <f>COUNTIFS(Indicators[Final indicators'' category], $A13, Indicators[Tool], H$1)</f>
        <v>1</v>
      </c>
      <c r="I13">
        <f>COUNTIFS(Indicators[Final indicators'' category], $A13, Indicators[Tool], I$1)</f>
        <v>0</v>
      </c>
      <c r="J13">
        <f>COUNTIFS(Indicators[Final indicators'' category], $A13, Indicators[Tool], J$1)</f>
        <v>0</v>
      </c>
      <c r="K13">
        <f>COUNTIFS(Indicators[Final indicators'' category], $A13, Indicators[Tool], K$1)</f>
        <v>0</v>
      </c>
      <c r="L13">
        <f>COUNTIFS(Indicators[Final indicators'' category], $A13, Indicators[Tool], L$1)</f>
        <v>1</v>
      </c>
      <c r="M13">
        <f>COUNTIFS(Indicators[Final indicators'' category], $A13, Indicators[Tool], M$1)</f>
        <v>1</v>
      </c>
      <c r="N13">
        <f>COUNTIFS(Indicators[Final indicators'' category], $A13, Indicators[Tool], N$1)</f>
        <v>0</v>
      </c>
      <c r="O13">
        <f>COUNTIFS(Indicators[Final indicators'' category], $A13, Indicators[Tool], O$1)</f>
        <v>0</v>
      </c>
      <c r="P13">
        <f>COUNTIFS(Indicators[Final indicators'' category], $A13, Indicators[Tool], P$1)</f>
        <v>0</v>
      </c>
      <c r="Q13">
        <f>COUNTIFS(Indicators[Final indicators'' category], $A13, Indicators[Tool], Q$1)</f>
        <v>0</v>
      </c>
      <c r="R13">
        <f>COUNTIFS(Indicators[Final indicators'' category], $A13, Indicators[Tool], R$1)</f>
        <v>0</v>
      </c>
      <c r="S13">
        <f>COUNTIFS(Indicators[Final indicators'' category], $A13, Indicators[Tool], S$1)</f>
        <v>0</v>
      </c>
      <c r="T13">
        <f>COUNTIFS(Indicators[Final indicators'' category], $A13, Indicators[Tool], T$1)</f>
        <v>0</v>
      </c>
      <c r="U13">
        <f>COUNTIFS(Indicators[Final indicators'' category], $A13, Indicators[Tool], U$1)</f>
        <v>5</v>
      </c>
      <c r="V13">
        <f>COUNTIFS(Indicators[Final indicators'' category], $A13, Indicators[Tool], V$1)</f>
        <v>3</v>
      </c>
      <c r="W13" s="37">
        <f>SUM(Table3[[#This Row],[WASP]:[Australian_impact_analysis]])</f>
        <v>14</v>
      </c>
      <c r="X13">
        <f>COUNTIF(Table3[[#This Row],[WASP]:[Australian_impact_analysis]], "&gt;0")</f>
        <v>7</v>
      </c>
    </row>
    <row r="14" spans="1:25" x14ac:dyDescent="0.35">
      <c r="A14" s="30" t="s">
        <v>41</v>
      </c>
      <c r="B14">
        <f>COUNTIFS(Indicators[Final indicators'' category], $A14, Indicators[Tool], B$1)</f>
        <v>0</v>
      </c>
      <c r="C14">
        <f>COUNTIFS(Indicators[Final indicators'' category], $A14, Indicators[Tool], C$1)</f>
        <v>1</v>
      </c>
      <c r="D14">
        <f>COUNTIFS(Indicators[Final indicators'' category], $A14, Indicators[Tool], D$1)</f>
        <v>0</v>
      </c>
      <c r="E14">
        <f>COUNTIFS(Indicators[Final indicators'' category], $A14, Indicators[Tool], E$1)</f>
        <v>0</v>
      </c>
      <c r="F14">
        <f>COUNTIFS(Indicators[Final indicators'' category], $A14, Indicators[Tool], F$1)</f>
        <v>0</v>
      </c>
      <c r="G14">
        <f>COUNTIFS(Indicators[Final indicators'' category], $A14, Indicators[Tool], G$1)</f>
        <v>0</v>
      </c>
      <c r="H14">
        <f>COUNTIFS(Indicators[Final indicators'' category], $A14, Indicators[Tool], H$1)</f>
        <v>0</v>
      </c>
      <c r="I14">
        <f>COUNTIFS(Indicators[Final indicators'' category], $A14, Indicators[Tool], I$1)</f>
        <v>0</v>
      </c>
      <c r="J14">
        <f>COUNTIFS(Indicators[Final indicators'' category], $A14, Indicators[Tool], J$1)</f>
        <v>0</v>
      </c>
      <c r="K14">
        <f>COUNTIFS(Indicators[Final indicators'' category], $A14, Indicators[Tool], K$1)</f>
        <v>2</v>
      </c>
      <c r="L14">
        <f>COUNTIFS(Indicators[Final indicators'' category], $A14, Indicators[Tool], L$1)</f>
        <v>0</v>
      </c>
      <c r="M14">
        <f>COUNTIFS(Indicators[Final indicators'' category], $A14, Indicators[Tool], M$1)</f>
        <v>0</v>
      </c>
      <c r="N14">
        <f>COUNTIFS(Indicators[Final indicators'' category], $A14, Indicators[Tool], N$1)</f>
        <v>0</v>
      </c>
      <c r="O14">
        <f>COUNTIFS(Indicators[Final indicators'' category], $A14, Indicators[Tool], O$1)</f>
        <v>0</v>
      </c>
      <c r="P14">
        <f>COUNTIFS(Indicators[Final indicators'' category], $A14, Indicators[Tool], P$1)</f>
        <v>0</v>
      </c>
      <c r="Q14">
        <f>COUNTIFS(Indicators[Final indicators'' category], $A14, Indicators[Tool], Q$1)</f>
        <v>0</v>
      </c>
      <c r="R14">
        <f>COUNTIFS(Indicators[Final indicators'' category], $A14, Indicators[Tool], R$1)</f>
        <v>1</v>
      </c>
      <c r="S14">
        <f>COUNTIFS(Indicators[Final indicators'' category], $A14, Indicators[Tool], S$1)</f>
        <v>0</v>
      </c>
      <c r="T14">
        <f>COUNTIFS(Indicators[Final indicators'' category], $A14, Indicators[Tool], T$1)</f>
        <v>12</v>
      </c>
      <c r="U14">
        <f>COUNTIFS(Indicators[Final indicators'' category], $A14, Indicators[Tool], U$1)</f>
        <v>3</v>
      </c>
      <c r="V14">
        <f>COUNTIFS(Indicators[Final indicators'' category], $A14, Indicators[Tool], V$1)</f>
        <v>0</v>
      </c>
      <c r="W14" s="37">
        <f>SUM(Table3[[#This Row],[WASP]:[Australian_impact_analysis]])</f>
        <v>19</v>
      </c>
      <c r="X14">
        <f>COUNTIF(Table3[[#This Row],[WASP]:[Australian_impact_analysis]], "&gt;0")</f>
        <v>5</v>
      </c>
    </row>
    <row r="15" spans="1:25" x14ac:dyDescent="0.35">
      <c r="A15" s="30" t="s">
        <v>43</v>
      </c>
      <c r="B15">
        <f>COUNTIFS(Indicators[Final indicators'' category], $A15, Indicators[Tool], B$1)</f>
        <v>0</v>
      </c>
      <c r="C15">
        <f>COUNTIFS(Indicators[Final indicators'' category], $A15, Indicators[Tool], C$1)</f>
        <v>1</v>
      </c>
      <c r="D15">
        <f>COUNTIFS(Indicators[Final indicators'' category], $A15, Indicators[Tool], D$1)</f>
        <v>0</v>
      </c>
      <c r="E15">
        <f>COUNTIFS(Indicators[Final indicators'' category], $A15, Indicators[Tool], E$1)</f>
        <v>0</v>
      </c>
      <c r="F15">
        <f>COUNTIFS(Indicators[Final indicators'' category], $A15, Indicators[Tool], F$1)</f>
        <v>0</v>
      </c>
      <c r="G15">
        <f>COUNTIFS(Indicators[Final indicators'' category], $A15, Indicators[Tool], G$1)</f>
        <v>0</v>
      </c>
      <c r="H15">
        <f>COUNTIFS(Indicators[Final indicators'' category], $A15, Indicators[Tool], H$1)</f>
        <v>0</v>
      </c>
      <c r="I15">
        <f>COUNTIFS(Indicators[Final indicators'' category], $A15, Indicators[Tool], I$1)</f>
        <v>0</v>
      </c>
      <c r="J15">
        <f>COUNTIFS(Indicators[Final indicators'' category], $A15, Indicators[Tool], J$1)</f>
        <v>0</v>
      </c>
      <c r="K15">
        <f>COUNTIFS(Indicators[Final indicators'' category], $A15, Indicators[Tool], K$1)</f>
        <v>0</v>
      </c>
      <c r="L15">
        <f>COUNTIFS(Indicators[Final indicators'' category], $A15, Indicators[Tool], L$1)</f>
        <v>2</v>
      </c>
      <c r="M15">
        <f>COUNTIFS(Indicators[Final indicators'' category], $A15, Indicators[Tool], M$1)</f>
        <v>0</v>
      </c>
      <c r="N15">
        <f>COUNTIFS(Indicators[Final indicators'' category], $A15, Indicators[Tool], N$1)</f>
        <v>0</v>
      </c>
      <c r="O15">
        <f>COUNTIFS(Indicators[Final indicators'' category], $A15, Indicators[Tool], O$1)</f>
        <v>0</v>
      </c>
      <c r="P15">
        <f>COUNTIFS(Indicators[Final indicators'' category], $A15, Indicators[Tool], P$1)</f>
        <v>0</v>
      </c>
      <c r="Q15">
        <f>COUNTIFS(Indicators[Final indicators'' category], $A15, Indicators[Tool], Q$1)</f>
        <v>0</v>
      </c>
      <c r="R15">
        <f>COUNTIFS(Indicators[Final indicators'' category], $A15, Indicators[Tool], R$1)</f>
        <v>0</v>
      </c>
      <c r="S15">
        <f>COUNTIFS(Indicators[Final indicators'' category], $A15, Indicators[Tool], S$1)</f>
        <v>0</v>
      </c>
      <c r="T15">
        <f>COUNTIFS(Indicators[Final indicators'' category], $A15, Indicators[Tool], T$1)</f>
        <v>3</v>
      </c>
      <c r="U15">
        <f>COUNTIFS(Indicators[Final indicators'' category], $A15, Indicators[Tool], U$1)</f>
        <v>1</v>
      </c>
      <c r="V15">
        <f>COUNTIFS(Indicators[Final indicators'' category], $A15, Indicators[Tool], V$1)</f>
        <v>1</v>
      </c>
      <c r="W15" s="37">
        <f>SUM(Table3[[#This Row],[WASP]:[Australian_impact_analysis]])</f>
        <v>8</v>
      </c>
      <c r="X15">
        <f>COUNTIF(Table3[[#This Row],[WASP]:[Australian_impact_analysis]], "&gt;0")</f>
        <v>5</v>
      </c>
    </row>
    <row r="16" spans="1:25" x14ac:dyDescent="0.35">
      <c r="A16" s="30" t="s">
        <v>45</v>
      </c>
      <c r="B16">
        <f>COUNTIFS(Indicators[Final indicators'' category], $A16, Indicators[Tool], B$1)</f>
        <v>0</v>
      </c>
      <c r="C16">
        <f>COUNTIFS(Indicators[Final indicators'' category], $A16, Indicators[Tool], C$1)</f>
        <v>1</v>
      </c>
      <c r="D16">
        <f>COUNTIFS(Indicators[Final indicators'' category], $A16, Indicators[Tool], D$1)</f>
        <v>0</v>
      </c>
      <c r="E16">
        <f>COUNTIFS(Indicators[Final indicators'' category], $A16, Indicators[Tool], E$1)</f>
        <v>0</v>
      </c>
      <c r="F16">
        <f>COUNTIFS(Indicators[Final indicators'' category], $A16, Indicators[Tool], F$1)</f>
        <v>0</v>
      </c>
      <c r="G16">
        <f>COUNTIFS(Indicators[Final indicators'' category], $A16, Indicators[Tool], G$1)</f>
        <v>0</v>
      </c>
      <c r="H16">
        <f>COUNTIFS(Indicators[Final indicators'' category], $A16, Indicators[Tool], H$1)</f>
        <v>0</v>
      </c>
      <c r="I16">
        <f>COUNTIFS(Indicators[Final indicators'' category], $A16, Indicators[Tool], I$1)</f>
        <v>0</v>
      </c>
      <c r="J16">
        <f>COUNTIFS(Indicators[Final indicators'' category], $A16, Indicators[Tool], J$1)</f>
        <v>0</v>
      </c>
      <c r="K16">
        <f>COUNTIFS(Indicators[Final indicators'' category], $A16, Indicators[Tool], K$1)</f>
        <v>0</v>
      </c>
      <c r="L16">
        <f>COUNTIFS(Indicators[Final indicators'' category], $A16, Indicators[Tool], L$1)</f>
        <v>0</v>
      </c>
      <c r="M16">
        <f>COUNTIFS(Indicators[Final indicators'' category], $A16, Indicators[Tool], M$1)</f>
        <v>0</v>
      </c>
      <c r="N16">
        <f>COUNTIFS(Indicators[Final indicators'' category], $A16, Indicators[Tool], N$1)</f>
        <v>0</v>
      </c>
      <c r="O16">
        <f>COUNTIFS(Indicators[Final indicators'' category], $A16, Indicators[Tool], O$1)</f>
        <v>0</v>
      </c>
      <c r="P16">
        <f>COUNTIFS(Indicators[Final indicators'' category], $A16, Indicators[Tool], P$1)</f>
        <v>2</v>
      </c>
      <c r="Q16">
        <f>COUNTIFS(Indicators[Final indicators'' category], $A16, Indicators[Tool], Q$1)</f>
        <v>0</v>
      </c>
      <c r="R16">
        <f>COUNTIFS(Indicators[Final indicators'' category], $A16, Indicators[Tool], R$1)</f>
        <v>1</v>
      </c>
      <c r="S16">
        <f>COUNTIFS(Indicators[Final indicators'' category], $A16, Indicators[Tool], S$1)</f>
        <v>0</v>
      </c>
      <c r="T16">
        <f>COUNTIFS(Indicators[Final indicators'' category], $A16, Indicators[Tool], T$1)</f>
        <v>0</v>
      </c>
      <c r="U16">
        <f>COUNTIFS(Indicators[Final indicators'' category], $A16, Indicators[Tool], U$1)</f>
        <v>1</v>
      </c>
      <c r="V16">
        <f>COUNTIFS(Indicators[Final indicators'' category], $A16, Indicators[Tool], V$1)</f>
        <v>1</v>
      </c>
      <c r="W16" s="37">
        <f>SUM(Table3[[#This Row],[WASP]:[Australian_impact_analysis]])</f>
        <v>6</v>
      </c>
      <c r="X16">
        <f>COUNTIF(Table3[[#This Row],[WASP]:[Australian_impact_analysis]], "&gt;0")</f>
        <v>5</v>
      </c>
    </row>
    <row r="17" spans="1:24" x14ac:dyDescent="0.35">
      <c r="A17" s="30" t="s">
        <v>47</v>
      </c>
      <c r="B17">
        <f>COUNTIFS(Indicators[Final indicators'' category], $A17, Indicators[Tool], B$1)</f>
        <v>0</v>
      </c>
      <c r="C17">
        <f>COUNTIFS(Indicators[Final indicators'' category], $A17, Indicators[Tool], C$1)</f>
        <v>1</v>
      </c>
      <c r="D17">
        <f>COUNTIFS(Indicators[Final indicators'' category], $A17, Indicators[Tool], D$1)</f>
        <v>0</v>
      </c>
      <c r="E17">
        <f>COUNTIFS(Indicators[Final indicators'' category], $A17, Indicators[Tool], E$1)</f>
        <v>0</v>
      </c>
      <c r="F17">
        <f>COUNTIFS(Indicators[Final indicators'' category], $A17, Indicators[Tool], F$1)</f>
        <v>0</v>
      </c>
      <c r="G17">
        <f>COUNTIFS(Indicators[Final indicators'' category], $A17, Indicators[Tool], G$1)</f>
        <v>0</v>
      </c>
      <c r="H17">
        <f>COUNTIFS(Indicators[Final indicators'' category], $A17, Indicators[Tool], H$1)</f>
        <v>12</v>
      </c>
      <c r="I17">
        <f>COUNTIFS(Indicators[Final indicators'' category], $A17, Indicators[Tool], I$1)</f>
        <v>2</v>
      </c>
      <c r="J17">
        <f>COUNTIFS(Indicators[Final indicators'' category], $A17, Indicators[Tool], J$1)</f>
        <v>0</v>
      </c>
      <c r="K17">
        <f>COUNTIFS(Indicators[Final indicators'' category], $A17, Indicators[Tool], K$1)</f>
        <v>0</v>
      </c>
      <c r="L17">
        <f>COUNTIFS(Indicators[Final indicators'' category], $A17, Indicators[Tool], L$1)</f>
        <v>0</v>
      </c>
      <c r="M17">
        <f>COUNTIFS(Indicators[Final indicators'' category], $A17, Indicators[Tool], M$1)</f>
        <v>1</v>
      </c>
      <c r="N17">
        <f>COUNTIFS(Indicators[Final indicators'' category], $A17, Indicators[Tool], N$1)</f>
        <v>2</v>
      </c>
      <c r="O17">
        <f>COUNTIFS(Indicators[Final indicators'' category], $A17, Indicators[Tool], O$1)</f>
        <v>3</v>
      </c>
      <c r="P17">
        <f>COUNTIFS(Indicators[Final indicators'' category], $A17, Indicators[Tool], P$1)</f>
        <v>1</v>
      </c>
      <c r="Q17">
        <f>COUNTIFS(Indicators[Final indicators'' category], $A17, Indicators[Tool], Q$1)</f>
        <v>0</v>
      </c>
      <c r="R17">
        <f>COUNTIFS(Indicators[Final indicators'' category], $A17, Indicators[Tool], R$1)</f>
        <v>1</v>
      </c>
      <c r="S17">
        <f>COUNTIFS(Indicators[Final indicators'' category], $A17, Indicators[Tool], S$1)</f>
        <v>2</v>
      </c>
      <c r="T17">
        <f>COUNTIFS(Indicators[Final indicators'' category], $A17, Indicators[Tool], T$1)</f>
        <v>4</v>
      </c>
      <c r="U17">
        <f>COUNTIFS(Indicators[Final indicators'' category], $A17, Indicators[Tool], U$1)</f>
        <v>4</v>
      </c>
      <c r="V17">
        <f>COUNTIFS(Indicators[Final indicators'' category], $A17, Indicators[Tool], V$1)</f>
        <v>1</v>
      </c>
      <c r="W17" s="37">
        <f>SUM(Table3[[#This Row],[WASP]:[Australian_impact_analysis]])</f>
        <v>34</v>
      </c>
      <c r="X17">
        <f>COUNTIF(Table3[[#This Row],[WASP]:[Australian_impact_analysis]], "&gt;0")</f>
        <v>12</v>
      </c>
    </row>
    <row r="18" spans="1:24" x14ac:dyDescent="0.35">
      <c r="A18" s="30" t="s">
        <v>53</v>
      </c>
      <c r="B18">
        <f>COUNTIFS(Indicators[Final indicators'' category], $A18, Indicators[Tool], B$1)</f>
        <v>0</v>
      </c>
      <c r="C18">
        <f>COUNTIFS(Indicators[Final indicators'' category], $A18, Indicators[Tool], C$1)</f>
        <v>0</v>
      </c>
      <c r="D18">
        <f>COUNTIFS(Indicators[Final indicators'' category], $A18, Indicators[Tool], D$1)</f>
        <v>2</v>
      </c>
      <c r="E18">
        <f>COUNTIFS(Indicators[Final indicators'' category], $A18, Indicators[Tool], E$1)</f>
        <v>0</v>
      </c>
      <c r="F18">
        <f>COUNTIFS(Indicators[Final indicators'' category], $A18, Indicators[Tool], F$1)</f>
        <v>0</v>
      </c>
      <c r="G18">
        <f>COUNTIFS(Indicators[Final indicators'' category], $A18, Indicators[Tool], G$1)</f>
        <v>2</v>
      </c>
      <c r="H18">
        <f>COUNTIFS(Indicators[Final indicators'' category], $A18, Indicators[Tool], H$1)</f>
        <v>0</v>
      </c>
      <c r="I18">
        <f>COUNTIFS(Indicators[Final indicators'' category], $A18, Indicators[Tool], I$1)</f>
        <v>0</v>
      </c>
      <c r="J18">
        <f>COUNTIFS(Indicators[Final indicators'' category], $A18, Indicators[Tool], J$1)</f>
        <v>0</v>
      </c>
      <c r="K18">
        <f>COUNTIFS(Indicators[Final indicators'' category], $A18, Indicators[Tool], K$1)</f>
        <v>0</v>
      </c>
      <c r="L18">
        <f>COUNTIFS(Indicators[Final indicators'' category], $A18, Indicators[Tool], L$1)</f>
        <v>3</v>
      </c>
      <c r="M18">
        <f>COUNTIFS(Indicators[Final indicators'' category], $A18, Indicators[Tool], M$1)</f>
        <v>0</v>
      </c>
      <c r="N18">
        <f>COUNTIFS(Indicators[Final indicators'' category], $A18, Indicators[Tool], N$1)</f>
        <v>0</v>
      </c>
      <c r="O18">
        <f>COUNTIFS(Indicators[Final indicators'' category], $A18, Indicators[Tool], O$1)</f>
        <v>0</v>
      </c>
      <c r="P18">
        <f>COUNTIFS(Indicators[Final indicators'' category], $A18, Indicators[Tool], P$1)</f>
        <v>0</v>
      </c>
      <c r="Q18">
        <f>COUNTIFS(Indicators[Final indicators'' category], $A18, Indicators[Tool], Q$1)</f>
        <v>0</v>
      </c>
      <c r="R18">
        <f>COUNTIFS(Indicators[Final indicators'' category], $A18, Indicators[Tool], R$1)</f>
        <v>0</v>
      </c>
      <c r="S18">
        <f>COUNTIFS(Indicators[Final indicators'' category], $A18, Indicators[Tool], S$1)</f>
        <v>0</v>
      </c>
      <c r="T18">
        <f>COUNTIFS(Indicators[Final indicators'' category], $A18, Indicators[Tool], T$1)</f>
        <v>0</v>
      </c>
      <c r="U18">
        <f>COUNTIFS(Indicators[Final indicators'' category], $A18, Indicators[Tool], U$1)</f>
        <v>0</v>
      </c>
      <c r="V18">
        <f>COUNTIFS(Indicators[Final indicators'' category], $A18, Indicators[Tool], V$1)</f>
        <v>0</v>
      </c>
      <c r="W18" s="37">
        <f>SUM(Table3[[#This Row],[WASP]:[Australian_impact_analysis]])</f>
        <v>7</v>
      </c>
      <c r="X18">
        <f>COUNTIF(Table3[[#This Row],[WASP]:[Australian_impact_analysis]], "&gt;0")</f>
        <v>3</v>
      </c>
    </row>
    <row r="19" spans="1:24" x14ac:dyDescent="0.35">
      <c r="A19" s="30" t="s">
        <v>57</v>
      </c>
      <c r="B19">
        <f>COUNTIFS(Indicators[Final indicators'' category], $A19, Indicators[Tool], B$1)</f>
        <v>0</v>
      </c>
      <c r="C19">
        <f>COUNTIFS(Indicators[Final indicators'' category], $A19, Indicators[Tool], C$1)</f>
        <v>0</v>
      </c>
      <c r="D19">
        <f>COUNTIFS(Indicators[Final indicators'' category], $A19, Indicators[Tool], D$1)</f>
        <v>5</v>
      </c>
      <c r="E19">
        <f>COUNTIFS(Indicators[Final indicators'' category], $A19, Indicators[Tool], E$1)</f>
        <v>1</v>
      </c>
      <c r="F19">
        <f>COUNTIFS(Indicators[Final indicators'' category], $A19, Indicators[Tool], F$1)</f>
        <v>0</v>
      </c>
      <c r="G19">
        <f>COUNTIFS(Indicators[Final indicators'' category], $A19, Indicators[Tool], G$1)</f>
        <v>6</v>
      </c>
      <c r="H19">
        <f>COUNTIFS(Indicators[Final indicators'' category], $A19, Indicators[Tool], H$1)</f>
        <v>0</v>
      </c>
      <c r="I19">
        <f>COUNTIFS(Indicators[Final indicators'' category], $A19, Indicators[Tool], I$1)</f>
        <v>0</v>
      </c>
      <c r="J19">
        <f>COUNTIFS(Indicators[Final indicators'' category], $A19, Indicators[Tool], J$1)</f>
        <v>0</v>
      </c>
      <c r="K19">
        <f>COUNTIFS(Indicators[Final indicators'' category], $A19, Indicators[Tool], K$1)</f>
        <v>1</v>
      </c>
      <c r="L19">
        <f>COUNTIFS(Indicators[Final indicators'' category], $A19, Indicators[Tool], L$1)</f>
        <v>11</v>
      </c>
      <c r="M19">
        <f>COUNTIFS(Indicators[Final indicators'' category], $A19, Indicators[Tool], M$1)</f>
        <v>1</v>
      </c>
      <c r="N19">
        <f>COUNTIFS(Indicators[Final indicators'' category], $A19, Indicators[Tool], N$1)</f>
        <v>3</v>
      </c>
      <c r="O19">
        <f>COUNTIFS(Indicators[Final indicators'' category], $A19, Indicators[Tool], O$1)</f>
        <v>0</v>
      </c>
      <c r="P19">
        <f>COUNTIFS(Indicators[Final indicators'' category], $A19, Indicators[Tool], P$1)</f>
        <v>0</v>
      </c>
      <c r="Q19">
        <f>COUNTIFS(Indicators[Final indicators'' category], $A19, Indicators[Tool], Q$1)</f>
        <v>0</v>
      </c>
      <c r="R19">
        <f>COUNTIFS(Indicators[Final indicators'' category], $A19, Indicators[Tool], R$1)</f>
        <v>0</v>
      </c>
      <c r="S19">
        <f>COUNTIFS(Indicators[Final indicators'' category], $A19, Indicators[Tool], S$1)</f>
        <v>5</v>
      </c>
      <c r="T19">
        <f>COUNTIFS(Indicators[Final indicators'' category], $A19, Indicators[Tool], T$1)</f>
        <v>0</v>
      </c>
      <c r="U19">
        <f>COUNTIFS(Indicators[Final indicators'' category], $A19, Indicators[Tool], U$1)</f>
        <v>0</v>
      </c>
      <c r="V19">
        <f>COUNTIFS(Indicators[Final indicators'' category], $A19, Indicators[Tool], V$1)</f>
        <v>0</v>
      </c>
      <c r="W19" s="37">
        <f>SUM(Table3[[#This Row],[WASP]:[Australian_impact_analysis]])</f>
        <v>33</v>
      </c>
      <c r="X19">
        <f>COUNTIF(Table3[[#This Row],[WASP]:[Australian_impact_analysis]], "&gt;0")</f>
        <v>8</v>
      </c>
    </row>
    <row r="20" spans="1:24" x14ac:dyDescent="0.35">
      <c r="A20" s="30" t="s">
        <v>63</v>
      </c>
      <c r="B20">
        <f>COUNTIFS(Indicators[Final indicators'' category], $A20, Indicators[Tool], B$1)</f>
        <v>0</v>
      </c>
      <c r="C20">
        <f>COUNTIFS(Indicators[Final indicators'' category], $A20, Indicators[Tool], C$1)</f>
        <v>0</v>
      </c>
      <c r="D20">
        <f>COUNTIFS(Indicators[Final indicators'' category], $A20, Indicators[Tool], D$1)</f>
        <v>1</v>
      </c>
      <c r="E20">
        <f>COUNTIFS(Indicators[Final indicators'' category], $A20, Indicators[Tool], E$1)</f>
        <v>1</v>
      </c>
      <c r="F20">
        <f>COUNTIFS(Indicators[Final indicators'' category], $A20, Indicators[Tool], F$1)</f>
        <v>0</v>
      </c>
      <c r="G20">
        <f>COUNTIFS(Indicators[Final indicators'' category], $A20, Indicators[Tool], G$1)</f>
        <v>1</v>
      </c>
      <c r="H20">
        <f>COUNTIFS(Indicators[Final indicators'' category], $A20, Indicators[Tool], H$1)</f>
        <v>0</v>
      </c>
      <c r="I20">
        <f>COUNTIFS(Indicators[Final indicators'' category], $A20, Indicators[Tool], I$1)</f>
        <v>0</v>
      </c>
      <c r="J20">
        <f>COUNTIFS(Indicators[Final indicators'' category], $A20, Indicators[Tool], J$1)</f>
        <v>0</v>
      </c>
      <c r="K20">
        <f>COUNTIFS(Indicators[Final indicators'' category], $A20, Indicators[Tool], K$1)</f>
        <v>1</v>
      </c>
      <c r="L20">
        <f>COUNTIFS(Indicators[Final indicators'' category], $A20, Indicators[Tool], L$1)</f>
        <v>1</v>
      </c>
      <c r="M20">
        <f>COUNTIFS(Indicators[Final indicators'' category], $A20, Indicators[Tool], M$1)</f>
        <v>0</v>
      </c>
      <c r="N20">
        <f>COUNTIFS(Indicators[Final indicators'' category], $A20, Indicators[Tool], N$1)</f>
        <v>1</v>
      </c>
      <c r="O20">
        <f>COUNTIFS(Indicators[Final indicators'' category], $A20, Indicators[Tool], O$1)</f>
        <v>0</v>
      </c>
      <c r="P20">
        <f>COUNTIFS(Indicators[Final indicators'' category], $A20, Indicators[Tool], P$1)</f>
        <v>0</v>
      </c>
      <c r="Q20">
        <f>COUNTIFS(Indicators[Final indicators'' category], $A20, Indicators[Tool], Q$1)</f>
        <v>1</v>
      </c>
      <c r="R20">
        <f>COUNTIFS(Indicators[Final indicators'' category], $A20, Indicators[Tool], R$1)</f>
        <v>0</v>
      </c>
      <c r="S20">
        <f>COUNTIFS(Indicators[Final indicators'' category], $A20, Indicators[Tool], S$1)</f>
        <v>1</v>
      </c>
      <c r="T20">
        <f>COUNTIFS(Indicators[Final indicators'' category], $A20, Indicators[Tool], T$1)</f>
        <v>0</v>
      </c>
      <c r="U20">
        <f>COUNTIFS(Indicators[Final indicators'' category], $A20, Indicators[Tool], U$1)</f>
        <v>0</v>
      </c>
      <c r="V20">
        <f>COUNTIFS(Indicators[Final indicators'' category], $A20, Indicators[Tool], V$1)</f>
        <v>0</v>
      </c>
      <c r="W20" s="37">
        <f>SUM(Table3[[#This Row],[WASP]:[Australian_impact_analysis]])</f>
        <v>8</v>
      </c>
      <c r="X20">
        <f>COUNTIF(Table3[[#This Row],[WASP]:[Australian_impact_analysis]], "&gt;0")</f>
        <v>8</v>
      </c>
    </row>
    <row r="21" spans="1:24" x14ac:dyDescent="0.35">
      <c r="A21" s="30" t="s">
        <v>55</v>
      </c>
      <c r="B21">
        <f>COUNTIFS(Indicators[Final indicators'' category], $A21, Indicators[Tool], B$1)</f>
        <v>0</v>
      </c>
      <c r="C21">
        <f>COUNTIFS(Indicators[Final indicators'' category], $A21, Indicators[Tool], C$1)</f>
        <v>0</v>
      </c>
      <c r="D21">
        <f>COUNTIFS(Indicators[Final indicators'' category], $A21, Indicators[Tool], D$1)</f>
        <v>2</v>
      </c>
      <c r="E21">
        <f>COUNTIFS(Indicators[Final indicators'' category], $A21, Indicators[Tool], E$1)</f>
        <v>0</v>
      </c>
      <c r="F21">
        <f>COUNTIFS(Indicators[Final indicators'' category], $A21, Indicators[Tool], F$1)</f>
        <v>0</v>
      </c>
      <c r="G21">
        <f>COUNTIFS(Indicators[Final indicators'' category], $A21, Indicators[Tool], G$1)</f>
        <v>0</v>
      </c>
      <c r="H21">
        <f>COUNTIFS(Indicators[Final indicators'' category], $A21, Indicators[Tool], H$1)</f>
        <v>1</v>
      </c>
      <c r="I21">
        <f>COUNTIFS(Indicators[Final indicators'' category], $A21, Indicators[Tool], I$1)</f>
        <v>0</v>
      </c>
      <c r="J21">
        <f>COUNTIFS(Indicators[Final indicators'' category], $A21, Indicators[Tool], J$1)</f>
        <v>2</v>
      </c>
      <c r="K21">
        <f>COUNTIFS(Indicators[Final indicators'' category], $A21, Indicators[Tool], K$1)</f>
        <v>2</v>
      </c>
      <c r="L21">
        <f>COUNTIFS(Indicators[Final indicators'' category], $A21, Indicators[Tool], L$1)</f>
        <v>6</v>
      </c>
      <c r="M21">
        <f>COUNTIFS(Indicators[Final indicators'' category], $A21, Indicators[Tool], M$1)</f>
        <v>0</v>
      </c>
      <c r="N21">
        <f>COUNTIFS(Indicators[Final indicators'' category], $A21, Indicators[Tool], N$1)</f>
        <v>0</v>
      </c>
      <c r="O21">
        <f>COUNTIFS(Indicators[Final indicators'' category], $A21, Indicators[Tool], O$1)</f>
        <v>0</v>
      </c>
      <c r="P21">
        <f>COUNTIFS(Indicators[Final indicators'' category], $A21, Indicators[Tool], P$1)</f>
        <v>0</v>
      </c>
      <c r="Q21">
        <f>COUNTIFS(Indicators[Final indicators'' category], $A21, Indicators[Tool], Q$1)</f>
        <v>0</v>
      </c>
      <c r="R21">
        <f>COUNTIFS(Indicators[Final indicators'' category], $A21, Indicators[Tool], R$1)</f>
        <v>0</v>
      </c>
      <c r="S21">
        <f>COUNTIFS(Indicators[Final indicators'' category], $A21, Indicators[Tool], S$1)</f>
        <v>0</v>
      </c>
      <c r="T21">
        <f>COUNTIFS(Indicators[Final indicators'' category], $A21, Indicators[Tool], T$1)</f>
        <v>0</v>
      </c>
      <c r="U21">
        <f>COUNTIFS(Indicators[Final indicators'' category], $A21, Indicators[Tool], U$1)</f>
        <v>0</v>
      </c>
      <c r="V21">
        <f>COUNTIFS(Indicators[Final indicators'' category], $A21, Indicators[Tool], V$1)</f>
        <v>0</v>
      </c>
      <c r="W21" s="37">
        <f>SUM(Table3[[#This Row],[WASP]:[Australian_impact_analysis]])</f>
        <v>13</v>
      </c>
      <c r="X21">
        <f>COUNTIF(Table3[[#This Row],[WASP]:[Australian_impact_analysis]], "&gt;0")</f>
        <v>5</v>
      </c>
    </row>
    <row r="22" spans="1:24" x14ac:dyDescent="0.35">
      <c r="A22" s="30" t="s">
        <v>70</v>
      </c>
      <c r="B22">
        <f>COUNTIFS(Indicators[Final indicators'' category], $A22, Indicators[Tool], B$1)</f>
        <v>0</v>
      </c>
      <c r="C22">
        <f>COUNTIFS(Indicators[Final indicators'' category], $A22, Indicators[Tool], C$1)</f>
        <v>0</v>
      </c>
      <c r="D22">
        <f>COUNTIFS(Indicators[Final indicators'' category], $A22, Indicators[Tool], D$1)</f>
        <v>1</v>
      </c>
      <c r="E22">
        <f>COUNTIFS(Indicators[Final indicators'' category], $A22, Indicators[Tool], E$1)</f>
        <v>0</v>
      </c>
      <c r="F22">
        <f>COUNTIFS(Indicators[Final indicators'' category], $A22, Indicators[Tool], F$1)</f>
        <v>0</v>
      </c>
      <c r="G22">
        <f>COUNTIFS(Indicators[Final indicators'' category], $A22, Indicators[Tool], G$1)</f>
        <v>4</v>
      </c>
      <c r="H22">
        <f>COUNTIFS(Indicators[Final indicators'' category], $A22, Indicators[Tool], H$1)</f>
        <v>0</v>
      </c>
      <c r="I22">
        <f>COUNTIFS(Indicators[Final indicators'' category], $A22, Indicators[Tool], I$1)</f>
        <v>0</v>
      </c>
      <c r="J22">
        <f>COUNTIFS(Indicators[Final indicators'' category], $A22, Indicators[Tool], J$1)</f>
        <v>0</v>
      </c>
      <c r="K22">
        <f>COUNTIFS(Indicators[Final indicators'' category], $A22, Indicators[Tool], K$1)</f>
        <v>0</v>
      </c>
      <c r="L22">
        <f>COUNTIFS(Indicators[Final indicators'' category], $A22, Indicators[Tool], L$1)</f>
        <v>0</v>
      </c>
      <c r="M22">
        <f>COUNTIFS(Indicators[Final indicators'' category], $A22, Indicators[Tool], M$1)</f>
        <v>2</v>
      </c>
      <c r="N22">
        <f>COUNTIFS(Indicators[Final indicators'' category], $A22, Indicators[Tool], N$1)</f>
        <v>0</v>
      </c>
      <c r="O22">
        <f>COUNTIFS(Indicators[Final indicators'' category], $A22, Indicators[Tool], O$1)</f>
        <v>0</v>
      </c>
      <c r="P22">
        <f>COUNTIFS(Indicators[Final indicators'' category], $A22, Indicators[Tool], P$1)</f>
        <v>0</v>
      </c>
      <c r="Q22">
        <f>COUNTIFS(Indicators[Final indicators'' category], $A22, Indicators[Tool], Q$1)</f>
        <v>0</v>
      </c>
      <c r="R22">
        <f>COUNTIFS(Indicators[Final indicators'' category], $A22, Indicators[Tool], R$1)</f>
        <v>0</v>
      </c>
      <c r="S22">
        <f>COUNTIFS(Indicators[Final indicators'' category], $A22, Indicators[Tool], S$1)</f>
        <v>0</v>
      </c>
      <c r="T22">
        <f>COUNTIFS(Indicators[Final indicators'' category], $A22, Indicators[Tool], T$1)</f>
        <v>1</v>
      </c>
      <c r="U22">
        <f>COUNTIFS(Indicators[Final indicators'' category], $A22, Indicators[Tool], U$1)</f>
        <v>0</v>
      </c>
      <c r="V22">
        <f>COUNTIFS(Indicators[Final indicators'' category], $A22, Indicators[Tool], V$1)</f>
        <v>0</v>
      </c>
      <c r="W22" s="37">
        <f>SUM(Table3[[#This Row],[WASP]:[Australian_impact_analysis]])</f>
        <v>8</v>
      </c>
      <c r="X22">
        <f>COUNTIF(Table3[[#This Row],[WASP]:[Australian_impact_analysis]], "&gt;0")</f>
        <v>4</v>
      </c>
    </row>
    <row r="23" spans="1:24" x14ac:dyDescent="0.35">
      <c r="A23" s="30" t="s">
        <v>74</v>
      </c>
      <c r="B23">
        <f>COUNTIFS(Indicators[Final indicators'' category], $A23, Indicators[Tool], B$1)</f>
        <v>0</v>
      </c>
      <c r="C23">
        <f>COUNTIFS(Indicators[Final indicators'' category], $A23, Indicators[Tool], C$1)</f>
        <v>0</v>
      </c>
      <c r="D23">
        <f>COUNTIFS(Indicators[Final indicators'' category], $A23, Indicators[Tool], D$1)</f>
        <v>1</v>
      </c>
      <c r="E23">
        <f>COUNTIFS(Indicators[Final indicators'' category], $A23, Indicators[Tool], E$1)</f>
        <v>0</v>
      </c>
      <c r="F23">
        <f>COUNTIFS(Indicators[Final indicators'' category], $A23, Indicators[Tool], F$1)</f>
        <v>0</v>
      </c>
      <c r="G23">
        <f>COUNTIFS(Indicators[Final indicators'' category], $A23, Indicators[Tool], G$1)</f>
        <v>0</v>
      </c>
      <c r="H23">
        <f>COUNTIFS(Indicators[Final indicators'' category], $A23, Indicators[Tool], H$1)</f>
        <v>0</v>
      </c>
      <c r="I23">
        <f>COUNTIFS(Indicators[Final indicators'' category], $A23, Indicators[Tool], I$1)</f>
        <v>3</v>
      </c>
      <c r="J23">
        <f>COUNTIFS(Indicators[Final indicators'' category], $A23, Indicators[Tool], J$1)</f>
        <v>0</v>
      </c>
      <c r="K23">
        <f>COUNTIFS(Indicators[Final indicators'' category], $A23, Indicators[Tool], K$1)</f>
        <v>0</v>
      </c>
      <c r="L23">
        <f>COUNTIFS(Indicators[Final indicators'' category], $A23, Indicators[Tool], L$1)</f>
        <v>2</v>
      </c>
      <c r="M23">
        <f>COUNTIFS(Indicators[Final indicators'' category], $A23, Indicators[Tool], M$1)</f>
        <v>0</v>
      </c>
      <c r="N23">
        <f>COUNTIFS(Indicators[Final indicators'' category], $A23, Indicators[Tool], N$1)</f>
        <v>0</v>
      </c>
      <c r="O23">
        <f>COUNTIFS(Indicators[Final indicators'' category], $A23, Indicators[Tool], O$1)</f>
        <v>1</v>
      </c>
      <c r="P23">
        <f>COUNTIFS(Indicators[Final indicators'' category], $A23, Indicators[Tool], P$1)</f>
        <v>0</v>
      </c>
      <c r="Q23">
        <f>COUNTIFS(Indicators[Final indicators'' category], $A23, Indicators[Tool], Q$1)</f>
        <v>0</v>
      </c>
      <c r="R23">
        <f>COUNTIFS(Indicators[Final indicators'' category], $A23, Indicators[Tool], R$1)</f>
        <v>0</v>
      </c>
      <c r="S23">
        <f>COUNTIFS(Indicators[Final indicators'' category], $A23, Indicators[Tool], S$1)</f>
        <v>0</v>
      </c>
      <c r="T23">
        <f>COUNTIFS(Indicators[Final indicators'' category], $A23, Indicators[Tool], T$1)</f>
        <v>4</v>
      </c>
      <c r="U23">
        <f>COUNTIFS(Indicators[Final indicators'' category], $A23, Indicators[Tool], U$1)</f>
        <v>2</v>
      </c>
      <c r="V23">
        <f>COUNTIFS(Indicators[Final indicators'' category], $A23, Indicators[Tool], V$1)</f>
        <v>2</v>
      </c>
      <c r="W23" s="37">
        <f>SUM(Table3[[#This Row],[WASP]:[Australian_impact_analysis]])</f>
        <v>15</v>
      </c>
      <c r="X23">
        <f>COUNTIF(Table3[[#This Row],[WASP]:[Australian_impact_analysis]], "&gt;0")</f>
        <v>7</v>
      </c>
    </row>
    <row r="24" spans="1:24" x14ac:dyDescent="0.35">
      <c r="A24" s="30" t="s">
        <v>84</v>
      </c>
      <c r="B24">
        <f>COUNTIFS(Indicators[Final indicators'' category], $A24, Indicators[Tool], B$1)</f>
        <v>0</v>
      </c>
      <c r="C24">
        <f>COUNTIFS(Indicators[Final indicators'' category], $A24, Indicators[Tool], C$1)</f>
        <v>0</v>
      </c>
      <c r="D24">
        <f>COUNTIFS(Indicators[Final indicators'' category], $A24, Indicators[Tool], D$1)</f>
        <v>0</v>
      </c>
      <c r="E24">
        <f>COUNTIFS(Indicators[Final indicators'' category], $A24, Indicators[Tool], E$1)</f>
        <v>0</v>
      </c>
      <c r="F24">
        <f>COUNTIFS(Indicators[Final indicators'' category], $A24, Indicators[Tool], F$1)</f>
        <v>0</v>
      </c>
      <c r="G24">
        <f>COUNTIFS(Indicators[Final indicators'' category], $A24, Indicators[Tool], G$1)</f>
        <v>0</v>
      </c>
      <c r="H24">
        <f>COUNTIFS(Indicators[Final indicators'' category], $A24, Indicators[Tool], H$1)</f>
        <v>0</v>
      </c>
      <c r="I24">
        <f>COUNTIFS(Indicators[Final indicators'' category], $A24, Indicators[Tool], I$1)</f>
        <v>0</v>
      </c>
      <c r="J24">
        <f>COUNTIFS(Indicators[Final indicators'' category], $A24, Indicators[Tool], J$1)</f>
        <v>0</v>
      </c>
      <c r="K24">
        <f>COUNTIFS(Indicators[Final indicators'' category], $A24, Indicators[Tool], K$1)</f>
        <v>0</v>
      </c>
      <c r="L24">
        <f>COUNTIFS(Indicators[Final indicators'' category], $A24, Indicators[Tool], L$1)</f>
        <v>0</v>
      </c>
      <c r="M24">
        <f>COUNTIFS(Indicators[Final indicators'' category], $A24, Indicators[Tool], M$1)</f>
        <v>0</v>
      </c>
      <c r="N24">
        <f>COUNTIFS(Indicators[Final indicators'' category], $A24, Indicators[Tool], N$1)</f>
        <v>0</v>
      </c>
      <c r="O24">
        <f>COUNTIFS(Indicators[Final indicators'' category], $A24, Indicators[Tool], O$1)</f>
        <v>0</v>
      </c>
      <c r="P24">
        <f>COUNTIFS(Indicators[Final indicators'' category], $A24, Indicators[Tool], P$1)</f>
        <v>0</v>
      </c>
      <c r="Q24">
        <f>COUNTIFS(Indicators[Final indicators'' category], $A24, Indicators[Tool], Q$1)</f>
        <v>0</v>
      </c>
      <c r="R24">
        <f>COUNTIFS(Indicators[Final indicators'' category], $A24, Indicators[Tool], R$1)</f>
        <v>0</v>
      </c>
      <c r="S24">
        <f>COUNTIFS(Indicators[Final indicators'' category], $A24, Indicators[Tool], S$1)</f>
        <v>0</v>
      </c>
      <c r="T24">
        <f>COUNTIFS(Indicators[Final indicators'' category], $A24, Indicators[Tool], T$1)</f>
        <v>0</v>
      </c>
      <c r="U24">
        <f>COUNTIFS(Indicators[Final indicators'' category], $A24, Indicators[Tool], U$1)</f>
        <v>0</v>
      </c>
      <c r="V24">
        <f>COUNTIFS(Indicators[Final indicators'' category], $A24, Indicators[Tool], V$1)</f>
        <v>0</v>
      </c>
      <c r="W24" s="37">
        <f>SUM(Table3[[#This Row],[WASP]:[Australian_impact_analysis]])</f>
        <v>0</v>
      </c>
      <c r="X24">
        <f>COUNTIF(Table3[[#This Row],[WASP]:[Australian_impact_analysis]], "&gt;0")</f>
        <v>0</v>
      </c>
    </row>
    <row r="25" spans="1:24" x14ac:dyDescent="0.35">
      <c r="A25" s="30" t="s">
        <v>89</v>
      </c>
      <c r="B25">
        <f>COUNTIFS(Indicators[Final indicators'' category], $A25, Indicators[Tool], B$1)</f>
        <v>0</v>
      </c>
      <c r="C25">
        <f>COUNTIFS(Indicators[Final indicators'' category], $A25, Indicators[Tool], C$1)</f>
        <v>0</v>
      </c>
      <c r="D25">
        <f>COUNTIFS(Indicators[Final indicators'' category], $A25, Indicators[Tool], D$1)</f>
        <v>5</v>
      </c>
      <c r="E25">
        <f>COUNTIFS(Indicators[Final indicators'' category], $A25, Indicators[Tool], E$1)</f>
        <v>0</v>
      </c>
      <c r="F25">
        <f>COUNTIFS(Indicators[Final indicators'' category], $A25, Indicators[Tool], F$1)</f>
        <v>0</v>
      </c>
      <c r="G25">
        <f>COUNTIFS(Indicators[Final indicators'' category], $A25, Indicators[Tool], G$1)</f>
        <v>10</v>
      </c>
      <c r="H25">
        <f>COUNTIFS(Indicators[Final indicators'' category], $A25, Indicators[Tool], H$1)</f>
        <v>0</v>
      </c>
      <c r="I25">
        <f>COUNTIFS(Indicators[Final indicators'' category], $A25, Indicators[Tool], I$1)</f>
        <v>0</v>
      </c>
      <c r="J25">
        <f>COUNTIFS(Indicators[Final indicators'' category], $A25, Indicators[Tool], J$1)</f>
        <v>0</v>
      </c>
      <c r="K25">
        <f>COUNTIFS(Indicators[Final indicators'' category], $A25, Indicators[Tool], K$1)</f>
        <v>0</v>
      </c>
      <c r="L25">
        <f>COUNTIFS(Indicators[Final indicators'' category], $A25, Indicators[Tool], L$1)</f>
        <v>0</v>
      </c>
      <c r="M25">
        <f>COUNTIFS(Indicators[Final indicators'' category], $A25, Indicators[Tool], M$1)</f>
        <v>3</v>
      </c>
      <c r="N25">
        <f>COUNTIFS(Indicators[Final indicators'' category], $A25, Indicators[Tool], N$1)</f>
        <v>1</v>
      </c>
      <c r="O25">
        <f>COUNTIFS(Indicators[Final indicators'' category], $A25, Indicators[Tool], O$1)</f>
        <v>0</v>
      </c>
      <c r="P25">
        <f>COUNTIFS(Indicators[Final indicators'' category], $A25, Indicators[Tool], P$1)</f>
        <v>0</v>
      </c>
      <c r="Q25">
        <f>COUNTIFS(Indicators[Final indicators'' category], $A25, Indicators[Tool], Q$1)</f>
        <v>0</v>
      </c>
      <c r="R25">
        <f>COUNTIFS(Indicators[Final indicators'' category], $A25, Indicators[Tool], R$1)</f>
        <v>0</v>
      </c>
      <c r="S25">
        <f>COUNTIFS(Indicators[Final indicators'' category], $A25, Indicators[Tool], S$1)</f>
        <v>0</v>
      </c>
      <c r="T25">
        <f>COUNTIFS(Indicators[Final indicators'' category], $A25, Indicators[Tool], T$1)</f>
        <v>6</v>
      </c>
      <c r="U25">
        <f>COUNTIFS(Indicators[Final indicators'' category], $A25, Indicators[Tool], U$1)</f>
        <v>0</v>
      </c>
      <c r="V25">
        <f>COUNTIFS(Indicators[Final indicators'' category], $A25, Indicators[Tool], V$1)</f>
        <v>0</v>
      </c>
      <c r="W25" s="37">
        <f>SUM(Table3[[#This Row],[WASP]:[Australian_impact_analysis]])</f>
        <v>25</v>
      </c>
      <c r="X25">
        <f>COUNTIF(Table3[[#This Row],[WASP]:[Australian_impact_analysis]], "&gt;0")</f>
        <v>5</v>
      </c>
    </row>
    <row r="26" spans="1:24" x14ac:dyDescent="0.35">
      <c r="A26" s="30" t="s">
        <v>95</v>
      </c>
      <c r="B26">
        <f>COUNTIFS(Indicators[Final indicators'' category], $A26, Indicators[Tool], B$1)</f>
        <v>0</v>
      </c>
      <c r="C26">
        <f>COUNTIFS(Indicators[Final indicators'' category], $A26, Indicators[Tool], C$1)</f>
        <v>0</v>
      </c>
      <c r="D26">
        <f>COUNTIFS(Indicators[Final indicators'' category], $A26, Indicators[Tool], D$1)</f>
        <v>3</v>
      </c>
      <c r="E26">
        <f>COUNTIFS(Indicators[Final indicators'' category], $A26, Indicators[Tool], E$1)</f>
        <v>0</v>
      </c>
      <c r="F26">
        <f>COUNTIFS(Indicators[Final indicators'' category], $A26, Indicators[Tool], F$1)</f>
        <v>0</v>
      </c>
      <c r="G26">
        <f>COUNTIFS(Indicators[Final indicators'' category], $A26, Indicators[Tool], G$1)</f>
        <v>0</v>
      </c>
      <c r="H26">
        <f>COUNTIFS(Indicators[Final indicators'' category], $A26, Indicators[Tool], H$1)</f>
        <v>0</v>
      </c>
      <c r="I26">
        <f>COUNTIFS(Indicators[Final indicators'' category], $A26, Indicators[Tool], I$1)</f>
        <v>0</v>
      </c>
      <c r="J26">
        <f>COUNTIFS(Indicators[Final indicators'' category], $A26, Indicators[Tool], J$1)</f>
        <v>0</v>
      </c>
      <c r="K26">
        <f>COUNTIFS(Indicators[Final indicators'' category], $A26, Indicators[Tool], K$1)</f>
        <v>0</v>
      </c>
      <c r="L26">
        <f>COUNTIFS(Indicators[Final indicators'' category], $A26, Indicators[Tool], L$1)</f>
        <v>0</v>
      </c>
      <c r="M26">
        <f>COUNTIFS(Indicators[Final indicators'' category], $A26, Indicators[Tool], M$1)</f>
        <v>0</v>
      </c>
      <c r="N26">
        <f>COUNTIFS(Indicators[Final indicators'' category], $A26, Indicators[Tool], N$1)</f>
        <v>0</v>
      </c>
      <c r="O26">
        <f>COUNTIFS(Indicators[Final indicators'' category], $A26, Indicators[Tool], O$1)</f>
        <v>0</v>
      </c>
      <c r="P26">
        <f>COUNTIFS(Indicators[Final indicators'' category], $A26, Indicators[Tool], P$1)</f>
        <v>0</v>
      </c>
      <c r="Q26">
        <f>COUNTIFS(Indicators[Final indicators'' category], $A26, Indicators[Tool], Q$1)</f>
        <v>0</v>
      </c>
      <c r="R26">
        <f>COUNTIFS(Indicators[Final indicators'' category], $A26, Indicators[Tool], R$1)</f>
        <v>0</v>
      </c>
      <c r="S26">
        <f>COUNTIFS(Indicators[Final indicators'' category], $A26, Indicators[Tool], S$1)</f>
        <v>0</v>
      </c>
      <c r="T26">
        <f>COUNTIFS(Indicators[Final indicators'' category], $A26, Indicators[Tool], T$1)</f>
        <v>0</v>
      </c>
      <c r="U26">
        <f>COUNTIFS(Indicators[Final indicators'' category], $A26, Indicators[Tool], U$1)</f>
        <v>0</v>
      </c>
      <c r="V26">
        <f>COUNTIFS(Indicators[Final indicators'' category], $A26, Indicators[Tool], V$1)</f>
        <v>0</v>
      </c>
      <c r="W26" s="37">
        <f>SUM(Table3[[#This Row],[WASP]:[Australian_impact_analysis]])</f>
        <v>3</v>
      </c>
      <c r="X26">
        <f>COUNTIF(Table3[[#This Row],[WASP]:[Australian_impact_analysis]], "&gt;0")</f>
        <v>1</v>
      </c>
    </row>
    <row r="27" spans="1:24" x14ac:dyDescent="0.35">
      <c r="A27" s="30" t="s">
        <v>101</v>
      </c>
      <c r="B27">
        <f>COUNTIFS(Indicators[Final indicators'' category], $A27, Indicators[Tool], B$1)</f>
        <v>0</v>
      </c>
      <c r="C27">
        <f>COUNTIFS(Indicators[Final indicators'' category], $A27, Indicators[Tool], C$1)</f>
        <v>0</v>
      </c>
      <c r="D27">
        <f>COUNTIFS(Indicators[Final indicators'' category], $A27, Indicators[Tool], D$1)</f>
        <v>1</v>
      </c>
      <c r="E27">
        <f>COUNTIFS(Indicators[Final indicators'' category], $A27, Indicators[Tool], E$1)</f>
        <v>2</v>
      </c>
      <c r="F27">
        <f>COUNTIFS(Indicators[Final indicators'' category], $A27, Indicators[Tool], F$1)</f>
        <v>0</v>
      </c>
      <c r="G27">
        <f>COUNTIFS(Indicators[Final indicators'' category], $A27, Indicators[Tool], G$1)</f>
        <v>2</v>
      </c>
      <c r="H27">
        <f>COUNTIFS(Indicators[Final indicators'' category], $A27, Indicators[Tool], H$1)</f>
        <v>0</v>
      </c>
      <c r="I27">
        <f>COUNTIFS(Indicators[Final indicators'' category], $A27, Indicators[Tool], I$1)</f>
        <v>2</v>
      </c>
      <c r="J27">
        <f>COUNTIFS(Indicators[Final indicators'' category], $A27, Indicators[Tool], J$1)</f>
        <v>0</v>
      </c>
      <c r="K27">
        <f>COUNTIFS(Indicators[Final indicators'' category], $A27, Indicators[Tool], K$1)</f>
        <v>2</v>
      </c>
      <c r="L27">
        <f>COUNTIFS(Indicators[Final indicators'' category], $A27, Indicators[Tool], L$1)</f>
        <v>6</v>
      </c>
      <c r="M27">
        <f>COUNTIFS(Indicators[Final indicators'' category], $A27, Indicators[Tool], M$1)</f>
        <v>9</v>
      </c>
      <c r="N27">
        <f>COUNTIFS(Indicators[Final indicators'' category], $A27, Indicators[Tool], N$1)</f>
        <v>5</v>
      </c>
      <c r="O27">
        <f>COUNTIFS(Indicators[Final indicators'' category], $A27, Indicators[Tool], O$1)</f>
        <v>1</v>
      </c>
      <c r="P27">
        <f>COUNTIFS(Indicators[Final indicators'' category], $A27, Indicators[Tool], P$1)</f>
        <v>0</v>
      </c>
      <c r="Q27">
        <f>COUNTIFS(Indicators[Final indicators'' category], $A27, Indicators[Tool], Q$1)</f>
        <v>1</v>
      </c>
      <c r="R27">
        <f>COUNTIFS(Indicators[Final indicators'' category], $A27, Indicators[Tool], R$1)</f>
        <v>1</v>
      </c>
      <c r="S27">
        <f>COUNTIFS(Indicators[Final indicators'' category], $A27, Indicators[Tool], S$1)</f>
        <v>5</v>
      </c>
      <c r="T27">
        <f>COUNTIFS(Indicators[Final indicators'' category], $A27, Indicators[Tool], T$1)</f>
        <v>0</v>
      </c>
      <c r="U27">
        <f>COUNTIFS(Indicators[Final indicators'' category], $A27, Indicators[Tool], U$1)</f>
        <v>0</v>
      </c>
      <c r="V27">
        <f>COUNTIFS(Indicators[Final indicators'' category], $A27, Indicators[Tool], V$1)</f>
        <v>0</v>
      </c>
      <c r="W27" s="37">
        <f>SUM(Table3[[#This Row],[WASP]:[Australian_impact_analysis]])</f>
        <v>37</v>
      </c>
      <c r="X27">
        <f>COUNTIF(Table3[[#This Row],[WASP]:[Australian_impact_analysis]], "&gt;0")</f>
        <v>12</v>
      </c>
    </row>
    <row r="28" spans="1:24" x14ac:dyDescent="0.35">
      <c r="A28" s="30" t="s">
        <v>111</v>
      </c>
      <c r="B28">
        <f>COUNTIFS(Indicators[Final indicators'' category], $A28, Indicators[Tool], B$1)</f>
        <v>0</v>
      </c>
      <c r="C28">
        <f>COUNTIFS(Indicators[Final indicators'' category], $A28, Indicators[Tool], C$1)</f>
        <v>0</v>
      </c>
      <c r="D28">
        <f>COUNTIFS(Indicators[Final indicators'' category], $A28, Indicators[Tool], D$1)</f>
        <v>0</v>
      </c>
      <c r="E28">
        <f>COUNTIFS(Indicators[Final indicators'' category], $A28, Indicators[Tool], E$1)</f>
        <v>1</v>
      </c>
      <c r="F28">
        <f>COUNTIFS(Indicators[Final indicators'' category], $A28, Indicators[Tool], F$1)</f>
        <v>0</v>
      </c>
      <c r="G28">
        <f>COUNTIFS(Indicators[Final indicators'' category], $A28, Indicators[Tool], G$1)</f>
        <v>3</v>
      </c>
      <c r="H28">
        <f>COUNTIFS(Indicators[Final indicators'' category], $A28, Indicators[Tool], H$1)</f>
        <v>1</v>
      </c>
      <c r="I28">
        <f>COUNTIFS(Indicators[Final indicators'' category], $A28, Indicators[Tool], I$1)</f>
        <v>1</v>
      </c>
      <c r="J28">
        <f>COUNTIFS(Indicators[Final indicators'' category], $A28, Indicators[Tool], J$1)</f>
        <v>0</v>
      </c>
      <c r="K28">
        <f>COUNTIFS(Indicators[Final indicators'' category], $A28, Indicators[Tool], K$1)</f>
        <v>0</v>
      </c>
      <c r="L28">
        <f>COUNTIFS(Indicators[Final indicators'' category], $A28, Indicators[Tool], L$1)</f>
        <v>0</v>
      </c>
      <c r="M28">
        <f>COUNTIFS(Indicators[Final indicators'' category], $A28, Indicators[Tool], M$1)</f>
        <v>0</v>
      </c>
      <c r="N28">
        <f>COUNTIFS(Indicators[Final indicators'' category], $A28, Indicators[Tool], N$1)</f>
        <v>0</v>
      </c>
      <c r="O28">
        <f>COUNTIFS(Indicators[Final indicators'' category], $A28, Indicators[Tool], O$1)</f>
        <v>0</v>
      </c>
      <c r="P28">
        <f>COUNTIFS(Indicators[Final indicators'' category], $A28, Indicators[Tool], P$1)</f>
        <v>0</v>
      </c>
      <c r="Q28">
        <f>COUNTIFS(Indicators[Final indicators'' category], $A28, Indicators[Tool], Q$1)</f>
        <v>0</v>
      </c>
      <c r="R28">
        <f>COUNTIFS(Indicators[Final indicators'' category], $A28, Indicators[Tool], R$1)</f>
        <v>0</v>
      </c>
      <c r="S28">
        <f>COUNTIFS(Indicators[Final indicators'' category], $A28, Indicators[Tool], S$1)</f>
        <v>0</v>
      </c>
      <c r="T28">
        <f>COUNTIFS(Indicators[Final indicators'' category], $A28, Indicators[Tool], T$1)</f>
        <v>0</v>
      </c>
      <c r="U28">
        <f>COUNTIFS(Indicators[Final indicators'' category], $A28, Indicators[Tool], U$1)</f>
        <v>0</v>
      </c>
      <c r="V28">
        <f>COUNTIFS(Indicators[Final indicators'' category], $A28, Indicators[Tool], V$1)</f>
        <v>0</v>
      </c>
      <c r="W28" s="37">
        <f>SUM(Table3[[#This Row],[WASP]:[Australian_impact_analysis]])</f>
        <v>6</v>
      </c>
      <c r="X28">
        <f>COUNTIF(Table3[[#This Row],[WASP]:[Australian_impact_analysis]], "&gt;0")</f>
        <v>4</v>
      </c>
    </row>
    <row r="29" spans="1:24" x14ac:dyDescent="0.35">
      <c r="A29" s="30" t="s">
        <v>113</v>
      </c>
      <c r="B29">
        <f>COUNTIFS(Indicators[Final indicators'' category], $A29, Indicators[Tool], B$1)</f>
        <v>0</v>
      </c>
      <c r="C29">
        <f>COUNTIFS(Indicators[Final indicators'' category], $A29, Indicators[Tool], C$1)</f>
        <v>0</v>
      </c>
      <c r="D29">
        <f>COUNTIFS(Indicators[Final indicators'' category], $A29, Indicators[Tool], D$1)</f>
        <v>0</v>
      </c>
      <c r="E29">
        <f>COUNTIFS(Indicators[Final indicators'' category], $A29, Indicators[Tool], E$1)</f>
        <v>1</v>
      </c>
      <c r="F29">
        <f>COUNTIFS(Indicators[Final indicators'' category], $A29, Indicators[Tool], F$1)</f>
        <v>0</v>
      </c>
      <c r="G29">
        <f>COUNTIFS(Indicators[Final indicators'' category], $A29, Indicators[Tool], G$1)</f>
        <v>0</v>
      </c>
      <c r="H29">
        <f>COUNTIFS(Indicators[Final indicators'' category], $A29, Indicators[Tool], H$1)</f>
        <v>0</v>
      </c>
      <c r="I29">
        <f>COUNTIFS(Indicators[Final indicators'' category], $A29, Indicators[Tool], I$1)</f>
        <v>0</v>
      </c>
      <c r="J29">
        <f>COUNTIFS(Indicators[Final indicators'' category], $A29, Indicators[Tool], J$1)</f>
        <v>1</v>
      </c>
      <c r="K29">
        <f>COUNTIFS(Indicators[Final indicators'' category], $A29, Indicators[Tool], K$1)</f>
        <v>0</v>
      </c>
      <c r="L29">
        <f>COUNTIFS(Indicators[Final indicators'' category], $A29, Indicators[Tool], L$1)</f>
        <v>1</v>
      </c>
      <c r="M29">
        <f>COUNTIFS(Indicators[Final indicators'' category], $A29, Indicators[Tool], M$1)</f>
        <v>0</v>
      </c>
      <c r="N29">
        <f>COUNTIFS(Indicators[Final indicators'' category], $A29, Indicators[Tool], N$1)</f>
        <v>1</v>
      </c>
      <c r="O29">
        <f>COUNTIFS(Indicators[Final indicators'' category], $A29, Indicators[Tool], O$1)</f>
        <v>0</v>
      </c>
      <c r="P29">
        <f>COUNTIFS(Indicators[Final indicators'' category], $A29, Indicators[Tool], P$1)</f>
        <v>0</v>
      </c>
      <c r="Q29">
        <f>COUNTIFS(Indicators[Final indicators'' category], $A29, Indicators[Tool], Q$1)</f>
        <v>0</v>
      </c>
      <c r="R29">
        <f>COUNTIFS(Indicators[Final indicators'' category], $A29, Indicators[Tool], R$1)</f>
        <v>0</v>
      </c>
      <c r="S29">
        <f>COUNTIFS(Indicators[Final indicators'' category], $A29, Indicators[Tool], S$1)</f>
        <v>0</v>
      </c>
      <c r="T29">
        <f>COUNTIFS(Indicators[Final indicators'' category], $A29, Indicators[Tool], T$1)</f>
        <v>0</v>
      </c>
      <c r="U29">
        <f>COUNTIFS(Indicators[Final indicators'' category], $A29, Indicators[Tool], U$1)</f>
        <v>2</v>
      </c>
      <c r="V29">
        <f>COUNTIFS(Indicators[Final indicators'' category], $A29, Indicators[Tool], V$1)</f>
        <v>0</v>
      </c>
      <c r="W29" s="37">
        <f>SUM(Table3[[#This Row],[WASP]:[Australian_impact_analysis]])</f>
        <v>6</v>
      </c>
      <c r="X29">
        <f>COUNTIF(Table3[[#This Row],[WASP]:[Australian_impact_analysis]], "&gt;0")</f>
        <v>5</v>
      </c>
    </row>
    <row r="30" spans="1:24" x14ac:dyDescent="0.35">
      <c r="A30" s="30" t="s">
        <v>119</v>
      </c>
      <c r="B30">
        <f>COUNTIFS(Indicators[Final indicators'' category], $A30, Indicators[Tool], B$1)</f>
        <v>0</v>
      </c>
      <c r="C30">
        <f>COUNTIFS(Indicators[Final indicators'' category], $A30, Indicators[Tool], C$1)</f>
        <v>0</v>
      </c>
      <c r="D30">
        <f>COUNTIFS(Indicators[Final indicators'' category], $A30, Indicators[Tool], D$1)</f>
        <v>0</v>
      </c>
      <c r="E30">
        <f>COUNTIFS(Indicators[Final indicators'' category], $A30, Indicators[Tool], E$1)</f>
        <v>1</v>
      </c>
      <c r="F30">
        <f>COUNTIFS(Indicators[Final indicators'' category], $A30, Indicators[Tool], F$1)</f>
        <v>0</v>
      </c>
      <c r="G30">
        <f>COUNTIFS(Indicators[Final indicators'' category], $A30, Indicators[Tool], G$1)</f>
        <v>3</v>
      </c>
      <c r="H30">
        <f>COUNTIFS(Indicators[Final indicators'' category], $A30, Indicators[Tool], H$1)</f>
        <v>1</v>
      </c>
      <c r="I30">
        <f>COUNTIFS(Indicators[Final indicators'' category], $A30, Indicators[Tool], I$1)</f>
        <v>0</v>
      </c>
      <c r="J30">
        <f>COUNTIFS(Indicators[Final indicators'' category], $A30, Indicators[Tool], J$1)</f>
        <v>0</v>
      </c>
      <c r="K30">
        <f>COUNTIFS(Indicators[Final indicators'' category], $A30, Indicators[Tool], K$1)</f>
        <v>0</v>
      </c>
      <c r="L30">
        <f>COUNTIFS(Indicators[Final indicators'' category], $A30, Indicators[Tool], L$1)</f>
        <v>5</v>
      </c>
      <c r="M30">
        <f>COUNTIFS(Indicators[Final indicators'' category], $A30, Indicators[Tool], M$1)</f>
        <v>0</v>
      </c>
      <c r="N30">
        <f>COUNTIFS(Indicators[Final indicators'' category], $A30, Indicators[Tool], N$1)</f>
        <v>4</v>
      </c>
      <c r="O30">
        <f>COUNTIFS(Indicators[Final indicators'' category], $A30, Indicators[Tool], O$1)</f>
        <v>1</v>
      </c>
      <c r="P30">
        <f>COUNTIFS(Indicators[Final indicators'' category], $A30, Indicators[Tool], P$1)</f>
        <v>0</v>
      </c>
      <c r="Q30">
        <f>COUNTIFS(Indicators[Final indicators'' category], $A30, Indicators[Tool], Q$1)</f>
        <v>0</v>
      </c>
      <c r="R30">
        <f>COUNTIFS(Indicators[Final indicators'' category], $A30, Indicators[Tool], R$1)</f>
        <v>0</v>
      </c>
      <c r="S30">
        <f>COUNTIFS(Indicators[Final indicators'' category], $A30, Indicators[Tool], S$1)</f>
        <v>3</v>
      </c>
      <c r="T30">
        <f>COUNTIFS(Indicators[Final indicators'' category], $A30, Indicators[Tool], T$1)</f>
        <v>0</v>
      </c>
      <c r="U30">
        <f>COUNTIFS(Indicators[Final indicators'' category], $A30, Indicators[Tool], U$1)</f>
        <v>1</v>
      </c>
      <c r="V30">
        <f>COUNTIFS(Indicators[Final indicators'' category], $A30, Indicators[Tool], V$1)</f>
        <v>0</v>
      </c>
      <c r="W30" s="37">
        <f>SUM(Table3[[#This Row],[WASP]:[Australian_impact_analysis]])</f>
        <v>19</v>
      </c>
      <c r="X30">
        <f>COUNTIF(Table3[[#This Row],[WASP]:[Australian_impact_analysis]], "&gt;0")</f>
        <v>8</v>
      </c>
    </row>
    <row r="31" spans="1:24" x14ac:dyDescent="0.35">
      <c r="A31" s="30" t="s">
        <v>1079</v>
      </c>
      <c r="B31">
        <f>COUNTIFS(Indicators[Final indicators'' category], $A31, Indicators[Tool], B$1)</f>
        <v>0</v>
      </c>
      <c r="C31">
        <f>COUNTIFS(Indicators[Final indicators'' category], $A31, Indicators[Tool], C$1)</f>
        <v>0</v>
      </c>
      <c r="D31">
        <f>COUNTIFS(Indicators[Final indicators'' category], $A31, Indicators[Tool], D$1)</f>
        <v>0</v>
      </c>
      <c r="E31">
        <f>COUNTIFS(Indicators[Final indicators'' category], $A31, Indicators[Tool], E$1)</f>
        <v>0</v>
      </c>
      <c r="F31">
        <f>COUNTIFS(Indicators[Final indicators'' category], $A31, Indicators[Tool], F$1)</f>
        <v>1</v>
      </c>
      <c r="G31">
        <f>COUNTIFS(Indicators[Final indicators'' category], $A31, Indicators[Tool], G$1)</f>
        <v>0</v>
      </c>
      <c r="H31">
        <f>COUNTIFS(Indicators[Final indicators'' category], $A31, Indicators[Tool], H$1)</f>
        <v>0</v>
      </c>
      <c r="I31">
        <f>COUNTIFS(Indicators[Final indicators'' category], $A31, Indicators[Tool], I$1)</f>
        <v>1</v>
      </c>
      <c r="J31">
        <f>COUNTIFS(Indicators[Final indicators'' category], $A31, Indicators[Tool], J$1)</f>
        <v>0</v>
      </c>
      <c r="K31">
        <f>COUNTIFS(Indicators[Final indicators'' category], $A31, Indicators[Tool], K$1)</f>
        <v>0</v>
      </c>
      <c r="L31">
        <f>COUNTIFS(Indicators[Final indicators'' category], $A31, Indicators[Tool], L$1)</f>
        <v>0</v>
      </c>
      <c r="M31">
        <f>COUNTIFS(Indicators[Final indicators'' category], $A31, Indicators[Tool], M$1)</f>
        <v>0</v>
      </c>
      <c r="N31">
        <f>COUNTIFS(Indicators[Final indicators'' category], $A31, Indicators[Tool], N$1)</f>
        <v>0</v>
      </c>
      <c r="O31">
        <f>COUNTIFS(Indicators[Final indicators'' category], $A31, Indicators[Tool], O$1)</f>
        <v>1</v>
      </c>
      <c r="P31">
        <f>COUNTIFS(Indicators[Final indicators'' category], $A31, Indicators[Tool], P$1)</f>
        <v>0</v>
      </c>
      <c r="Q31">
        <f>COUNTIFS(Indicators[Final indicators'' category], $A31, Indicators[Tool], Q$1)</f>
        <v>0</v>
      </c>
      <c r="R31">
        <f>COUNTIFS(Indicators[Final indicators'' category], $A31, Indicators[Tool], R$1)</f>
        <v>0</v>
      </c>
      <c r="S31">
        <f>COUNTIFS(Indicators[Final indicators'' category], $A31, Indicators[Tool], S$1)</f>
        <v>0</v>
      </c>
      <c r="T31">
        <f>COUNTIFS(Indicators[Final indicators'' category], $A31, Indicators[Tool], T$1)</f>
        <v>1</v>
      </c>
      <c r="U31">
        <f>COUNTIFS(Indicators[Final indicators'' category], $A31, Indicators[Tool], U$1)</f>
        <v>1</v>
      </c>
      <c r="V31">
        <f>COUNTIFS(Indicators[Final indicators'' category], $A31, Indicators[Tool], V$1)</f>
        <v>0</v>
      </c>
      <c r="W31" s="37">
        <f>SUM(Table3[[#This Row],[WASP]:[Australian_impact_analysis]])</f>
        <v>5</v>
      </c>
      <c r="X31">
        <f>COUNTIF(Table3[[#This Row],[WASP]:[Australian_impact_analysis]], "&gt;0")</f>
        <v>5</v>
      </c>
    </row>
    <row r="32" spans="1:24" x14ac:dyDescent="0.35">
      <c r="A32" s="30" t="s">
        <v>126</v>
      </c>
      <c r="B32">
        <f>COUNTIFS(Indicators[Final indicators'' category], $A32, Indicators[Tool], B$1)</f>
        <v>0</v>
      </c>
      <c r="C32">
        <f>COUNTIFS(Indicators[Final indicators'' category], $A32, Indicators[Tool], C$1)</f>
        <v>0</v>
      </c>
      <c r="D32">
        <f>COUNTIFS(Indicators[Final indicators'' category], $A32, Indicators[Tool], D$1)</f>
        <v>0</v>
      </c>
      <c r="E32">
        <f>COUNTIFS(Indicators[Final indicators'' category], $A32, Indicators[Tool], E$1)</f>
        <v>0</v>
      </c>
      <c r="F32">
        <f>COUNTIFS(Indicators[Final indicators'' category], $A32, Indicators[Tool], F$1)</f>
        <v>1</v>
      </c>
      <c r="G32">
        <f>COUNTIFS(Indicators[Final indicators'' category], $A32, Indicators[Tool], G$1)</f>
        <v>0</v>
      </c>
      <c r="H32">
        <f>COUNTIFS(Indicators[Final indicators'' category], $A32, Indicators[Tool], H$1)</f>
        <v>1</v>
      </c>
      <c r="I32">
        <f>COUNTIFS(Indicators[Final indicators'' category], $A32, Indicators[Tool], I$1)</f>
        <v>0</v>
      </c>
      <c r="J32">
        <f>COUNTIFS(Indicators[Final indicators'' category], $A32, Indicators[Tool], J$1)</f>
        <v>0</v>
      </c>
      <c r="K32">
        <f>COUNTIFS(Indicators[Final indicators'' category], $A32, Indicators[Tool], K$1)</f>
        <v>1</v>
      </c>
      <c r="L32">
        <f>COUNTIFS(Indicators[Final indicators'' category], $A32, Indicators[Tool], L$1)</f>
        <v>3</v>
      </c>
      <c r="M32">
        <f>COUNTIFS(Indicators[Final indicators'' category], $A32, Indicators[Tool], M$1)</f>
        <v>0</v>
      </c>
      <c r="N32">
        <f>COUNTIFS(Indicators[Final indicators'' category], $A32, Indicators[Tool], N$1)</f>
        <v>0</v>
      </c>
      <c r="O32">
        <f>COUNTIFS(Indicators[Final indicators'' category], $A32, Indicators[Tool], O$1)</f>
        <v>0</v>
      </c>
      <c r="P32">
        <f>COUNTIFS(Indicators[Final indicators'' category], $A32, Indicators[Tool], P$1)</f>
        <v>0</v>
      </c>
      <c r="Q32">
        <f>COUNTIFS(Indicators[Final indicators'' category], $A32, Indicators[Tool], Q$1)</f>
        <v>0</v>
      </c>
      <c r="R32">
        <f>COUNTIFS(Indicators[Final indicators'' category], $A32, Indicators[Tool], R$1)</f>
        <v>1</v>
      </c>
      <c r="S32">
        <f>COUNTIFS(Indicators[Final indicators'' category], $A32, Indicators[Tool], S$1)</f>
        <v>0</v>
      </c>
      <c r="T32">
        <f>COUNTIFS(Indicators[Final indicators'' category], $A32, Indicators[Tool], T$1)</f>
        <v>1</v>
      </c>
      <c r="U32">
        <f>COUNTIFS(Indicators[Final indicators'' category], $A32, Indicators[Tool], U$1)</f>
        <v>5</v>
      </c>
      <c r="V32">
        <f>COUNTIFS(Indicators[Final indicators'' category], $A32, Indicators[Tool], V$1)</f>
        <v>2</v>
      </c>
      <c r="W32" s="37">
        <f>SUM(Table3[[#This Row],[WASP]:[Australian_impact_analysis]])</f>
        <v>15</v>
      </c>
      <c r="X32">
        <f>COUNTIF(Table3[[#This Row],[WASP]:[Australian_impact_analysis]], "&gt;0")</f>
        <v>8</v>
      </c>
    </row>
    <row r="33" spans="1:24" x14ac:dyDescent="0.35">
      <c r="A33" s="30" t="s">
        <v>134</v>
      </c>
      <c r="B33">
        <f>COUNTIFS(Indicators[Final indicators'' category], $A33, Indicators[Tool], B$1)</f>
        <v>0</v>
      </c>
      <c r="C33">
        <f>COUNTIFS(Indicators[Final indicators'' category], $A33, Indicators[Tool], C$1)</f>
        <v>0</v>
      </c>
      <c r="D33">
        <f>COUNTIFS(Indicators[Final indicators'' category], $A33, Indicators[Tool], D$1)</f>
        <v>0</v>
      </c>
      <c r="E33">
        <f>COUNTIFS(Indicators[Final indicators'' category], $A33, Indicators[Tool], E$1)</f>
        <v>0</v>
      </c>
      <c r="F33">
        <f>COUNTIFS(Indicators[Final indicators'' category], $A33, Indicators[Tool], F$1)</f>
        <v>1</v>
      </c>
      <c r="G33">
        <f>COUNTIFS(Indicators[Final indicators'' category], $A33, Indicators[Tool], G$1)</f>
        <v>0</v>
      </c>
      <c r="H33">
        <f>COUNTIFS(Indicators[Final indicators'' category], $A33, Indicators[Tool], H$1)</f>
        <v>0</v>
      </c>
      <c r="I33">
        <f>COUNTIFS(Indicators[Final indicators'' category], $A33, Indicators[Tool], I$1)</f>
        <v>0</v>
      </c>
      <c r="J33">
        <f>COUNTIFS(Indicators[Final indicators'' category], $A33, Indicators[Tool], J$1)</f>
        <v>0</v>
      </c>
      <c r="K33">
        <f>COUNTIFS(Indicators[Final indicators'' category], $A33, Indicators[Tool], K$1)</f>
        <v>0</v>
      </c>
      <c r="L33">
        <f>COUNTIFS(Indicators[Final indicators'' category], $A33, Indicators[Tool], L$1)</f>
        <v>1</v>
      </c>
      <c r="M33">
        <f>COUNTIFS(Indicators[Final indicators'' category], $A33, Indicators[Tool], M$1)</f>
        <v>1</v>
      </c>
      <c r="N33">
        <f>COUNTIFS(Indicators[Final indicators'' category], $A33, Indicators[Tool], N$1)</f>
        <v>0</v>
      </c>
      <c r="O33">
        <f>COUNTIFS(Indicators[Final indicators'' category], $A33, Indicators[Tool], O$1)</f>
        <v>0</v>
      </c>
      <c r="P33">
        <f>COUNTIFS(Indicators[Final indicators'' category], $A33, Indicators[Tool], P$1)</f>
        <v>0</v>
      </c>
      <c r="Q33">
        <f>COUNTIFS(Indicators[Final indicators'' category], $A33, Indicators[Tool], Q$1)</f>
        <v>0</v>
      </c>
      <c r="R33">
        <f>COUNTIFS(Indicators[Final indicators'' category], $A33, Indicators[Tool], R$1)</f>
        <v>0</v>
      </c>
      <c r="S33">
        <f>COUNTIFS(Indicators[Final indicators'' category], $A33, Indicators[Tool], S$1)</f>
        <v>2</v>
      </c>
      <c r="T33">
        <f>COUNTIFS(Indicators[Final indicators'' category], $A33, Indicators[Tool], T$1)</f>
        <v>0</v>
      </c>
      <c r="U33">
        <f>COUNTIFS(Indicators[Final indicators'' category], $A33, Indicators[Tool], U$1)</f>
        <v>0</v>
      </c>
      <c r="V33">
        <f>COUNTIFS(Indicators[Final indicators'' category], $A33, Indicators[Tool], V$1)</f>
        <v>1</v>
      </c>
      <c r="W33" s="37">
        <f>SUM(Table3[[#This Row],[WASP]:[Australian_impact_analysis]])</f>
        <v>6</v>
      </c>
      <c r="X33">
        <f>COUNTIF(Table3[[#This Row],[WASP]:[Australian_impact_analysis]], "&gt;0")</f>
        <v>5</v>
      </c>
    </row>
    <row r="34" spans="1:24" x14ac:dyDescent="0.35">
      <c r="A34" s="30" t="s">
        <v>180</v>
      </c>
      <c r="B34">
        <f>COUNTIFS(Indicators[Final indicators'' category], $A34, Indicators[Tool], B$1)</f>
        <v>0</v>
      </c>
      <c r="C34">
        <f>COUNTIFS(Indicators[Final indicators'' category], $A34, Indicators[Tool], C$1)</f>
        <v>0</v>
      </c>
      <c r="D34">
        <f>COUNTIFS(Indicators[Final indicators'' category], $A34, Indicators[Tool], D$1)</f>
        <v>0</v>
      </c>
      <c r="E34">
        <f>COUNTIFS(Indicators[Final indicators'' category], $A34, Indicators[Tool], E$1)</f>
        <v>0</v>
      </c>
      <c r="F34">
        <f>COUNTIFS(Indicators[Final indicators'' category], $A34, Indicators[Tool], F$1)</f>
        <v>0</v>
      </c>
      <c r="G34">
        <f>COUNTIFS(Indicators[Final indicators'' category], $A34, Indicators[Tool], G$1)</f>
        <v>0</v>
      </c>
      <c r="H34">
        <f>COUNTIFS(Indicators[Final indicators'' category], $A34, Indicators[Tool], H$1)</f>
        <v>12</v>
      </c>
      <c r="I34">
        <f>COUNTIFS(Indicators[Final indicators'' category], $A34, Indicators[Tool], I$1)</f>
        <v>0</v>
      </c>
      <c r="J34">
        <f>COUNTIFS(Indicators[Final indicators'' category], $A34, Indicators[Tool], J$1)</f>
        <v>0</v>
      </c>
      <c r="K34">
        <f>COUNTIFS(Indicators[Final indicators'' category], $A34, Indicators[Tool], K$1)</f>
        <v>1</v>
      </c>
      <c r="L34">
        <f>COUNTIFS(Indicators[Final indicators'' category], $A34, Indicators[Tool], L$1)</f>
        <v>0</v>
      </c>
      <c r="M34">
        <f>COUNTIFS(Indicators[Final indicators'' category], $A34, Indicators[Tool], M$1)</f>
        <v>1</v>
      </c>
      <c r="N34">
        <f>COUNTIFS(Indicators[Final indicators'' category], $A34, Indicators[Tool], N$1)</f>
        <v>3</v>
      </c>
      <c r="O34">
        <f>COUNTIFS(Indicators[Final indicators'' category], $A34, Indicators[Tool], O$1)</f>
        <v>0</v>
      </c>
      <c r="P34">
        <f>COUNTIFS(Indicators[Final indicators'' category], $A34, Indicators[Tool], P$1)</f>
        <v>0</v>
      </c>
      <c r="Q34">
        <f>COUNTIFS(Indicators[Final indicators'' category], $A34, Indicators[Tool], Q$1)</f>
        <v>0</v>
      </c>
      <c r="R34">
        <f>COUNTIFS(Indicators[Final indicators'' category], $A34, Indicators[Tool], R$1)</f>
        <v>0</v>
      </c>
      <c r="S34">
        <f>COUNTIFS(Indicators[Final indicators'' category], $A34, Indicators[Tool], S$1)</f>
        <v>0</v>
      </c>
      <c r="T34">
        <f>COUNTIFS(Indicators[Final indicators'' category], $A34, Indicators[Tool], T$1)</f>
        <v>0</v>
      </c>
      <c r="U34">
        <f>COUNTIFS(Indicators[Final indicators'' category], $A34, Indicators[Tool], U$1)</f>
        <v>1</v>
      </c>
      <c r="V34">
        <f>COUNTIFS(Indicators[Final indicators'' category], $A34, Indicators[Tool], V$1)</f>
        <v>0</v>
      </c>
      <c r="W34" s="37">
        <f>SUM(Table3[[#This Row],[WASP]:[Australian_impact_analysis]])</f>
        <v>18</v>
      </c>
      <c r="X34">
        <f>COUNTIF(Table3[[#This Row],[WASP]:[Australian_impact_analysis]], "&gt;0")</f>
        <v>5</v>
      </c>
    </row>
    <row r="35" spans="1:24" x14ac:dyDescent="0.35">
      <c r="A35" s="30" t="s">
        <v>189</v>
      </c>
      <c r="B35">
        <f>COUNTIFS(Indicators[Final indicators'' category], $A35, Indicators[Tool], B$1)</f>
        <v>0</v>
      </c>
      <c r="C35">
        <f>COUNTIFS(Indicators[Final indicators'' category], $A35, Indicators[Tool], C$1)</f>
        <v>0</v>
      </c>
      <c r="D35">
        <f>COUNTIFS(Indicators[Final indicators'' category], $A35, Indicators[Tool], D$1)</f>
        <v>0</v>
      </c>
      <c r="E35">
        <f>COUNTIFS(Indicators[Final indicators'' category], $A35, Indicators[Tool], E$1)</f>
        <v>0</v>
      </c>
      <c r="F35">
        <f>COUNTIFS(Indicators[Final indicators'' category], $A35, Indicators[Tool], F$1)</f>
        <v>0</v>
      </c>
      <c r="G35">
        <f>COUNTIFS(Indicators[Final indicators'' category], $A35, Indicators[Tool], G$1)</f>
        <v>0</v>
      </c>
      <c r="H35">
        <f>COUNTIFS(Indicators[Final indicators'' category], $A35, Indicators[Tool], H$1)</f>
        <v>12</v>
      </c>
      <c r="I35">
        <f>COUNTIFS(Indicators[Final indicators'' category], $A35, Indicators[Tool], I$1)</f>
        <v>0</v>
      </c>
      <c r="J35">
        <f>COUNTIFS(Indicators[Final indicators'' category], $A35, Indicators[Tool], J$1)</f>
        <v>1</v>
      </c>
      <c r="K35">
        <f>COUNTIFS(Indicators[Final indicators'' category], $A35, Indicators[Tool], K$1)</f>
        <v>1</v>
      </c>
      <c r="L35">
        <f>COUNTIFS(Indicators[Final indicators'' category], $A35, Indicators[Tool], L$1)</f>
        <v>1</v>
      </c>
      <c r="M35">
        <f>COUNTIFS(Indicators[Final indicators'' category], $A35, Indicators[Tool], M$1)</f>
        <v>1</v>
      </c>
      <c r="N35">
        <f>COUNTIFS(Indicators[Final indicators'' category], $A35, Indicators[Tool], N$1)</f>
        <v>0</v>
      </c>
      <c r="O35">
        <f>COUNTIFS(Indicators[Final indicators'' category], $A35, Indicators[Tool], O$1)</f>
        <v>0</v>
      </c>
      <c r="P35">
        <f>COUNTIFS(Indicators[Final indicators'' category], $A35, Indicators[Tool], P$1)</f>
        <v>0</v>
      </c>
      <c r="Q35">
        <f>COUNTIFS(Indicators[Final indicators'' category], $A35, Indicators[Tool], Q$1)</f>
        <v>0</v>
      </c>
      <c r="R35">
        <f>COUNTIFS(Indicators[Final indicators'' category], $A35, Indicators[Tool], R$1)</f>
        <v>0</v>
      </c>
      <c r="S35">
        <f>COUNTIFS(Indicators[Final indicators'' category], $A35, Indicators[Tool], S$1)</f>
        <v>3</v>
      </c>
      <c r="T35">
        <f>COUNTIFS(Indicators[Final indicators'' category], $A35, Indicators[Tool], T$1)</f>
        <v>0</v>
      </c>
      <c r="U35">
        <f>COUNTIFS(Indicators[Final indicators'' category], $A35, Indicators[Tool], U$1)</f>
        <v>0</v>
      </c>
      <c r="V35">
        <f>COUNTIFS(Indicators[Final indicators'' category], $A35, Indicators[Tool], V$1)</f>
        <v>0</v>
      </c>
      <c r="W35" s="37">
        <f>SUM(Table3[[#This Row],[WASP]:[Australian_impact_analysis]])</f>
        <v>19</v>
      </c>
      <c r="X35">
        <f>COUNTIF(Table3[[#This Row],[WASP]:[Australian_impact_analysis]], "&gt;0")</f>
        <v>6</v>
      </c>
    </row>
    <row r="36" spans="1:24" x14ac:dyDescent="0.35">
      <c r="A36" s="30" t="s">
        <v>194</v>
      </c>
      <c r="B36">
        <f>COUNTIFS(Indicators[Final indicators'' category], $A36, Indicators[Tool], B$1)</f>
        <v>0</v>
      </c>
      <c r="C36">
        <f>COUNTIFS(Indicators[Final indicators'' category], $A36, Indicators[Tool], C$1)</f>
        <v>0</v>
      </c>
      <c r="D36">
        <f>COUNTIFS(Indicators[Final indicators'' category], $A36, Indicators[Tool], D$1)</f>
        <v>0</v>
      </c>
      <c r="E36">
        <f>COUNTIFS(Indicators[Final indicators'' category], $A36, Indicators[Tool], E$1)</f>
        <v>0</v>
      </c>
      <c r="F36">
        <f>COUNTIFS(Indicators[Final indicators'' category], $A36, Indicators[Tool], F$1)</f>
        <v>0</v>
      </c>
      <c r="G36">
        <f>COUNTIFS(Indicators[Final indicators'' category], $A36, Indicators[Tool], G$1)</f>
        <v>0</v>
      </c>
      <c r="H36">
        <f>COUNTIFS(Indicators[Final indicators'' category], $A36, Indicators[Tool], H$1)</f>
        <v>1</v>
      </c>
      <c r="I36">
        <f>COUNTIFS(Indicators[Final indicators'' category], $A36, Indicators[Tool], I$1)</f>
        <v>0</v>
      </c>
      <c r="J36">
        <f>COUNTIFS(Indicators[Final indicators'' category], $A36, Indicators[Tool], J$1)</f>
        <v>1</v>
      </c>
      <c r="K36">
        <f>COUNTIFS(Indicators[Final indicators'' category], $A36, Indicators[Tool], K$1)</f>
        <v>0</v>
      </c>
      <c r="L36">
        <f>COUNTIFS(Indicators[Final indicators'' category], $A36, Indicators[Tool], L$1)</f>
        <v>0</v>
      </c>
      <c r="M36">
        <f>COUNTIFS(Indicators[Final indicators'' category], $A36, Indicators[Tool], M$1)</f>
        <v>0</v>
      </c>
      <c r="N36">
        <f>COUNTIFS(Indicators[Final indicators'' category], $A36, Indicators[Tool], N$1)</f>
        <v>0</v>
      </c>
      <c r="O36">
        <f>COUNTIFS(Indicators[Final indicators'' category], $A36, Indicators[Tool], O$1)</f>
        <v>1</v>
      </c>
      <c r="P36">
        <f>COUNTIFS(Indicators[Final indicators'' category], $A36, Indicators[Tool], P$1)</f>
        <v>0</v>
      </c>
      <c r="Q36">
        <f>COUNTIFS(Indicators[Final indicators'' category], $A36, Indicators[Tool], Q$1)</f>
        <v>0</v>
      </c>
      <c r="R36">
        <f>COUNTIFS(Indicators[Final indicators'' category], $A36, Indicators[Tool], R$1)</f>
        <v>0</v>
      </c>
      <c r="S36">
        <f>COUNTIFS(Indicators[Final indicators'' category], $A36, Indicators[Tool], S$1)</f>
        <v>0</v>
      </c>
      <c r="T36">
        <f>COUNTIFS(Indicators[Final indicators'' category], $A36, Indicators[Tool], T$1)</f>
        <v>0</v>
      </c>
      <c r="U36">
        <f>COUNTIFS(Indicators[Final indicators'' category], $A36, Indicators[Tool], U$1)</f>
        <v>2</v>
      </c>
      <c r="V36">
        <f>COUNTIFS(Indicators[Final indicators'' category], $A36, Indicators[Tool], V$1)</f>
        <v>0</v>
      </c>
      <c r="W36" s="37">
        <f>SUM(Table3[[#This Row],[WASP]:[Australian_impact_analysis]])</f>
        <v>5</v>
      </c>
      <c r="X36">
        <f>COUNTIF(Table3[[#This Row],[WASP]:[Australian_impact_analysis]], "&gt;0")</f>
        <v>4</v>
      </c>
    </row>
    <row r="37" spans="1:24" x14ac:dyDescent="0.35">
      <c r="A37" s="30" t="s">
        <v>196</v>
      </c>
      <c r="B37">
        <f>COUNTIFS(Indicators[Final indicators'' category], $A37, Indicators[Tool], B$1)</f>
        <v>0</v>
      </c>
      <c r="C37">
        <f>COUNTIFS(Indicators[Final indicators'' category], $A37, Indicators[Tool], C$1)</f>
        <v>0</v>
      </c>
      <c r="D37">
        <f>COUNTIFS(Indicators[Final indicators'' category], $A37, Indicators[Tool], D$1)</f>
        <v>0</v>
      </c>
      <c r="E37">
        <f>COUNTIFS(Indicators[Final indicators'' category], $A37, Indicators[Tool], E$1)</f>
        <v>0</v>
      </c>
      <c r="F37">
        <f>COUNTIFS(Indicators[Final indicators'' category], $A37, Indicators[Tool], F$1)</f>
        <v>0</v>
      </c>
      <c r="G37">
        <f>COUNTIFS(Indicators[Final indicators'' category], $A37, Indicators[Tool], G$1)</f>
        <v>0</v>
      </c>
      <c r="H37">
        <f>COUNTIFS(Indicators[Final indicators'' category], $A37, Indicators[Tool], H$1)</f>
        <v>2</v>
      </c>
      <c r="I37">
        <f>COUNTIFS(Indicators[Final indicators'' category], $A37, Indicators[Tool], I$1)</f>
        <v>1</v>
      </c>
      <c r="J37">
        <f>COUNTIFS(Indicators[Final indicators'' category], $A37, Indicators[Tool], J$1)</f>
        <v>0</v>
      </c>
      <c r="K37">
        <f>COUNTIFS(Indicators[Final indicators'' category], $A37, Indicators[Tool], K$1)</f>
        <v>0</v>
      </c>
      <c r="L37">
        <f>COUNTIFS(Indicators[Final indicators'' category], $A37, Indicators[Tool], L$1)</f>
        <v>0</v>
      </c>
      <c r="M37">
        <f>COUNTIFS(Indicators[Final indicators'' category], $A37, Indicators[Tool], M$1)</f>
        <v>0</v>
      </c>
      <c r="N37">
        <f>COUNTIFS(Indicators[Final indicators'' category], $A37, Indicators[Tool], N$1)</f>
        <v>0</v>
      </c>
      <c r="O37">
        <f>COUNTIFS(Indicators[Final indicators'' category], $A37, Indicators[Tool], O$1)</f>
        <v>5</v>
      </c>
      <c r="P37">
        <f>COUNTIFS(Indicators[Final indicators'' category], $A37, Indicators[Tool], P$1)</f>
        <v>0</v>
      </c>
      <c r="Q37">
        <f>COUNTIFS(Indicators[Final indicators'' category], $A37, Indicators[Tool], Q$1)</f>
        <v>0</v>
      </c>
      <c r="R37">
        <f>COUNTIFS(Indicators[Final indicators'' category], $A37, Indicators[Tool], R$1)</f>
        <v>0</v>
      </c>
      <c r="S37">
        <f>COUNTIFS(Indicators[Final indicators'' category], $A37, Indicators[Tool], S$1)</f>
        <v>0</v>
      </c>
      <c r="T37">
        <f>COUNTIFS(Indicators[Final indicators'' category], $A37, Indicators[Tool], T$1)</f>
        <v>0</v>
      </c>
      <c r="U37">
        <f>COUNTIFS(Indicators[Final indicators'' category], $A37, Indicators[Tool], U$1)</f>
        <v>0</v>
      </c>
      <c r="V37">
        <f>COUNTIFS(Indicators[Final indicators'' category], $A37, Indicators[Tool], V$1)</f>
        <v>0</v>
      </c>
      <c r="W37" s="37">
        <f>SUM(Table3[[#This Row],[WASP]:[Australian_impact_analysis]])</f>
        <v>8</v>
      </c>
      <c r="X37">
        <f>COUNTIF(Table3[[#This Row],[WASP]:[Australian_impact_analysis]], "&gt;0")</f>
        <v>3</v>
      </c>
    </row>
    <row r="38" spans="1:24" x14ac:dyDescent="0.35">
      <c r="A38" s="30" t="s">
        <v>199</v>
      </c>
      <c r="B38">
        <f>COUNTIFS(Indicators[Final indicators'' category], $A38, Indicators[Tool], B$1)</f>
        <v>0</v>
      </c>
      <c r="C38">
        <f>COUNTIFS(Indicators[Final indicators'' category], $A38, Indicators[Tool], C$1)</f>
        <v>0</v>
      </c>
      <c r="D38">
        <f>COUNTIFS(Indicators[Final indicators'' category], $A38, Indicators[Tool], D$1)</f>
        <v>0</v>
      </c>
      <c r="E38">
        <f>COUNTIFS(Indicators[Final indicators'' category], $A38, Indicators[Tool], E$1)</f>
        <v>0</v>
      </c>
      <c r="F38">
        <f>COUNTIFS(Indicators[Final indicators'' category], $A38, Indicators[Tool], F$1)</f>
        <v>0</v>
      </c>
      <c r="G38">
        <f>COUNTIFS(Indicators[Final indicators'' category], $A38, Indicators[Tool], G$1)</f>
        <v>0</v>
      </c>
      <c r="H38">
        <f>COUNTIFS(Indicators[Final indicators'' category], $A38, Indicators[Tool], H$1)</f>
        <v>6</v>
      </c>
      <c r="I38">
        <f>COUNTIFS(Indicators[Final indicators'' category], $A38, Indicators[Tool], I$1)</f>
        <v>0</v>
      </c>
      <c r="J38">
        <f>COUNTIFS(Indicators[Final indicators'' category], $A38, Indicators[Tool], J$1)</f>
        <v>0</v>
      </c>
      <c r="K38">
        <f>COUNTIFS(Indicators[Final indicators'' category], $A38, Indicators[Tool], K$1)</f>
        <v>0</v>
      </c>
      <c r="L38">
        <f>COUNTIFS(Indicators[Final indicators'' category], $A38, Indicators[Tool], L$1)</f>
        <v>0</v>
      </c>
      <c r="M38">
        <f>COUNTIFS(Indicators[Final indicators'' category], $A38, Indicators[Tool], M$1)</f>
        <v>0</v>
      </c>
      <c r="N38">
        <f>COUNTIFS(Indicators[Final indicators'' category], $A38, Indicators[Tool], N$1)</f>
        <v>0</v>
      </c>
      <c r="O38">
        <f>COUNTIFS(Indicators[Final indicators'' category], $A38, Indicators[Tool], O$1)</f>
        <v>0</v>
      </c>
      <c r="P38">
        <f>COUNTIFS(Indicators[Final indicators'' category], $A38, Indicators[Tool], P$1)</f>
        <v>0</v>
      </c>
      <c r="Q38">
        <f>COUNTIFS(Indicators[Final indicators'' category], $A38, Indicators[Tool], Q$1)</f>
        <v>0</v>
      </c>
      <c r="R38">
        <f>COUNTIFS(Indicators[Final indicators'' category], $A38, Indicators[Tool], R$1)</f>
        <v>0</v>
      </c>
      <c r="S38">
        <f>COUNTIFS(Indicators[Final indicators'' category], $A38, Indicators[Tool], S$1)</f>
        <v>0</v>
      </c>
      <c r="T38">
        <f>COUNTIFS(Indicators[Final indicators'' category], $A38, Indicators[Tool], T$1)</f>
        <v>0</v>
      </c>
      <c r="U38">
        <f>COUNTIFS(Indicators[Final indicators'' category], $A38, Indicators[Tool], U$1)</f>
        <v>0</v>
      </c>
      <c r="V38">
        <f>COUNTIFS(Indicators[Final indicators'' category], $A38, Indicators[Tool], V$1)</f>
        <v>1</v>
      </c>
      <c r="W38" s="37">
        <f>SUM(Table3[[#This Row],[WASP]:[Australian_impact_analysis]])</f>
        <v>7</v>
      </c>
      <c r="X38">
        <f>COUNTIF(Table3[[#This Row],[WASP]:[Australian_impact_analysis]], "&gt;0")</f>
        <v>2</v>
      </c>
    </row>
    <row r="39" spans="1:24" x14ac:dyDescent="0.35">
      <c r="A39" s="30" t="s">
        <v>207</v>
      </c>
      <c r="B39">
        <f>COUNTIFS(Indicators[Final indicators'' category], $A39, Indicators[Tool], B$1)</f>
        <v>0</v>
      </c>
      <c r="C39">
        <f>COUNTIFS(Indicators[Final indicators'' category], $A39, Indicators[Tool], C$1)</f>
        <v>0</v>
      </c>
      <c r="D39">
        <f>COUNTIFS(Indicators[Final indicators'' category], $A39, Indicators[Tool], D$1)</f>
        <v>0</v>
      </c>
      <c r="E39">
        <f>COUNTIFS(Indicators[Final indicators'' category], $A39, Indicators[Tool], E$1)</f>
        <v>0</v>
      </c>
      <c r="F39">
        <f>COUNTIFS(Indicators[Final indicators'' category], $A39, Indicators[Tool], F$1)</f>
        <v>0</v>
      </c>
      <c r="G39">
        <f>COUNTIFS(Indicators[Final indicators'' category], $A39, Indicators[Tool], G$1)</f>
        <v>0</v>
      </c>
      <c r="H39">
        <f>COUNTIFS(Indicators[Final indicators'' category], $A39, Indicators[Tool], H$1)</f>
        <v>6</v>
      </c>
      <c r="I39">
        <f>COUNTIFS(Indicators[Final indicators'' category], $A39, Indicators[Tool], I$1)</f>
        <v>2</v>
      </c>
      <c r="J39">
        <f>COUNTIFS(Indicators[Final indicators'' category], $A39, Indicators[Tool], J$1)</f>
        <v>0</v>
      </c>
      <c r="K39">
        <f>COUNTIFS(Indicators[Final indicators'' category], $A39, Indicators[Tool], K$1)</f>
        <v>0</v>
      </c>
      <c r="L39">
        <f>COUNTIFS(Indicators[Final indicators'' category], $A39, Indicators[Tool], L$1)</f>
        <v>1</v>
      </c>
      <c r="M39">
        <f>COUNTIFS(Indicators[Final indicators'' category], $A39, Indicators[Tool], M$1)</f>
        <v>0</v>
      </c>
      <c r="N39">
        <f>COUNTIFS(Indicators[Final indicators'' category], $A39, Indicators[Tool], N$1)</f>
        <v>1</v>
      </c>
      <c r="O39">
        <f>COUNTIFS(Indicators[Final indicators'' category], $A39, Indicators[Tool], O$1)</f>
        <v>1</v>
      </c>
      <c r="P39">
        <f>COUNTIFS(Indicators[Final indicators'' category], $A39, Indicators[Tool], P$1)</f>
        <v>0</v>
      </c>
      <c r="Q39">
        <f>COUNTIFS(Indicators[Final indicators'' category], $A39, Indicators[Tool], Q$1)</f>
        <v>0</v>
      </c>
      <c r="R39">
        <f>COUNTIFS(Indicators[Final indicators'' category], $A39, Indicators[Tool], R$1)</f>
        <v>3</v>
      </c>
      <c r="S39">
        <f>COUNTIFS(Indicators[Final indicators'' category], $A39, Indicators[Tool], S$1)</f>
        <v>0</v>
      </c>
      <c r="T39">
        <f>COUNTIFS(Indicators[Final indicators'' category], $A39, Indicators[Tool], T$1)</f>
        <v>4</v>
      </c>
      <c r="U39">
        <f>COUNTIFS(Indicators[Final indicators'' category], $A39, Indicators[Tool], U$1)</f>
        <v>3</v>
      </c>
      <c r="V39">
        <f>COUNTIFS(Indicators[Final indicators'' category], $A39, Indicators[Tool], V$1)</f>
        <v>0</v>
      </c>
      <c r="W39" s="37">
        <f>SUM(Table3[[#This Row],[WASP]:[Australian_impact_analysis]])</f>
        <v>21</v>
      </c>
      <c r="X39">
        <f>COUNTIF(Table3[[#This Row],[WASP]:[Australian_impact_analysis]], "&gt;0")</f>
        <v>8</v>
      </c>
    </row>
    <row r="40" spans="1:24" x14ac:dyDescent="0.35">
      <c r="A40" s="30" t="s">
        <v>209</v>
      </c>
      <c r="B40">
        <f>COUNTIFS(Indicators[Final indicators'' category], $A40, Indicators[Tool], B$1)</f>
        <v>0</v>
      </c>
      <c r="C40">
        <f>COUNTIFS(Indicators[Final indicators'' category], $A40, Indicators[Tool], C$1)</f>
        <v>0</v>
      </c>
      <c r="D40">
        <f>COUNTIFS(Indicators[Final indicators'' category], $A40, Indicators[Tool], D$1)</f>
        <v>0</v>
      </c>
      <c r="E40">
        <f>COUNTIFS(Indicators[Final indicators'' category], $A40, Indicators[Tool], E$1)</f>
        <v>0</v>
      </c>
      <c r="F40">
        <f>COUNTIFS(Indicators[Final indicators'' category], $A40, Indicators[Tool], F$1)</f>
        <v>0</v>
      </c>
      <c r="G40">
        <f>COUNTIFS(Indicators[Final indicators'' category], $A40, Indicators[Tool], G$1)</f>
        <v>0</v>
      </c>
      <c r="H40">
        <f>COUNTIFS(Indicators[Final indicators'' category], $A40, Indicators[Tool], H$1)</f>
        <v>1</v>
      </c>
      <c r="I40">
        <f>COUNTIFS(Indicators[Final indicators'' category], $A40, Indicators[Tool], I$1)</f>
        <v>0</v>
      </c>
      <c r="J40">
        <f>COUNTIFS(Indicators[Final indicators'' category], $A40, Indicators[Tool], J$1)</f>
        <v>0</v>
      </c>
      <c r="K40">
        <f>COUNTIFS(Indicators[Final indicators'' category], $A40, Indicators[Tool], K$1)</f>
        <v>0</v>
      </c>
      <c r="L40">
        <f>COUNTIFS(Indicators[Final indicators'' category], $A40, Indicators[Tool], L$1)</f>
        <v>0</v>
      </c>
      <c r="M40">
        <f>COUNTIFS(Indicators[Final indicators'' category], $A40, Indicators[Tool], M$1)</f>
        <v>0</v>
      </c>
      <c r="N40">
        <f>COUNTIFS(Indicators[Final indicators'' category], $A40, Indicators[Tool], N$1)</f>
        <v>0</v>
      </c>
      <c r="O40">
        <f>COUNTIFS(Indicators[Final indicators'' category], $A40, Indicators[Tool], O$1)</f>
        <v>1</v>
      </c>
      <c r="P40">
        <f>COUNTIFS(Indicators[Final indicators'' category], $A40, Indicators[Tool], P$1)</f>
        <v>0</v>
      </c>
      <c r="Q40">
        <f>COUNTIFS(Indicators[Final indicators'' category], $A40, Indicators[Tool], Q$1)</f>
        <v>0</v>
      </c>
      <c r="R40">
        <f>COUNTIFS(Indicators[Final indicators'' category], $A40, Indicators[Tool], R$1)</f>
        <v>1</v>
      </c>
      <c r="S40">
        <f>COUNTIFS(Indicators[Final indicators'' category], $A40, Indicators[Tool], S$1)</f>
        <v>0</v>
      </c>
      <c r="T40">
        <f>COUNTIFS(Indicators[Final indicators'' category], $A40, Indicators[Tool], T$1)</f>
        <v>3</v>
      </c>
      <c r="U40">
        <f>COUNTIFS(Indicators[Final indicators'' category], $A40, Indicators[Tool], U$1)</f>
        <v>2</v>
      </c>
      <c r="V40">
        <f>COUNTIFS(Indicators[Final indicators'' category], $A40, Indicators[Tool], V$1)</f>
        <v>0</v>
      </c>
      <c r="W40" s="37">
        <f>SUM(Table3[[#This Row],[WASP]:[Australian_impact_analysis]])</f>
        <v>8</v>
      </c>
      <c r="X40">
        <f>COUNTIF(Table3[[#This Row],[WASP]:[Australian_impact_analysis]], "&gt;0")</f>
        <v>5</v>
      </c>
    </row>
    <row r="41" spans="1:24" x14ac:dyDescent="0.35">
      <c r="A41" s="30" t="s">
        <v>214</v>
      </c>
      <c r="B41">
        <f>COUNTIFS(Indicators[Final indicators'' category], $A41, Indicators[Tool], B$1)</f>
        <v>0</v>
      </c>
      <c r="C41">
        <f>COUNTIFS(Indicators[Final indicators'' category], $A41, Indicators[Tool], C$1)</f>
        <v>0</v>
      </c>
      <c r="D41">
        <f>COUNTIFS(Indicators[Final indicators'' category], $A41, Indicators[Tool], D$1)</f>
        <v>0</v>
      </c>
      <c r="E41">
        <f>COUNTIFS(Indicators[Final indicators'' category], $A41, Indicators[Tool], E$1)</f>
        <v>0</v>
      </c>
      <c r="F41">
        <f>COUNTIFS(Indicators[Final indicators'' category], $A41, Indicators[Tool], F$1)</f>
        <v>0</v>
      </c>
      <c r="G41">
        <f>COUNTIFS(Indicators[Final indicators'' category], $A41, Indicators[Tool], G$1)</f>
        <v>0</v>
      </c>
      <c r="H41">
        <f>COUNTIFS(Indicators[Final indicators'' category], $A41, Indicators[Tool], H$1)</f>
        <v>3</v>
      </c>
      <c r="I41">
        <f>COUNTIFS(Indicators[Final indicators'' category], $A41, Indicators[Tool], I$1)</f>
        <v>0</v>
      </c>
      <c r="J41">
        <f>COUNTIFS(Indicators[Final indicators'' category], $A41, Indicators[Tool], J$1)</f>
        <v>1</v>
      </c>
      <c r="K41">
        <f>COUNTIFS(Indicators[Final indicators'' category], $A41, Indicators[Tool], K$1)</f>
        <v>0</v>
      </c>
      <c r="L41">
        <f>COUNTIFS(Indicators[Final indicators'' category], $A41, Indicators[Tool], L$1)</f>
        <v>0</v>
      </c>
      <c r="M41">
        <f>COUNTIFS(Indicators[Final indicators'' category], $A41, Indicators[Tool], M$1)</f>
        <v>0</v>
      </c>
      <c r="N41">
        <f>COUNTIFS(Indicators[Final indicators'' category], $A41, Indicators[Tool], N$1)</f>
        <v>0</v>
      </c>
      <c r="O41">
        <f>COUNTIFS(Indicators[Final indicators'' category], $A41, Indicators[Tool], O$1)</f>
        <v>0</v>
      </c>
      <c r="P41">
        <f>COUNTIFS(Indicators[Final indicators'' category], $A41, Indicators[Tool], P$1)</f>
        <v>0</v>
      </c>
      <c r="Q41">
        <f>COUNTIFS(Indicators[Final indicators'' category], $A41, Indicators[Tool], Q$1)</f>
        <v>0</v>
      </c>
      <c r="R41">
        <f>COUNTIFS(Indicators[Final indicators'' category], $A41, Indicators[Tool], R$1)</f>
        <v>0</v>
      </c>
      <c r="S41">
        <f>COUNTIFS(Indicators[Final indicators'' category], $A41, Indicators[Tool], S$1)</f>
        <v>0</v>
      </c>
      <c r="T41">
        <f>COUNTIFS(Indicators[Final indicators'' category], $A41, Indicators[Tool], T$1)</f>
        <v>0</v>
      </c>
      <c r="U41">
        <f>COUNTIFS(Indicators[Final indicators'' category], $A41, Indicators[Tool], U$1)</f>
        <v>0</v>
      </c>
      <c r="V41">
        <f>COUNTIFS(Indicators[Final indicators'' category], $A41, Indicators[Tool], V$1)</f>
        <v>0</v>
      </c>
      <c r="W41" s="37">
        <f>SUM(Table3[[#This Row],[WASP]:[Australian_impact_analysis]])</f>
        <v>4</v>
      </c>
      <c r="X41">
        <f>COUNTIF(Table3[[#This Row],[WASP]:[Australian_impact_analysis]], "&gt;0")</f>
        <v>2</v>
      </c>
    </row>
    <row r="42" spans="1:24" x14ac:dyDescent="0.35">
      <c r="A42" s="30" t="s">
        <v>217</v>
      </c>
      <c r="B42">
        <f>COUNTIFS(Indicators[Final indicators'' category], $A42, Indicators[Tool], B$1)</f>
        <v>0</v>
      </c>
      <c r="C42">
        <f>COUNTIFS(Indicators[Final indicators'' category], $A42, Indicators[Tool], C$1)</f>
        <v>0</v>
      </c>
      <c r="D42">
        <f>COUNTIFS(Indicators[Final indicators'' category], $A42, Indicators[Tool], D$1)</f>
        <v>0</v>
      </c>
      <c r="E42">
        <f>COUNTIFS(Indicators[Final indicators'' category], $A42, Indicators[Tool], E$1)</f>
        <v>0</v>
      </c>
      <c r="F42">
        <f>COUNTIFS(Indicators[Final indicators'' category], $A42, Indicators[Tool], F$1)</f>
        <v>0</v>
      </c>
      <c r="G42">
        <f>COUNTIFS(Indicators[Final indicators'' category], $A42, Indicators[Tool], G$1)</f>
        <v>0</v>
      </c>
      <c r="H42">
        <f>COUNTIFS(Indicators[Final indicators'' category], $A42, Indicators[Tool], H$1)</f>
        <v>17</v>
      </c>
      <c r="I42">
        <f>COUNTIFS(Indicators[Final indicators'' category], $A42, Indicators[Tool], I$1)</f>
        <v>1</v>
      </c>
      <c r="J42">
        <f>COUNTIFS(Indicators[Final indicators'' category], $A42, Indicators[Tool], J$1)</f>
        <v>0</v>
      </c>
      <c r="K42">
        <f>COUNTIFS(Indicators[Final indicators'' category], $A42, Indicators[Tool], K$1)</f>
        <v>0</v>
      </c>
      <c r="L42">
        <f>COUNTIFS(Indicators[Final indicators'' category], $A42, Indicators[Tool], L$1)</f>
        <v>1</v>
      </c>
      <c r="M42">
        <f>COUNTIFS(Indicators[Final indicators'' category], $A42, Indicators[Tool], M$1)</f>
        <v>0</v>
      </c>
      <c r="N42">
        <f>COUNTIFS(Indicators[Final indicators'' category], $A42, Indicators[Tool], N$1)</f>
        <v>1</v>
      </c>
      <c r="O42">
        <f>COUNTIFS(Indicators[Final indicators'' category], $A42, Indicators[Tool], O$1)</f>
        <v>5</v>
      </c>
      <c r="P42">
        <f>COUNTIFS(Indicators[Final indicators'' category], $A42, Indicators[Tool], P$1)</f>
        <v>0</v>
      </c>
      <c r="Q42">
        <f>COUNTIFS(Indicators[Final indicators'' category], $A42, Indicators[Tool], Q$1)</f>
        <v>0</v>
      </c>
      <c r="R42">
        <f>COUNTIFS(Indicators[Final indicators'' category], $A42, Indicators[Tool], R$1)</f>
        <v>0</v>
      </c>
      <c r="S42">
        <f>COUNTIFS(Indicators[Final indicators'' category], $A42, Indicators[Tool], S$1)</f>
        <v>0</v>
      </c>
      <c r="T42">
        <f>COUNTIFS(Indicators[Final indicators'' category], $A42, Indicators[Tool], T$1)</f>
        <v>0</v>
      </c>
      <c r="U42">
        <f>COUNTIFS(Indicators[Final indicators'' category], $A42, Indicators[Tool], U$1)</f>
        <v>0</v>
      </c>
      <c r="V42">
        <f>COUNTIFS(Indicators[Final indicators'' category], $A42, Indicators[Tool], V$1)</f>
        <v>5</v>
      </c>
      <c r="W42" s="37">
        <f>SUM(Table3[[#This Row],[WASP]:[Australian_impact_analysis]])</f>
        <v>30</v>
      </c>
      <c r="X42">
        <f>COUNTIF(Table3[[#This Row],[WASP]:[Australian_impact_analysis]], "&gt;0")</f>
        <v>6</v>
      </c>
    </row>
    <row r="43" spans="1:24" x14ac:dyDescent="0.35">
      <c r="A43" s="30" t="s">
        <v>239</v>
      </c>
      <c r="B43">
        <f>COUNTIFS(Indicators[Final indicators'' category], $A43, Indicators[Tool], B$1)</f>
        <v>0</v>
      </c>
      <c r="C43">
        <f>COUNTIFS(Indicators[Final indicators'' category], $A43, Indicators[Tool], C$1)</f>
        <v>0</v>
      </c>
      <c r="D43">
        <f>COUNTIFS(Indicators[Final indicators'' category], $A43, Indicators[Tool], D$1)</f>
        <v>0</v>
      </c>
      <c r="E43">
        <f>COUNTIFS(Indicators[Final indicators'' category], $A43, Indicators[Tool], E$1)</f>
        <v>0</v>
      </c>
      <c r="F43">
        <f>COUNTIFS(Indicators[Final indicators'' category], $A43, Indicators[Tool], F$1)</f>
        <v>0</v>
      </c>
      <c r="G43">
        <f>COUNTIFS(Indicators[Final indicators'' category], $A43, Indicators[Tool], G$1)</f>
        <v>0</v>
      </c>
      <c r="H43">
        <f>COUNTIFS(Indicators[Final indicators'' category], $A43, Indicators[Tool], H$1)</f>
        <v>1</v>
      </c>
      <c r="I43">
        <f>COUNTIFS(Indicators[Final indicators'' category], $A43, Indicators[Tool], I$1)</f>
        <v>0</v>
      </c>
      <c r="J43">
        <f>COUNTIFS(Indicators[Final indicators'' category], $A43, Indicators[Tool], J$1)</f>
        <v>1</v>
      </c>
      <c r="K43">
        <f>COUNTIFS(Indicators[Final indicators'' category], $A43, Indicators[Tool], K$1)</f>
        <v>0</v>
      </c>
      <c r="L43">
        <f>COUNTIFS(Indicators[Final indicators'' category], $A43, Indicators[Tool], L$1)</f>
        <v>0</v>
      </c>
      <c r="M43">
        <f>COUNTIFS(Indicators[Final indicators'' category], $A43, Indicators[Tool], M$1)</f>
        <v>0</v>
      </c>
      <c r="N43">
        <f>COUNTIFS(Indicators[Final indicators'' category], $A43, Indicators[Tool], N$1)</f>
        <v>0</v>
      </c>
      <c r="O43">
        <f>COUNTIFS(Indicators[Final indicators'' category], $A43, Indicators[Tool], O$1)</f>
        <v>0</v>
      </c>
      <c r="P43">
        <f>COUNTIFS(Indicators[Final indicators'' category], $A43, Indicators[Tool], P$1)</f>
        <v>0</v>
      </c>
      <c r="Q43">
        <f>COUNTIFS(Indicators[Final indicators'' category], $A43, Indicators[Tool], Q$1)</f>
        <v>0</v>
      </c>
      <c r="R43">
        <f>COUNTIFS(Indicators[Final indicators'' category], $A43, Indicators[Tool], R$1)</f>
        <v>0</v>
      </c>
      <c r="S43">
        <f>COUNTIFS(Indicators[Final indicators'' category], $A43, Indicators[Tool], S$1)</f>
        <v>1</v>
      </c>
      <c r="T43">
        <f>COUNTIFS(Indicators[Final indicators'' category], $A43, Indicators[Tool], T$1)</f>
        <v>0</v>
      </c>
      <c r="U43">
        <f>COUNTIFS(Indicators[Final indicators'' category], $A43, Indicators[Tool], U$1)</f>
        <v>0</v>
      </c>
      <c r="V43">
        <f>COUNTIFS(Indicators[Final indicators'' category], $A43, Indicators[Tool], V$1)</f>
        <v>0</v>
      </c>
      <c r="W43" s="37">
        <f>SUM(Table3[[#This Row],[WASP]:[Australian_impact_analysis]])</f>
        <v>3</v>
      </c>
      <c r="X43">
        <f>COUNTIF(Table3[[#This Row],[WASP]:[Australian_impact_analysis]], "&gt;0")</f>
        <v>3</v>
      </c>
    </row>
    <row r="44" spans="1:24" x14ac:dyDescent="0.35">
      <c r="A44" s="30" t="s">
        <v>241</v>
      </c>
      <c r="B44">
        <f>COUNTIFS(Indicators[Final indicators'' category], $A44, Indicators[Tool], B$1)</f>
        <v>0</v>
      </c>
      <c r="C44">
        <f>COUNTIFS(Indicators[Final indicators'' category], $A44, Indicators[Tool], C$1)</f>
        <v>0</v>
      </c>
      <c r="D44">
        <f>COUNTIFS(Indicators[Final indicators'' category], $A44, Indicators[Tool], D$1)</f>
        <v>0</v>
      </c>
      <c r="E44">
        <f>COUNTIFS(Indicators[Final indicators'' category], $A44, Indicators[Tool], E$1)</f>
        <v>0</v>
      </c>
      <c r="F44">
        <f>COUNTIFS(Indicators[Final indicators'' category], $A44, Indicators[Tool], F$1)</f>
        <v>0</v>
      </c>
      <c r="G44">
        <f>COUNTIFS(Indicators[Final indicators'' category], $A44, Indicators[Tool], G$1)</f>
        <v>0</v>
      </c>
      <c r="H44">
        <f>COUNTIFS(Indicators[Final indicators'' category], $A44, Indicators[Tool], H$1)</f>
        <v>1</v>
      </c>
      <c r="I44">
        <f>COUNTIFS(Indicators[Final indicators'' category], $A44, Indicators[Tool], I$1)</f>
        <v>0</v>
      </c>
      <c r="J44">
        <f>COUNTIFS(Indicators[Final indicators'' category], $A44, Indicators[Tool], J$1)</f>
        <v>0</v>
      </c>
      <c r="K44">
        <f>COUNTIFS(Indicators[Final indicators'' category], $A44, Indicators[Tool], K$1)</f>
        <v>0</v>
      </c>
      <c r="L44">
        <f>COUNTIFS(Indicators[Final indicators'' category], $A44, Indicators[Tool], L$1)</f>
        <v>0</v>
      </c>
      <c r="M44">
        <f>COUNTIFS(Indicators[Final indicators'' category], $A44, Indicators[Tool], M$1)</f>
        <v>0</v>
      </c>
      <c r="N44">
        <f>COUNTIFS(Indicators[Final indicators'' category], $A44, Indicators[Tool], N$1)</f>
        <v>0</v>
      </c>
      <c r="O44">
        <f>COUNTIFS(Indicators[Final indicators'' category], $A44, Indicators[Tool], O$1)</f>
        <v>0</v>
      </c>
      <c r="P44">
        <f>COUNTIFS(Indicators[Final indicators'' category], $A44, Indicators[Tool], P$1)</f>
        <v>0</v>
      </c>
      <c r="Q44">
        <f>COUNTIFS(Indicators[Final indicators'' category], $A44, Indicators[Tool], Q$1)</f>
        <v>0</v>
      </c>
      <c r="R44">
        <f>COUNTIFS(Indicators[Final indicators'' category], $A44, Indicators[Tool], R$1)</f>
        <v>0</v>
      </c>
      <c r="S44">
        <f>COUNTIFS(Indicators[Final indicators'' category], $A44, Indicators[Tool], S$1)</f>
        <v>1</v>
      </c>
      <c r="T44">
        <f>COUNTIFS(Indicators[Final indicators'' category], $A44, Indicators[Tool], T$1)</f>
        <v>0</v>
      </c>
      <c r="U44">
        <f>COUNTIFS(Indicators[Final indicators'' category], $A44, Indicators[Tool], U$1)</f>
        <v>0</v>
      </c>
      <c r="V44">
        <f>COUNTIFS(Indicators[Final indicators'' category], $A44, Indicators[Tool], V$1)</f>
        <v>0</v>
      </c>
      <c r="W44" s="37">
        <f>SUM(Table3[[#This Row],[WASP]:[Australian_impact_analysis]])</f>
        <v>2</v>
      </c>
      <c r="X44">
        <f>COUNTIF(Table3[[#This Row],[WASP]:[Australian_impact_analysis]], "&gt;0")</f>
        <v>2</v>
      </c>
    </row>
    <row r="45" spans="1:24" x14ac:dyDescent="0.35">
      <c r="A45" s="30" t="s">
        <v>246</v>
      </c>
      <c r="B45">
        <f>COUNTIFS(Indicators[Final indicators'' category], $A45, Indicators[Tool], B$1)</f>
        <v>0</v>
      </c>
      <c r="C45">
        <f>COUNTIFS(Indicators[Final indicators'' category], $A45, Indicators[Tool], C$1)</f>
        <v>0</v>
      </c>
      <c r="D45">
        <f>COUNTIFS(Indicators[Final indicators'' category], $A45, Indicators[Tool], D$1)</f>
        <v>0</v>
      </c>
      <c r="E45">
        <f>COUNTIFS(Indicators[Final indicators'' category], $A45, Indicators[Tool], E$1)</f>
        <v>0</v>
      </c>
      <c r="F45">
        <f>COUNTIFS(Indicators[Final indicators'' category], $A45, Indicators[Tool], F$1)</f>
        <v>0</v>
      </c>
      <c r="G45">
        <f>COUNTIFS(Indicators[Final indicators'' category], $A45, Indicators[Tool], G$1)</f>
        <v>0</v>
      </c>
      <c r="H45">
        <f>COUNTIFS(Indicators[Final indicators'' category], $A45, Indicators[Tool], H$1)</f>
        <v>4</v>
      </c>
      <c r="I45">
        <f>COUNTIFS(Indicators[Final indicators'' category], $A45, Indicators[Tool], I$1)</f>
        <v>0</v>
      </c>
      <c r="J45">
        <f>COUNTIFS(Indicators[Final indicators'' category], $A45, Indicators[Tool], J$1)</f>
        <v>0</v>
      </c>
      <c r="K45">
        <f>COUNTIFS(Indicators[Final indicators'' category], $A45, Indicators[Tool], K$1)</f>
        <v>0</v>
      </c>
      <c r="L45">
        <f>COUNTIFS(Indicators[Final indicators'' category], $A45, Indicators[Tool], L$1)</f>
        <v>0</v>
      </c>
      <c r="M45">
        <f>COUNTIFS(Indicators[Final indicators'' category], $A45, Indicators[Tool], M$1)</f>
        <v>0</v>
      </c>
      <c r="N45">
        <f>COUNTIFS(Indicators[Final indicators'' category], $A45, Indicators[Tool], N$1)</f>
        <v>0</v>
      </c>
      <c r="O45">
        <f>COUNTIFS(Indicators[Final indicators'' category], $A45, Indicators[Tool], O$1)</f>
        <v>0</v>
      </c>
      <c r="P45">
        <f>COUNTIFS(Indicators[Final indicators'' category], $A45, Indicators[Tool], P$1)</f>
        <v>0</v>
      </c>
      <c r="Q45">
        <f>COUNTIFS(Indicators[Final indicators'' category], $A45, Indicators[Tool], Q$1)</f>
        <v>0</v>
      </c>
      <c r="R45">
        <f>COUNTIFS(Indicators[Final indicators'' category], $A45, Indicators[Tool], R$1)</f>
        <v>0</v>
      </c>
      <c r="S45">
        <f>COUNTIFS(Indicators[Final indicators'' category], $A45, Indicators[Tool], S$1)</f>
        <v>2</v>
      </c>
      <c r="T45">
        <f>COUNTIFS(Indicators[Final indicators'' category], $A45, Indicators[Tool], T$1)</f>
        <v>0</v>
      </c>
      <c r="U45">
        <f>COUNTIFS(Indicators[Final indicators'' category], $A45, Indicators[Tool], U$1)</f>
        <v>0</v>
      </c>
      <c r="V45">
        <f>COUNTIFS(Indicators[Final indicators'' category], $A45, Indicators[Tool], V$1)</f>
        <v>0</v>
      </c>
      <c r="W45" s="37">
        <f>SUM(Table3[[#This Row],[WASP]:[Australian_impact_analysis]])</f>
        <v>6</v>
      </c>
      <c r="X45">
        <f>COUNTIF(Table3[[#This Row],[WASP]:[Australian_impact_analysis]], "&gt;0")</f>
        <v>2</v>
      </c>
    </row>
    <row r="46" spans="1:24" x14ac:dyDescent="0.35">
      <c r="A46" s="30" t="s">
        <v>249</v>
      </c>
      <c r="B46">
        <f>COUNTIFS(Indicators[Final indicators'' category], $A46, Indicators[Tool], B$1)</f>
        <v>0</v>
      </c>
      <c r="C46">
        <f>COUNTIFS(Indicators[Final indicators'' category], $A46, Indicators[Tool], C$1)</f>
        <v>0</v>
      </c>
      <c r="D46">
        <f>COUNTIFS(Indicators[Final indicators'' category], $A46, Indicators[Tool], D$1)</f>
        <v>0</v>
      </c>
      <c r="E46">
        <f>COUNTIFS(Indicators[Final indicators'' category], $A46, Indicators[Tool], E$1)</f>
        <v>0</v>
      </c>
      <c r="F46">
        <f>COUNTIFS(Indicators[Final indicators'' category], $A46, Indicators[Tool], F$1)</f>
        <v>0</v>
      </c>
      <c r="G46">
        <f>COUNTIFS(Indicators[Final indicators'' category], $A46, Indicators[Tool], G$1)</f>
        <v>0</v>
      </c>
      <c r="H46">
        <f>COUNTIFS(Indicators[Final indicators'' category], $A46, Indicators[Tool], H$1)</f>
        <v>1</v>
      </c>
      <c r="I46">
        <f>COUNTIFS(Indicators[Final indicators'' category], $A46, Indicators[Tool], I$1)</f>
        <v>0</v>
      </c>
      <c r="J46">
        <f>COUNTIFS(Indicators[Final indicators'' category], $A46, Indicators[Tool], J$1)</f>
        <v>0</v>
      </c>
      <c r="K46">
        <f>COUNTIFS(Indicators[Final indicators'' category], $A46, Indicators[Tool], K$1)</f>
        <v>2</v>
      </c>
      <c r="L46">
        <f>COUNTIFS(Indicators[Final indicators'' category], $A46, Indicators[Tool], L$1)</f>
        <v>0</v>
      </c>
      <c r="M46">
        <f>COUNTIFS(Indicators[Final indicators'' category], $A46, Indicators[Tool], M$1)</f>
        <v>0</v>
      </c>
      <c r="N46">
        <f>COUNTIFS(Indicators[Final indicators'' category], $A46, Indicators[Tool], N$1)</f>
        <v>0</v>
      </c>
      <c r="O46">
        <f>COUNTIFS(Indicators[Final indicators'' category], $A46, Indicators[Tool], O$1)</f>
        <v>0</v>
      </c>
      <c r="P46">
        <f>COUNTIFS(Indicators[Final indicators'' category], $A46, Indicators[Tool], P$1)</f>
        <v>0</v>
      </c>
      <c r="Q46">
        <f>COUNTIFS(Indicators[Final indicators'' category], $A46, Indicators[Tool], Q$1)</f>
        <v>0</v>
      </c>
      <c r="R46">
        <f>COUNTIFS(Indicators[Final indicators'' category], $A46, Indicators[Tool], R$1)</f>
        <v>0</v>
      </c>
      <c r="S46">
        <f>COUNTIFS(Indicators[Final indicators'' category], $A46, Indicators[Tool], S$1)</f>
        <v>3</v>
      </c>
      <c r="T46">
        <f>COUNTIFS(Indicators[Final indicators'' category], $A46, Indicators[Tool], T$1)</f>
        <v>0</v>
      </c>
      <c r="U46">
        <f>COUNTIFS(Indicators[Final indicators'' category], $A46, Indicators[Tool], U$1)</f>
        <v>0</v>
      </c>
      <c r="V46">
        <f>COUNTIFS(Indicators[Final indicators'' category], $A46, Indicators[Tool], V$1)</f>
        <v>0</v>
      </c>
      <c r="W46" s="37">
        <f>SUM(Table3[[#This Row],[WASP]:[Australian_impact_analysis]])</f>
        <v>6</v>
      </c>
      <c r="X46">
        <f>COUNTIF(Table3[[#This Row],[WASP]:[Australian_impact_analysis]], "&gt;0")</f>
        <v>3</v>
      </c>
    </row>
    <row r="47" spans="1:24" x14ac:dyDescent="0.35">
      <c r="A47" s="30" t="s">
        <v>252</v>
      </c>
      <c r="B47">
        <f>COUNTIFS(Indicators[Final indicators'' category], $A47, Indicators[Tool], B$1)</f>
        <v>0</v>
      </c>
      <c r="C47">
        <f>COUNTIFS(Indicators[Final indicators'' category], $A47, Indicators[Tool], C$1)</f>
        <v>0</v>
      </c>
      <c r="D47">
        <f>COUNTIFS(Indicators[Final indicators'' category], $A47, Indicators[Tool], D$1)</f>
        <v>0</v>
      </c>
      <c r="E47">
        <f>COUNTIFS(Indicators[Final indicators'' category], $A47, Indicators[Tool], E$1)</f>
        <v>0</v>
      </c>
      <c r="F47">
        <f>COUNTIFS(Indicators[Final indicators'' category], $A47, Indicators[Tool], F$1)</f>
        <v>0</v>
      </c>
      <c r="G47">
        <f>COUNTIFS(Indicators[Final indicators'' category], $A47, Indicators[Tool], G$1)</f>
        <v>0</v>
      </c>
      <c r="H47">
        <f>COUNTIFS(Indicators[Final indicators'' category], $A47, Indicators[Tool], H$1)</f>
        <v>3</v>
      </c>
      <c r="I47">
        <f>COUNTIFS(Indicators[Final indicators'' category], $A47, Indicators[Tool], I$1)</f>
        <v>0</v>
      </c>
      <c r="J47">
        <f>COUNTIFS(Indicators[Final indicators'' category], $A47, Indicators[Tool], J$1)</f>
        <v>0</v>
      </c>
      <c r="K47">
        <f>COUNTIFS(Indicators[Final indicators'' category], $A47, Indicators[Tool], K$1)</f>
        <v>0</v>
      </c>
      <c r="L47">
        <f>COUNTIFS(Indicators[Final indicators'' category], $A47, Indicators[Tool], L$1)</f>
        <v>0</v>
      </c>
      <c r="M47">
        <f>COUNTIFS(Indicators[Final indicators'' category], $A47, Indicators[Tool], M$1)</f>
        <v>0</v>
      </c>
      <c r="N47">
        <f>COUNTIFS(Indicators[Final indicators'' category], $A47, Indicators[Tool], N$1)</f>
        <v>1</v>
      </c>
      <c r="O47">
        <f>COUNTIFS(Indicators[Final indicators'' category], $A47, Indicators[Tool], O$1)</f>
        <v>0</v>
      </c>
      <c r="P47">
        <f>COUNTIFS(Indicators[Final indicators'' category], $A47, Indicators[Tool], P$1)</f>
        <v>0</v>
      </c>
      <c r="Q47">
        <f>COUNTIFS(Indicators[Final indicators'' category], $A47, Indicators[Tool], Q$1)</f>
        <v>0</v>
      </c>
      <c r="R47">
        <f>COUNTIFS(Indicators[Final indicators'' category], $A47, Indicators[Tool], R$1)</f>
        <v>0</v>
      </c>
      <c r="S47">
        <f>COUNTIFS(Indicators[Final indicators'' category], $A47, Indicators[Tool], S$1)</f>
        <v>0</v>
      </c>
      <c r="T47">
        <f>COUNTIFS(Indicators[Final indicators'' category], $A47, Indicators[Tool], T$1)</f>
        <v>0</v>
      </c>
      <c r="U47">
        <f>COUNTIFS(Indicators[Final indicators'' category], $A47, Indicators[Tool], U$1)</f>
        <v>0</v>
      </c>
      <c r="V47">
        <f>COUNTIFS(Indicators[Final indicators'' category], $A47, Indicators[Tool], V$1)</f>
        <v>0</v>
      </c>
      <c r="W47" s="37">
        <f>SUM(Table3[[#This Row],[WASP]:[Australian_impact_analysis]])</f>
        <v>4</v>
      </c>
      <c r="X47">
        <f>COUNTIF(Table3[[#This Row],[WASP]:[Australian_impact_analysis]], "&gt;0")</f>
        <v>2</v>
      </c>
    </row>
    <row r="48" spans="1:24" x14ac:dyDescent="0.35">
      <c r="A48" s="30" t="s">
        <v>287</v>
      </c>
      <c r="B48">
        <f>COUNTIFS(Indicators[Final indicators'' category], $A48, Indicators[Tool], B$1)</f>
        <v>0</v>
      </c>
      <c r="C48">
        <f>COUNTIFS(Indicators[Final indicators'' category], $A48, Indicators[Tool], C$1)</f>
        <v>0</v>
      </c>
      <c r="D48">
        <f>COUNTIFS(Indicators[Final indicators'' category], $A48, Indicators[Tool], D$1)</f>
        <v>0</v>
      </c>
      <c r="E48">
        <f>COUNTIFS(Indicators[Final indicators'' category], $A48, Indicators[Tool], E$1)</f>
        <v>0</v>
      </c>
      <c r="F48">
        <f>COUNTIFS(Indicators[Final indicators'' category], $A48, Indicators[Tool], F$1)</f>
        <v>0</v>
      </c>
      <c r="G48">
        <f>COUNTIFS(Indicators[Final indicators'' category], $A48, Indicators[Tool], G$1)</f>
        <v>0</v>
      </c>
      <c r="H48">
        <f>COUNTIFS(Indicators[Final indicators'' category], $A48, Indicators[Tool], H$1)</f>
        <v>1</v>
      </c>
      <c r="I48">
        <f>COUNTIFS(Indicators[Final indicators'' category], $A48, Indicators[Tool], I$1)</f>
        <v>1</v>
      </c>
      <c r="J48">
        <f>COUNTIFS(Indicators[Final indicators'' category], $A48, Indicators[Tool], J$1)</f>
        <v>0</v>
      </c>
      <c r="K48">
        <f>COUNTIFS(Indicators[Final indicators'' category], $A48, Indicators[Tool], K$1)</f>
        <v>0</v>
      </c>
      <c r="L48">
        <f>COUNTIFS(Indicators[Final indicators'' category], $A48, Indicators[Tool], L$1)</f>
        <v>0</v>
      </c>
      <c r="M48">
        <f>COUNTIFS(Indicators[Final indicators'' category], $A48, Indicators[Tool], M$1)</f>
        <v>0</v>
      </c>
      <c r="N48">
        <f>COUNTIFS(Indicators[Final indicators'' category], $A48, Indicators[Tool], N$1)</f>
        <v>0</v>
      </c>
      <c r="O48">
        <f>COUNTIFS(Indicators[Final indicators'' category], $A48, Indicators[Tool], O$1)</f>
        <v>1</v>
      </c>
      <c r="P48">
        <f>COUNTIFS(Indicators[Final indicators'' category], $A48, Indicators[Tool], P$1)</f>
        <v>0</v>
      </c>
      <c r="Q48">
        <f>COUNTIFS(Indicators[Final indicators'' category], $A48, Indicators[Tool], Q$1)</f>
        <v>0</v>
      </c>
      <c r="R48">
        <f>COUNTIFS(Indicators[Final indicators'' category], $A48, Indicators[Tool], R$1)</f>
        <v>1</v>
      </c>
      <c r="S48">
        <f>COUNTIFS(Indicators[Final indicators'' category], $A48, Indicators[Tool], S$1)</f>
        <v>0</v>
      </c>
      <c r="T48">
        <f>COUNTIFS(Indicators[Final indicators'' category], $A48, Indicators[Tool], T$1)</f>
        <v>0</v>
      </c>
      <c r="U48">
        <f>COUNTIFS(Indicators[Final indicators'' category], $A48, Indicators[Tool], U$1)</f>
        <v>1</v>
      </c>
      <c r="V48">
        <f>COUNTIFS(Indicators[Final indicators'' category], $A48, Indicators[Tool], V$1)</f>
        <v>0</v>
      </c>
      <c r="W48" s="37">
        <f>SUM(Table3[[#This Row],[WASP]:[Australian_impact_analysis]])</f>
        <v>5</v>
      </c>
      <c r="X48">
        <f>COUNTIF(Table3[[#This Row],[WASP]:[Australian_impact_analysis]], "&gt;0")</f>
        <v>5</v>
      </c>
    </row>
    <row r="49" spans="1:24" x14ac:dyDescent="0.35">
      <c r="A49" s="30" t="s">
        <v>310</v>
      </c>
      <c r="B49">
        <f>COUNTIFS(Indicators[Final indicators'' category], $A49, Indicators[Tool], B$1)</f>
        <v>0</v>
      </c>
      <c r="C49">
        <f>COUNTIFS(Indicators[Final indicators'' category], $A49, Indicators[Tool], C$1)</f>
        <v>0</v>
      </c>
      <c r="D49">
        <f>COUNTIFS(Indicators[Final indicators'' category], $A49, Indicators[Tool], D$1)</f>
        <v>0</v>
      </c>
      <c r="E49">
        <f>COUNTIFS(Indicators[Final indicators'' category], $A49, Indicators[Tool], E$1)</f>
        <v>0</v>
      </c>
      <c r="F49">
        <f>COUNTIFS(Indicators[Final indicators'' category], $A49, Indicators[Tool], F$1)</f>
        <v>0</v>
      </c>
      <c r="G49">
        <f>COUNTIFS(Indicators[Final indicators'' category], $A49, Indicators[Tool], G$1)</f>
        <v>0</v>
      </c>
      <c r="H49">
        <f>COUNTIFS(Indicators[Final indicators'' category], $A49, Indicators[Tool], H$1)</f>
        <v>1</v>
      </c>
      <c r="I49">
        <f>COUNTIFS(Indicators[Final indicators'' category], $A49, Indicators[Tool], I$1)</f>
        <v>0</v>
      </c>
      <c r="J49">
        <f>COUNTIFS(Indicators[Final indicators'' category], $A49, Indicators[Tool], J$1)</f>
        <v>1</v>
      </c>
      <c r="K49">
        <f>COUNTIFS(Indicators[Final indicators'' category], $A49, Indicators[Tool], K$1)</f>
        <v>0</v>
      </c>
      <c r="L49">
        <f>COUNTIFS(Indicators[Final indicators'' category], $A49, Indicators[Tool], L$1)</f>
        <v>0</v>
      </c>
      <c r="M49">
        <f>COUNTIFS(Indicators[Final indicators'' category], $A49, Indicators[Tool], M$1)</f>
        <v>0</v>
      </c>
      <c r="N49">
        <f>COUNTIFS(Indicators[Final indicators'' category], $A49, Indicators[Tool], N$1)</f>
        <v>1</v>
      </c>
      <c r="O49">
        <f>COUNTIFS(Indicators[Final indicators'' category], $A49, Indicators[Tool], O$1)</f>
        <v>4</v>
      </c>
      <c r="P49">
        <f>COUNTIFS(Indicators[Final indicators'' category], $A49, Indicators[Tool], P$1)</f>
        <v>0</v>
      </c>
      <c r="Q49">
        <f>COUNTIFS(Indicators[Final indicators'' category], $A49, Indicators[Tool], Q$1)</f>
        <v>0</v>
      </c>
      <c r="R49">
        <f>COUNTIFS(Indicators[Final indicators'' category], $A49, Indicators[Tool], R$1)</f>
        <v>0</v>
      </c>
      <c r="S49">
        <f>COUNTIFS(Indicators[Final indicators'' category], $A49, Indicators[Tool], S$1)</f>
        <v>0</v>
      </c>
      <c r="T49">
        <f>COUNTIFS(Indicators[Final indicators'' category], $A49, Indicators[Tool], T$1)</f>
        <v>0</v>
      </c>
      <c r="U49">
        <f>COUNTIFS(Indicators[Final indicators'' category], $A49, Indicators[Tool], U$1)</f>
        <v>1</v>
      </c>
      <c r="V49">
        <f>COUNTIFS(Indicators[Final indicators'' category], $A49, Indicators[Tool], V$1)</f>
        <v>0</v>
      </c>
      <c r="W49" s="37">
        <f>SUM(Table3[[#This Row],[WASP]:[Australian_impact_analysis]])</f>
        <v>8</v>
      </c>
      <c r="X49">
        <f>COUNTIF(Table3[[#This Row],[WASP]:[Australian_impact_analysis]], "&gt;0")</f>
        <v>5</v>
      </c>
    </row>
    <row r="50" spans="1:24" x14ac:dyDescent="0.35">
      <c r="A50" s="30" t="s">
        <v>312</v>
      </c>
      <c r="B50">
        <f>COUNTIFS(Indicators[Final indicators'' category], $A50, Indicators[Tool], B$1)</f>
        <v>0</v>
      </c>
      <c r="C50">
        <f>COUNTIFS(Indicators[Final indicators'' category], $A50, Indicators[Tool], C$1)</f>
        <v>0</v>
      </c>
      <c r="D50">
        <f>COUNTIFS(Indicators[Final indicators'' category], $A50, Indicators[Tool], D$1)</f>
        <v>0</v>
      </c>
      <c r="E50">
        <f>COUNTIFS(Indicators[Final indicators'' category], $A50, Indicators[Tool], E$1)</f>
        <v>0</v>
      </c>
      <c r="F50">
        <f>COUNTIFS(Indicators[Final indicators'' category], $A50, Indicators[Tool], F$1)</f>
        <v>0</v>
      </c>
      <c r="G50">
        <f>COUNTIFS(Indicators[Final indicators'' category], $A50, Indicators[Tool], G$1)</f>
        <v>0</v>
      </c>
      <c r="H50">
        <f>COUNTIFS(Indicators[Final indicators'' category], $A50, Indicators[Tool], H$1)</f>
        <v>1</v>
      </c>
      <c r="I50">
        <f>COUNTIFS(Indicators[Final indicators'' category], $A50, Indicators[Tool], I$1)</f>
        <v>5</v>
      </c>
      <c r="J50">
        <f>COUNTIFS(Indicators[Final indicators'' category], $A50, Indicators[Tool], J$1)</f>
        <v>0</v>
      </c>
      <c r="K50">
        <f>COUNTIFS(Indicators[Final indicators'' category], $A50, Indicators[Tool], K$1)</f>
        <v>1</v>
      </c>
      <c r="L50">
        <f>COUNTIFS(Indicators[Final indicators'' category], $A50, Indicators[Tool], L$1)</f>
        <v>0</v>
      </c>
      <c r="M50">
        <f>COUNTIFS(Indicators[Final indicators'' category], $A50, Indicators[Tool], M$1)</f>
        <v>0</v>
      </c>
      <c r="N50">
        <f>COUNTIFS(Indicators[Final indicators'' category], $A50, Indicators[Tool], N$1)</f>
        <v>2</v>
      </c>
      <c r="O50">
        <f>COUNTIFS(Indicators[Final indicators'' category], $A50, Indicators[Tool], O$1)</f>
        <v>3</v>
      </c>
      <c r="P50">
        <f>COUNTIFS(Indicators[Final indicators'' category], $A50, Indicators[Tool], P$1)</f>
        <v>0</v>
      </c>
      <c r="Q50">
        <f>COUNTIFS(Indicators[Final indicators'' category], $A50, Indicators[Tool], Q$1)</f>
        <v>0</v>
      </c>
      <c r="R50">
        <f>COUNTIFS(Indicators[Final indicators'' category], $A50, Indicators[Tool], R$1)</f>
        <v>1</v>
      </c>
      <c r="S50">
        <f>COUNTIFS(Indicators[Final indicators'' category], $A50, Indicators[Tool], S$1)</f>
        <v>5</v>
      </c>
      <c r="T50">
        <f>COUNTIFS(Indicators[Final indicators'' category], $A50, Indicators[Tool], T$1)</f>
        <v>7</v>
      </c>
      <c r="U50">
        <f>COUNTIFS(Indicators[Final indicators'' category], $A50, Indicators[Tool], U$1)</f>
        <v>2</v>
      </c>
      <c r="V50">
        <f>COUNTIFS(Indicators[Final indicators'' category], $A50, Indicators[Tool], V$1)</f>
        <v>0</v>
      </c>
      <c r="W50" s="37">
        <f>SUM(Table3[[#This Row],[WASP]:[Australian_impact_analysis]])</f>
        <v>27</v>
      </c>
      <c r="X50">
        <f>COUNTIF(Table3[[#This Row],[WASP]:[Australian_impact_analysis]], "&gt;0")</f>
        <v>9</v>
      </c>
    </row>
    <row r="51" spans="1:24" x14ac:dyDescent="0.35">
      <c r="A51" s="30" t="s">
        <v>314</v>
      </c>
      <c r="B51">
        <f>COUNTIFS(Indicators[Final indicators'' category], $A51, Indicators[Tool], B$1)</f>
        <v>0</v>
      </c>
      <c r="C51">
        <f>COUNTIFS(Indicators[Final indicators'' category], $A51, Indicators[Tool], C$1)</f>
        <v>0</v>
      </c>
      <c r="D51">
        <f>COUNTIFS(Indicators[Final indicators'' category], $A51, Indicators[Tool], D$1)</f>
        <v>0</v>
      </c>
      <c r="E51">
        <f>COUNTIFS(Indicators[Final indicators'' category], $A51, Indicators[Tool], E$1)</f>
        <v>0</v>
      </c>
      <c r="F51">
        <f>COUNTIFS(Indicators[Final indicators'' category], $A51, Indicators[Tool], F$1)</f>
        <v>0</v>
      </c>
      <c r="G51">
        <f>COUNTIFS(Indicators[Final indicators'' category], $A51, Indicators[Tool], G$1)</f>
        <v>0</v>
      </c>
      <c r="H51">
        <f>COUNTIFS(Indicators[Final indicators'' category], $A51, Indicators[Tool], H$1)</f>
        <v>1</v>
      </c>
      <c r="I51">
        <f>COUNTIFS(Indicators[Final indicators'' category], $A51, Indicators[Tool], I$1)</f>
        <v>2</v>
      </c>
      <c r="J51">
        <f>COUNTIFS(Indicators[Final indicators'' category], $A51, Indicators[Tool], J$1)</f>
        <v>0</v>
      </c>
      <c r="K51">
        <f>COUNTIFS(Indicators[Final indicators'' category], $A51, Indicators[Tool], K$1)</f>
        <v>0</v>
      </c>
      <c r="L51">
        <f>COUNTIFS(Indicators[Final indicators'' category], $A51, Indicators[Tool], L$1)</f>
        <v>0</v>
      </c>
      <c r="M51">
        <f>COUNTIFS(Indicators[Final indicators'' category], $A51, Indicators[Tool], M$1)</f>
        <v>0</v>
      </c>
      <c r="N51">
        <f>COUNTIFS(Indicators[Final indicators'' category], $A51, Indicators[Tool], N$1)</f>
        <v>0</v>
      </c>
      <c r="O51">
        <f>COUNTIFS(Indicators[Final indicators'' category], $A51, Indicators[Tool], O$1)</f>
        <v>1</v>
      </c>
      <c r="P51">
        <f>COUNTIFS(Indicators[Final indicators'' category], $A51, Indicators[Tool], P$1)</f>
        <v>0</v>
      </c>
      <c r="Q51">
        <f>COUNTIFS(Indicators[Final indicators'' category], $A51, Indicators[Tool], Q$1)</f>
        <v>0</v>
      </c>
      <c r="R51">
        <f>COUNTIFS(Indicators[Final indicators'' category], $A51, Indicators[Tool], R$1)</f>
        <v>1</v>
      </c>
      <c r="S51">
        <f>COUNTIFS(Indicators[Final indicators'' category], $A51, Indicators[Tool], S$1)</f>
        <v>0</v>
      </c>
      <c r="T51">
        <f>COUNTIFS(Indicators[Final indicators'' category], $A51, Indicators[Tool], T$1)</f>
        <v>2</v>
      </c>
      <c r="U51">
        <f>COUNTIFS(Indicators[Final indicators'' category], $A51, Indicators[Tool], U$1)</f>
        <v>2</v>
      </c>
      <c r="V51">
        <f>COUNTIFS(Indicators[Final indicators'' category], $A51, Indicators[Tool], V$1)</f>
        <v>1</v>
      </c>
      <c r="W51" s="37">
        <f>SUM(Table3[[#This Row],[WASP]:[Australian_impact_analysis]])</f>
        <v>10</v>
      </c>
      <c r="X51">
        <f>COUNTIF(Table3[[#This Row],[WASP]:[Australian_impact_analysis]], "&gt;0")</f>
        <v>7</v>
      </c>
    </row>
    <row r="52" spans="1:24" x14ac:dyDescent="0.35">
      <c r="A52" s="30" t="s">
        <v>317</v>
      </c>
      <c r="B52">
        <f>COUNTIFS(Indicators[Final indicators'' category], $A52, Indicators[Tool], B$1)</f>
        <v>0</v>
      </c>
      <c r="C52">
        <f>COUNTIFS(Indicators[Final indicators'' category], $A52, Indicators[Tool], C$1)</f>
        <v>0</v>
      </c>
      <c r="D52">
        <f>COUNTIFS(Indicators[Final indicators'' category], $A52, Indicators[Tool], D$1)</f>
        <v>0</v>
      </c>
      <c r="E52">
        <f>COUNTIFS(Indicators[Final indicators'' category], $A52, Indicators[Tool], E$1)</f>
        <v>0</v>
      </c>
      <c r="F52">
        <f>COUNTIFS(Indicators[Final indicators'' category], $A52, Indicators[Tool], F$1)</f>
        <v>0</v>
      </c>
      <c r="G52">
        <f>COUNTIFS(Indicators[Final indicators'' category], $A52, Indicators[Tool], G$1)</f>
        <v>0</v>
      </c>
      <c r="H52">
        <f>COUNTIFS(Indicators[Final indicators'' category], $A52, Indicators[Tool], H$1)</f>
        <v>1</v>
      </c>
      <c r="I52">
        <f>COUNTIFS(Indicators[Final indicators'' category], $A52, Indicators[Tool], I$1)</f>
        <v>0</v>
      </c>
      <c r="J52">
        <f>COUNTIFS(Indicators[Final indicators'' category], $A52, Indicators[Tool], J$1)</f>
        <v>0</v>
      </c>
      <c r="K52">
        <f>COUNTIFS(Indicators[Final indicators'' category], $A52, Indicators[Tool], K$1)</f>
        <v>0</v>
      </c>
      <c r="L52">
        <f>COUNTIFS(Indicators[Final indicators'' category], $A52, Indicators[Tool], L$1)</f>
        <v>0</v>
      </c>
      <c r="M52">
        <f>COUNTIFS(Indicators[Final indicators'' category], $A52, Indicators[Tool], M$1)</f>
        <v>0</v>
      </c>
      <c r="N52">
        <f>COUNTIFS(Indicators[Final indicators'' category], $A52, Indicators[Tool], N$1)</f>
        <v>0</v>
      </c>
      <c r="O52">
        <f>COUNTIFS(Indicators[Final indicators'' category], $A52, Indicators[Tool], O$1)</f>
        <v>1</v>
      </c>
      <c r="P52">
        <f>COUNTIFS(Indicators[Final indicators'' category], $A52, Indicators[Tool], P$1)</f>
        <v>0</v>
      </c>
      <c r="Q52">
        <f>COUNTIFS(Indicators[Final indicators'' category], $A52, Indicators[Tool], Q$1)</f>
        <v>0</v>
      </c>
      <c r="R52">
        <f>COUNTIFS(Indicators[Final indicators'' category], $A52, Indicators[Tool], R$1)</f>
        <v>0</v>
      </c>
      <c r="S52">
        <f>COUNTIFS(Indicators[Final indicators'' category], $A52, Indicators[Tool], S$1)</f>
        <v>0</v>
      </c>
      <c r="T52">
        <f>COUNTIFS(Indicators[Final indicators'' category], $A52, Indicators[Tool], T$1)</f>
        <v>0</v>
      </c>
      <c r="U52">
        <f>COUNTIFS(Indicators[Final indicators'' category], $A52, Indicators[Tool], U$1)</f>
        <v>0</v>
      </c>
      <c r="V52">
        <f>COUNTIFS(Indicators[Final indicators'' category], $A52, Indicators[Tool], V$1)</f>
        <v>0</v>
      </c>
      <c r="W52" s="37">
        <f>SUM(Table3[[#This Row],[WASP]:[Australian_impact_analysis]])</f>
        <v>2</v>
      </c>
      <c r="X52">
        <f>COUNTIF(Table3[[#This Row],[WASP]:[Australian_impact_analysis]], "&gt;0")</f>
        <v>2</v>
      </c>
    </row>
    <row r="53" spans="1:24" x14ac:dyDescent="0.35">
      <c r="A53" s="30" t="s">
        <v>319</v>
      </c>
      <c r="B53">
        <f>COUNTIFS(Indicators[Final indicators'' category], $A53, Indicators[Tool], B$1)</f>
        <v>0</v>
      </c>
      <c r="C53">
        <f>COUNTIFS(Indicators[Final indicators'' category], $A53, Indicators[Tool], C$1)</f>
        <v>0</v>
      </c>
      <c r="D53">
        <f>COUNTIFS(Indicators[Final indicators'' category], $A53, Indicators[Tool], D$1)</f>
        <v>0</v>
      </c>
      <c r="E53">
        <f>COUNTIFS(Indicators[Final indicators'' category], $A53, Indicators[Tool], E$1)</f>
        <v>0</v>
      </c>
      <c r="F53">
        <f>COUNTIFS(Indicators[Final indicators'' category], $A53, Indicators[Tool], F$1)</f>
        <v>0</v>
      </c>
      <c r="G53">
        <f>COUNTIFS(Indicators[Final indicators'' category], $A53, Indicators[Tool], G$1)</f>
        <v>0</v>
      </c>
      <c r="H53">
        <f>COUNTIFS(Indicators[Final indicators'' category], $A53, Indicators[Tool], H$1)</f>
        <v>1</v>
      </c>
      <c r="I53">
        <f>COUNTIFS(Indicators[Final indicators'' category], $A53, Indicators[Tool], I$1)</f>
        <v>7</v>
      </c>
      <c r="J53">
        <f>COUNTIFS(Indicators[Final indicators'' category], $A53, Indicators[Tool], J$1)</f>
        <v>0</v>
      </c>
      <c r="K53">
        <f>COUNTIFS(Indicators[Final indicators'' category], $A53, Indicators[Tool], K$1)</f>
        <v>0</v>
      </c>
      <c r="L53">
        <f>COUNTIFS(Indicators[Final indicators'' category], $A53, Indicators[Tool], L$1)</f>
        <v>0</v>
      </c>
      <c r="M53">
        <f>COUNTIFS(Indicators[Final indicators'' category], $A53, Indicators[Tool], M$1)</f>
        <v>0</v>
      </c>
      <c r="N53">
        <f>COUNTIFS(Indicators[Final indicators'' category], $A53, Indicators[Tool], N$1)</f>
        <v>1</v>
      </c>
      <c r="O53">
        <f>COUNTIFS(Indicators[Final indicators'' category], $A53, Indicators[Tool], O$1)</f>
        <v>2</v>
      </c>
      <c r="P53">
        <f>COUNTIFS(Indicators[Final indicators'' category], $A53, Indicators[Tool], P$1)</f>
        <v>2</v>
      </c>
      <c r="Q53">
        <f>COUNTIFS(Indicators[Final indicators'' category], $A53, Indicators[Tool], Q$1)</f>
        <v>0</v>
      </c>
      <c r="R53">
        <f>COUNTIFS(Indicators[Final indicators'' category], $A53, Indicators[Tool], R$1)</f>
        <v>2</v>
      </c>
      <c r="S53">
        <f>COUNTIFS(Indicators[Final indicators'' category], $A53, Indicators[Tool], S$1)</f>
        <v>0</v>
      </c>
      <c r="T53">
        <f>COUNTIFS(Indicators[Final indicators'' category], $A53, Indicators[Tool], T$1)</f>
        <v>9</v>
      </c>
      <c r="U53">
        <f>COUNTIFS(Indicators[Final indicators'' category], $A53, Indicators[Tool], U$1)</f>
        <v>4</v>
      </c>
      <c r="V53">
        <f>COUNTIFS(Indicators[Final indicators'' category], $A53, Indicators[Tool], V$1)</f>
        <v>0</v>
      </c>
      <c r="W53" s="37">
        <f>SUM(Table3[[#This Row],[WASP]:[Australian_impact_analysis]])</f>
        <v>28</v>
      </c>
      <c r="X53">
        <f>COUNTIF(Table3[[#This Row],[WASP]:[Australian_impact_analysis]], "&gt;0")</f>
        <v>8</v>
      </c>
    </row>
    <row r="54" spans="1:24" x14ac:dyDescent="0.35">
      <c r="A54" s="30" t="s">
        <v>321</v>
      </c>
      <c r="B54">
        <f>COUNTIFS(Indicators[Final indicators'' category], $A54, Indicators[Tool], B$1)</f>
        <v>0</v>
      </c>
      <c r="C54">
        <f>COUNTIFS(Indicators[Final indicators'' category], $A54, Indicators[Tool], C$1)</f>
        <v>0</v>
      </c>
      <c r="D54">
        <f>COUNTIFS(Indicators[Final indicators'' category], $A54, Indicators[Tool], D$1)</f>
        <v>0</v>
      </c>
      <c r="E54">
        <f>COUNTIFS(Indicators[Final indicators'' category], $A54, Indicators[Tool], E$1)</f>
        <v>0</v>
      </c>
      <c r="F54">
        <f>COUNTIFS(Indicators[Final indicators'' category], $A54, Indicators[Tool], F$1)</f>
        <v>0</v>
      </c>
      <c r="G54">
        <f>COUNTIFS(Indicators[Final indicators'' category], $A54, Indicators[Tool], G$1)</f>
        <v>0</v>
      </c>
      <c r="H54">
        <f>COUNTIFS(Indicators[Final indicators'' category], $A54, Indicators[Tool], H$1)</f>
        <v>2</v>
      </c>
      <c r="I54">
        <f>COUNTIFS(Indicators[Final indicators'' category], $A54, Indicators[Tool], I$1)</f>
        <v>0</v>
      </c>
      <c r="J54">
        <f>COUNTIFS(Indicators[Final indicators'' category], $A54, Indicators[Tool], J$1)</f>
        <v>0</v>
      </c>
      <c r="K54">
        <f>COUNTIFS(Indicators[Final indicators'' category], $A54, Indicators[Tool], K$1)</f>
        <v>0</v>
      </c>
      <c r="L54">
        <f>COUNTIFS(Indicators[Final indicators'' category], $A54, Indicators[Tool], L$1)</f>
        <v>0</v>
      </c>
      <c r="M54">
        <f>COUNTIFS(Indicators[Final indicators'' category], $A54, Indicators[Tool], M$1)</f>
        <v>0</v>
      </c>
      <c r="N54">
        <f>COUNTIFS(Indicators[Final indicators'' category], $A54, Indicators[Tool], N$1)</f>
        <v>0</v>
      </c>
      <c r="O54">
        <f>COUNTIFS(Indicators[Final indicators'' category], $A54, Indicators[Tool], O$1)</f>
        <v>1</v>
      </c>
      <c r="P54">
        <f>COUNTIFS(Indicators[Final indicators'' category], $A54, Indicators[Tool], P$1)</f>
        <v>0</v>
      </c>
      <c r="Q54">
        <f>COUNTIFS(Indicators[Final indicators'' category], $A54, Indicators[Tool], Q$1)</f>
        <v>0</v>
      </c>
      <c r="R54">
        <f>COUNTIFS(Indicators[Final indicators'' category], $A54, Indicators[Tool], R$1)</f>
        <v>1</v>
      </c>
      <c r="S54">
        <f>COUNTIFS(Indicators[Final indicators'' category], $A54, Indicators[Tool], S$1)</f>
        <v>0</v>
      </c>
      <c r="T54">
        <f>COUNTIFS(Indicators[Final indicators'' category], $A54, Indicators[Tool], T$1)</f>
        <v>14</v>
      </c>
      <c r="U54">
        <f>COUNTIFS(Indicators[Final indicators'' category], $A54, Indicators[Tool], U$1)</f>
        <v>4</v>
      </c>
      <c r="V54">
        <f>COUNTIFS(Indicators[Final indicators'' category], $A54, Indicators[Tool], V$1)</f>
        <v>0</v>
      </c>
      <c r="W54" s="37">
        <f>SUM(Table3[[#This Row],[WASP]:[Australian_impact_analysis]])</f>
        <v>22</v>
      </c>
      <c r="X54">
        <f>COUNTIF(Table3[[#This Row],[WASP]:[Australian_impact_analysis]], "&gt;0")</f>
        <v>5</v>
      </c>
    </row>
    <row r="55" spans="1:24" x14ac:dyDescent="0.35">
      <c r="A55" s="30" t="s">
        <v>329</v>
      </c>
      <c r="B55">
        <f>COUNTIFS(Indicators[Final indicators'' category], $A55, Indicators[Tool], B$1)</f>
        <v>0</v>
      </c>
      <c r="C55">
        <f>COUNTIFS(Indicators[Final indicators'' category], $A55, Indicators[Tool], C$1)</f>
        <v>0</v>
      </c>
      <c r="D55">
        <f>COUNTIFS(Indicators[Final indicators'' category], $A55, Indicators[Tool], D$1)</f>
        <v>0</v>
      </c>
      <c r="E55">
        <f>COUNTIFS(Indicators[Final indicators'' category], $A55, Indicators[Tool], E$1)</f>
        <v>0</v>
      </c>
      <c r="F55">
        <f>COUNTIFS(Indicators[Final indicators'' category], $A55, Indicators[Tool], F$1)</f>
        <v>0</v>
      </c>
      <c r="G55">
        <f>COUNTIFS(Indicators[Final indicators'' category], $A55, Indicators[Tool], G$1)</f>
        <v>0</v>
      </c>
      <c r="H55">
        <f>COUNTIFS(Indicators[Final indicators'' category], $A55, Indicators[Tool], H$1)</f>
        <v>0</v>
      </c>
      <c r="I55">
        <f>COUNTIFS(Indicators[Final indicators'' category], $A55, Indicators[Tool], I$1)</f>
        <v>1</v>
      </c>
      <c r="J55">
        <f>COUNTIFS(Indicators[Final indicators'' category], $A55, Indicators[Tool], J$1)</f>
        <v>0</v>
      </c>
      <c r="K55">
        <f>COUNTIFS(Indicators[Final indicators'' category], $A55, Indicators[Tool], K$1)</f>
        <v>0</v>
      </c>
      <c r="L55">
        <f>COUNTIFS(Indicators[Final indicators'' category], $A55, Indicators[Tool], L$1)</f>
        <v>0</v>
      </c>
      <c r="M55">
        <f>COUNTIFS(Indicators[Final indicators'' category], $A55, Indicators[Tool], M$1)</f>
        <v>0</v>
      </c>
      <c r="N55">
        <f>COUNTIFS(Indicators[Final indicators'' category], $A55, Indicators[Tool], N$1)</f>
        <v>0</v>
      </c>
      <c r="O55">
        <f>COUNTIFS(Indicators[Final indicators'' category], $A55, Indicators[Tool], O$1)</f>
        <v>0</v>
      </c>
      <c r="P55">
        <f>COUNTIFS(Indicators[Final indicators'' category], $A55, Indicators[Tool], P$1)</f>
        <v>0</v>
      </c>
      <c r="Q55">
        <f>COUNTIFS(Indicators[Final indicators'' category], $A55, Indicators[Tool], Q$1)</f>
        <v>0</v>
      </c>
      <c r="R55">
        <f>COUNTIFS(Indicators[Final indicators'' category], $A55, Indicators[Tool], R$1)</f>
        <v>0</v>
      </c>
      <c r="S55">
        <f>COUNTIFS(Indicators[Final indicators'' category], $A55, Indicators[Tool], S$1)</f>
        <v>0</v>
      </c>
      <c r="T55">
        <f>COUNTIFS(Indicators[Final indicators'' category], $A55, Indicators[Tool], T$1)</f>
        <v>0</v>
      </c>
      <c r="U55">
        <f>COUNTIFS(Indicators[Final indicators'' category], $A55, Indicators[Tool], U$1)</f>
        <v>0</v>
      </c>
      <c r="V55">
        <f>COUNTIFS(Indicators[Final indicators'' category], $A55, Indicators[Tool], V$1)</f>
        <v>0</v>
      </c>
      <c r="W55" s="37">
        <f>SUM(Table3[[#This Row],[WASP]:[Australian_impact_analysis]])</f>
        <v>1</v>
      </c>
      <c r="X55">
        <f>COUNTIF(Table3[[#This Row],[WASP]:[Australian_impact_analysis]], "&gt;0")</f>
        <v>1</v>
      </c>
    </row>
    <row r="56" spans="1:24" x14ac:dyDescent="0.35">
      <c r="A56" s="30" t="s">
        <v>331</v>
      </c>
      <c r="B56">
        <f>COUNTIFS(Indicators[Final indicators'' category], $A56, Indicators[Tool], B$1)</f>
        <v>0</v>
      </c>
      <c r="C56">
        <f>COUNTIFS(Indicators[Final indicators'' category], $A56, Indicators[Tool], C$1)</f>
        <v>0</v>
      </c>
      <c r="D56">
        <f>COUNTIFS(Indicators[Final indicators'' category], $A56, Indicators[Tool], D$1)</f>
        <v>0</v>
      </c>
      <c r="E56">
        <f>COUNTIFS(Indicators[Final indicators'' category], $A56, Indicators[Tool], E$1)</f>
        <v>0</v>
      </c>
      <c r="F56">
        <f>COUNTIFS(Indicators[Final indicators'' category], $A56, Indicators[Tool], F$1)</f>
        <v>0</v>
      </c>
      <c r="G56">
        <f>COUNTIFS(Indicators[Final indicators'' category], $A56, Indicators[Tool], G$1)</f>
        <v>0</v>
      </c>
      <c r="H56">
        <f>COUNTIFS(Indicators[Final indicators'' category], $A56, Indicators[Tool], H$1)</f>
        <v>0</v>
      </c>
      <c r="I56">
        <f>COUNTIFS(Indicators[Final indicators'' category], $A56, Indicators[Tool], I$1)</f>
        <v>1</v>
      </c>
      <c r="J56">
        <f>COUNTIFS(Indicators[Final indicators'' category], $A56, Indicators[Tool], J$1)</f>
        <v>0</v>
      </c>
      <c r="K56">
        <f>COUNTIFS(Indicators[Final indicators'' category], $A56, Indicators[Tool], K$1)</f>
        <v>0</v>
      </c>
      <c r="L56">
        <f>COUNTIFS(Indicators[Final indicators'' category], $A56, Indicators[Tool], L$1)</f>
        <v>0</v>
      </c>
      <c r="M56">
        <f>COUNTIFS(Indicators[Final indicators'' category], $A56, Indicators[Tool], M$1)</f>
        <v>0</v>
      </c>
      <c r="N56">
        <f>COUNTIFS(Indicators[Final indicators'' category], $A56, Indicators[Tool], N$1)</f>
        <v>0</v>
      </c>
      <c r="O56">
        <f>COUNTIFS(Indicators[Final indicators'' category], $A56, Indicators[Tool], O$1)</f>
        <v>0</v>
      </c>
      <c r="P56">
        <f>COUNTIFS(Indicators[Final indicators'' category], $A56, Indicators[Tool], P$1)</f>
        <v>0</v>
      </c>
      <c r="Q56">
        <f>COUNTIFS(Indicators[Final indicators'' category], $A56, Indicators[Tool], Q$1)</f>
        <v>0</v>
      </c>
      <c r="R56">
        <f>COUNTIFS(Indicators[Final indicators'' category], $A56, Indicators[Tool], R$1)</f>
        <v>0</v>
      </c>
      <c r="S56">
        <f>COUNTIFS(Indicators[Final indicators'' category], $A56, Indicators[Tool], S$1)</f>
        <v>0</v>
      </c>
      <c r="T56">
        <f>COUNTIFS(Indicators[Final indicators'' category], $A56, Indicators[Tool], T$1)</f>
        <v>0</v>
      </c>
      <c r="U56">
        <f>COUNTIFS(Indicators[Final indicators'' category], $A56, Indicators[Tool], U$1)</f>
        <v>0</v>
      </c>
      <c r="V56">
        <f>COUNTIFS(Indicators[Final indicators'' category], $A56, Indicators[Tool], V$1)</f>
        <v>0</v>
      </c>
      <c r="W56" s="37">
        <f>SUM(Table3[[#This Row],[WASP]:[Australian_impact_analysis]])</f>
        <v>1</v>
      </c>
      <c r="X56">
        <f>COUNTIF(Table3[[#This Row],[WASP]:[Australian_impact_analysis]], "&gt;0")</f>
        <v>1</v>
      </c>
    </row>
    <row r="57" spans="1:24" x14ac:dyDescent="0.35">
      <c r="A57" s="30" t="s">
        <v>345</v>
      </c>
      <c r="B57">
        <f>COUNTIFS(Indicators[Final indicators'' category], $A57, Indicators[Tool], B$1)</f>
        <v>0</v>
      </c>
      <c r="C57">
        <f>COUNTIFS(Indicators[Final indicators'' category], $A57, Indicators[Tool], C$1)</f>
        <v>0</v>
      </c>
      <c r="D57">
        <f>COUNTIFS(Indicators[Final indicators'' category], $A57, Indicators[Tool], D$1)</f>
        <v>0</v>
      </c>
      <c r="E57">
        <f>COUNTIFS(Indicators[Final indicators'' category], $A57, Indicators[Tool], E$1)</f>
        <v>0</v>
      </c>
      <c r="F57">
        <f>COUNTIFS(Indicators[Final indicators'' category], $A57, Indicators[Tool], F$1)</f>
        <v>0</v>
      </c>
      <c r="G57">
        <f>COUNTIFS(Indicators[Final indicators'' category], $A57, Indicators[Tool], G$1)</f>
        <v>0</v>
      </c>
      <c r="H57">
        <f>COUNTIFS(Indicators[Final indicators'' category], $A57, Indicators[Tool], H$1)</f>
        <v>0</v>
      </c>
      <c r="I57">
        <f>COUNTIFS(Indicators[Final indicators'' category], $A57, Indicators[Tool], I$1)</f>
        <v>2</v>
      </c>
      <c r="J57">
        <f>COUNTIFS(Indicators[Final indicators'' category], $A57, Indicators[Tool], J$1)</f>
        <v>0</v>
      </c>
      <c r="K57">
        <f>COUNTIFS(Indicators[Final indicators'' category], $A57, Indicators[Tool], K$1)</f>
        <v>0</v>
      </c>
      <c r="L57">
        <f>COUNTIFS(Indicators[Final indicators'' category], $A57, Indicators[Tool], L$1)</f>
        <v>5</v>
      </c>
      <c r="M57">
        <f>COUNTIFS(Indicators[Final indicators'' category], $A57, Indicators[Tool], M$1)</f>
        <v>0</v>
      </c>
      <c r="N57">
        <f>COUNTIFS(Indicators[Final indicators'' category], $A57, Indicators[Tool], N$1)</f>
        <v>0</v>
      </c>
      <c r="O57">
        <f>COUNTIFS(Indicators[Final indicators'' category], $A57, Indicators[Tool], O$1)</f>
        <v>12</v>
      </c>
      <c r="P57">
        <f>COUNTIFS(Indicators[Final indicators'' category], $A57, Indicators[Tool], P$1)</f>
        <v>0</v>
      </c>
      <c r="Q57">
        <f>COUNTIFS(Indicators[Final indicators'' category], $A57, Indicators[Tool], Q$1)</f>
        <v>0</v>
      </c>
      <c r="R57">
        <f>COUNTIFS(Indicators[Final indicators'' category], $A57, Indicators[Tool], R$1)</f>
        <v>2</v>
      </c>
      <c r="S57">
        <f>COUNTIFS(Indicators[Final indicators'' category], $A57, Indicators[Tool], S$1)</f>
        <v>0</v>
      </c>
      <c r="T57">
        <f>COUNTIFS(Indicators[Final indicators'' category], $A57, Indicators[Tool], T$1)</f>
        <v>32</v>
      </c>
      <c r="U57">
        <f>COUNTIFS(Indicators[Final indicators'' category], $A57, Indicators[Tool], U$1)</f>
        <v>4</v>
      </c>
      <c r="V57">
        <f>COUNTIFS(Indicators[Final indicators'' category], $A57, Indicators[Tool], V$1)</f>
        <v>0</v>
      </c>
      <c r="W57" s="37">
        <f>SUM(Table3[[#This Row],[WASP]:[Australian_impact_analysis]])</f>
        <v>57</v>
      </c>
      <c r="X57">
        <f>COUNTIF(Table3[[#This Row],[WASP]:[Australian_impact_analysis]], "&gt;0")</f>
        <v>6</v>
      </c>
    </row>
    <row r="58" spans="1:24" x14ac:dyDescent="0.35">
      <c r="A58" s="30" t="s">
        <v>350</v>
      </c>
      <c r="B58">
        <f>COUNTIFS(Indicators[Final indicators'' category], $A58, Indicators[Tool], B$1)</f>
        <v>0</v>
      </c>
      <c r="C58">
        <f>COUNTIFS(Indicators[Final indicators'' category], $A58, Indicators[Tool], C$1)</f>
        <v>0</v>
      </c>
      <c r="D58">
        <f>COUNTIFS(Indicators[Final indicators'' category], $A58, Indicators[Tool], D$1)</f>
        <v>0</v>
      </c>
      <c r="E58">
        <f>COUNTIFS(Indicators[Final indicators'' category], $A58, Indicators[Tool], E$1)</f>
        <v>0</v>
      </c>
      <c r="F58">
        <f>COUNTIFS(Indicators[Final indicators'' category], $A58, Indicators[Tool], F$1)</f>
        <v>0</v>
      </c>
      <c r="G58">
        <f>COUNTIFS(Indicators[Final indicators'' category], $A58, Indicators[Tool], G$1)</f>
        <v>0</v>
      </c>
      <c r="H58">
        <f>COUNTIFS(Indicators[Final indicators'' category], $A58, Indicators[Tool], H$1)</f>
        <v>0</v>
      </c>
      <c r="I58">
        <f>COUNTIFS(Indicators[Final indicators'' category], $A58, Indicators[Tool], I$1)</f>
        <v>1</v>
      </c>
      <c r="J58">
        <f>COUNTIFS(Indicators[Final indicators'' category], $A58, Indicators[Tool], J$1)</f>
        <v>0</v>
      </c>
      <c r="K58">
        <f>COUNTIFS(Indicators[Final indicators'' category], $A58, Indicators[Tool], K$1)</f>
        <v>0</v>
      </c>
      <c r="L58">
        <f>COUNTIFS(Indicators[Final indicators'' category], $A58, Indicators[Tool], L$1)</f>
        <v>0</v>
      </c>
      <c r="M58">
        <f>COUNTIFS(Indicators[Final indicators'' category], $A58, Indicators[Tool], M$1)</f>
        <v>0</v>
      </c>
      <c r="N58">
        <f>COUNTIFS(Indicators[Final indicators'' category], $A58, Indicators[Tool], N$1)</f>
        <v>0</v>
      </c>
      <c r="O58">
        <f>COUNTIFS(Indicators[Final indicators'' category], $A58, Indicators[Tool], O$1)</f>
        <v>1</v>
      </c>
      <c r="P58">
        <f>COUNTIFS(Indicators[Final indicators'' category], $A58, Indicators[Tool], P$1)</f>
        <v>0</v>
      </c>
      <c r="Q58">
        <f>COUNTIFS(Indicators[Final indicators'' category], $A58, Indicators[Tool], Q$1)</f>
        <v>0</v>
      </c>
      <c r="R58">
        <f>COUNTIFS(Indicators[Final indicators'' category], $A58, Indicators[Tool], R$1)</f>
        <v>1</v>
      </c>
      <c r="S58">
        <f>COUNTIFS(Indicators[Final indicators'' category], $A58, Indicators[Tool], S$1)</f>
        <v>0</v>
      </c>
      <c r="T58">
        <f>COUNTIFS(Indicators[Final indicators'' category], $A58, Indicators[Tool], T$1)</f>
        <v>4</v>
      </c>
      <c r="U58">
        <f>COUNTIFS(Indicators[Final indicators'' category], $A58, Indicators[Tool], U$1)</f>
        <v>1</v>
      </c>
      <c r="V58">
        <f>COUNTIFS(Indicators[Final indicators'' category], $A58, Indicators[Tool], V$1)</f>
        <v>1</v>
      </c>
      <c r="W58" s="37">
        <f>SUM(Table3[[#This Row],[WASP]:[Australian_impact_analysis]])</f>
        <v>9</v>
      </c>
      <c r="X58">
        <f>COUNTIF(Table3[[#This Row],[WASP]:[Australian_impact_analysis]], "&gt;0")</f>
        <v>6</v>
      </c>
    </row>
    <row r="59" spans="1:24" x14ac:dyDescent="0.35">
      <c r="A59" s="30" t="s">
        <v>354</v>
      </c>
      <c r="B59">
        <f>COUNTIFS(Indicators[Final indicators'' category], $A59, Indicators[Tool], B$1)</f>
        <v>0</v>
      </c>
      <c r="C59">
        <f>COUNTIFS(Indicators[Final indicators'' category], $A59, Indicators[Tool], C$1)</f>
        <v>0</v>
      </c>
      <c r="D59">
        <f>COUNTIFS(Indicators[Final indicators'' category], $A59, Indicators[Tool], D$1)</f>
        <v>0</v>
      </c>
      <c r="E59">
        <f>COUNTIFS(Indicators[Final indicators'' category], $A59, Indicators[Tool], E$1)</f>
        <v>0</v>
      </c>
      <c r="F59">
        <f>COUNTIFS(Indicators[Final indicators'' category], $A59, Indicators[Tool], F$1)</f>
        <v>0</v>
      </c>
      <c r="G59">
        <f>COUNTIFS(Indicators[Final indicators'' category], $A59, Indicators[Tool], G$1)</f>
        <v>0</v>
      </c>
      <c r="H59">
        <f>COUNTIFS(Indicators[Final indicators'' category], $A59, Indicators[Tool], H$1)</f>
        <v>0</v>
      </c>
      <c r="I59">
        <f>COUNTIFS(Indicators[Final indicators'' category], $A59, Indicators[Tool], I$1)</f>
        <v>1</v>
      </c>
      <c r="J59">
        <f>COUNTIFS(Indicators[Final indicators'' category], $A59, Indicators[Tool], J$1)</f>
        <v>0</v>
      </c>
      <c r="K59">
        <f>COUNTIFS(Indicators[Final indicators'' category], $A59, Indicators[Tool], K$1)</f>
        <v>0</v>
      </c>
      <c r="L59">
        <f>COUNTIFS(Indicators[Final indicators'' category], $A59, Indicators[Tool], L$1)</f>
        <v>0</v>
      </c>
      <c r="M59">
        <f>COUNTIFS(Indicators[Final indicators'' category], $A59, Indicators[Tool], M$1)</f>
        <v>0</v>
      </c>
      <c r="N59">
        <f>COUNTIFS(Indicators[Final indicators'' category], $A59, Indicators[Tool], N$1)</f>
        <v>1</v>
      </c>
      <c r="O59">
        <f>COUNTIFS(Indicators[Final indicators'' category], $A59, Indicators[Tool], O$1)</f>
        <v>3</v>
      </c>
      <c r="P59">
        <f>COUNTIFS(Indicators[Final indicators'' category], $A59, Indicators[Tool], P$1)</f>
        <v>1</v>
      </c>
      <c r="Q59">
        <f>COUNTIFS(Indicators[Final indicators'' category], $A59, Indicators[Tool], Q$1)</f>
        <v>0</v>
      </c>
      <c r="R59">
        <f>COUNTIFS(Indicators[Final indicators'' category], $A59, Indicators[Tool], R$1)</f>
        <v>2</v>
      </c>
      <c r="S59">
        <f>COUNTIFS(Indicators[Final indicators'' category], $A59, Indicators[Tool], S$1)</f>
        <v>2</v>
      </c>
      <c r="T59">
        <f>COUNTIFS(Indicators[Final indicators'' category], $A59, Indicators[Tool], T$1)</f>
        <v>5</v>
      </c>
      <c r="U59">
        <f>COUNTIFS(Indicators[Final indicators'' category], $A59, Indicators[Tool], U$1)</f>
        <v>9</v>
      </c>
      <c r="V59">
        <f>COUNTIFS(Indicators[Final indicators'' category], $A59, Indicators[Tool], V$1)</f>
        <v>1</v>
      </c>
      <c r="W59" s="37">
        <f>SUM(Table3[[#This Row],[WASP]:[Australian_impact_analysis]])</f>
        <v>25</v>
      </c>
      <c r="X59">
        <f>COUNTIF(Table3[[#This Row],[WASP]:[Australian_impact_analysis]], "&gt;0")</f>
        <v>9</v>
      </c>
    </row>
    <row r="60" spans="1:24" x14ac:dyDescent="0.35">
      <c r="A60" s="30" t="s">
        <v>387</v>
      </c>
      <c r="B60">
        <f>COUNTIFS(Indicators[Final indicators'' category], $A60, Indicators[Tool], B$1)</f>
        <v>0</v>
      </c>
      <c r="C60">
        <f>COUNTIFS(Indicators[Final indicators'' category], $A60, Indicators[Tool], C$1)</f>
        <v>0</v>
      </c>
      <c r="D60">
        <f>COUNTIFS(Indicators[Final indicators'' category], $A60, Indicators[Tool], D$1)</f>
        <v>0</v>
      </c>
      <c r="E60">
        <f>COUNTIFS(Indicators[Final indicators'' category], $A60, Indicators[Tool], E$1)</f>
        <v>0</v>
      </c>
      <c r="F60">
        <f>COUNTIFS(Indicators[Final indicators'' category], $A60, Indicators[Tool], F$1)</f>
        <v>0</v>
      </c>
      <c r="G60">
        <f>COUNTIFS(Indicators[Final indicators'' category], $A60, Indicators[Tool], G$1)</f>
        <v>0</v>
      </c>
      <c r="H60">
        <f>COUNTIFS(Indicators[Final indicators'' category], $A60, Indicators[Tool], H$1)</f>
        <v>0</v>
      </c>
      <c r="I60">
        <f>COUNTIFS(Indicators[Final indicators'' category], $A60, Indicators[Tool], I$1)</f>
        <v>0</v>
      </c>
      <c r="J60">
        <f>COUNTIFS(Indicators[Final indicators'' category], $A60, Indicators[Tool], J$1)</f>
        <v>1</v>
      </c>
      <c r="K60">
        <f>COUNTIFS(Indicators[Final indicators'' category], $A60, Indicators[Tool], K$1)</f>
        <v>0</v>
      </c>
      <c r="L60">
        <f>COUNTIFS(Indicators[Final indicators'' category], $A60, Indicators[Tool], L$1)</f>
        <v>0</v>
      </c>
      <c r="M60">
        <f>COUNTIFS(Indicators[Final indicators'' category], $A60, Indicators[Tool], M$1)</f>
        <v>0</v>
      </c>
      <c r="N60">
        <f>COUNTIFS(Indicators[Final indicators'' category], $A60, Indicators[Tool], N$1)</f>
        <v>1</v>
      </c>
      <c r="O60">
        <f>COUNTIFS(Indicators[Final indicators'' category], $A60, Indicators[Tool], O$1)</f>
        <v>0</v>
      </c>
      <c r="P60">
        <f>COUNTIFS(Indicators[Final indicators'' category], $A60, Indicators[Tool], P$1)</f>
        <v>0</v>
      </c>
      <c r="Q60">
        <f>COUNTIFS(Indicators[Final indicators'' category], $A60, Indicators[Tool], Q$1)</f>
        <v>0</v>
      </c>
      <c r="R60">
        <f>COUNTIFS(Indicators[Final indicators'' category], $A60, Indicators[Tool], R$1)</f>
        <v>0</v>
      </c>
      <c r="S60">
        <f>COUNTIFS(Indicators[Final indicators'' category], $A60, Indicators[Tool], S$1)</f>
        <v>0</v>
      </c>
      <c r="T60">
        <f>COUNTIFS(Indicators[Final indicators'' category], $A60, Indicators[Tool], T$1)</f>
        <v>0</v>
      </c>
      <c r="U60">
        <f>COUNTIFS(Indicators[Final indicators'' category], $A60, Indicators[Tool], U$1)</f>
        <v>3</v>
      </c>
      <c r="V60">
        <f>COUNTIFS(Indicators[Final indicators'' category], $A60, Indicators[Tool], V$1)</f>
        <v>0</v>
      </c>
      <c r="W60" s="37">
        <f>SUM(Table3[[#This Row],[WASP]:[Australian_impact_analysis]])</f>
        <v>5</v>
      </c>
      <c r="X60">
        <f>COUNTIF(Table3[[#This Row],[WASP]:[Australian_impact_analysis]], "&gt;0")</f>
        <v>3</v>
      </c>
    </row>
    <row r="61" spans="1:24" x14ac:dyDescent="0.35">
      <c r="A61" s="30" t="s">
        <v>389</v>
      </c>
      <c r="B61">
        <f>COUNTIFS(Indicators[Final indicators'' category], $A61, Indicators[Tool], B$1)</f>
        <v>0</v>
      </c>
      <c r="C61">
        <f>COUNTIFS(Indicators[Final indicators'' category], $A61, Indicators[Tool], C$1)</f>
        <v>0</v>
      </c>
      <c r="D61">
        <f>COUNTIFS(Indicators[Final indicators'' category], $A61, Indicators[Tool], D$1)</f>
        <v>0</v>
      </c>
      <c r="E61">
        <f>COUNTIFS(Indicators[Final indicators'' category], $A61, Indicators[Tool], E$1)</f>
        <v>0</v>
      </c>
      <c r="F61">
        <f>COUNTIFS(Indicators[Final indicators'' category], $A61, Indicators[Tool], F$1)</f>
        <v>0</v>
      </c>
      <c r="G61">
        <f>COUNTIFS(Indicators[Final indicators'' category], $A61, Indicators[Tool], G$1)</f>
        <v>0</v>
      </c>
      <c r="H61">
        <f>COUNTIFS(Indicators[Final indicators'' category], $A61, Indicators[Tool], H$1)</f>
        <v>0</v>
      </c>
      <c r="I61">
        <f>COUNTIFS(Indicators[Final indicators'' category], $A61, Indicators[Tool], I$1)</f>
        <v>0</v>
      </c>
      <c r="J61">
        <f>COUNTIFS(Indicators[Final indicators'' category], $A61, Indicators[Tool], J$1)</f>
        <v>2</v>
      </c>
      <c r="K61">
        <f>COUNTIFS(Indicators[Final indicators'' category], $A61, Indicators[Tool], K$1)</f>
        <v>0</v>
      </c>
      <c r="L61">
        <f>COUNTIFS(Indicators[Final indicators'' category], $A61, Indicators[Tool], L$1)</f>
        <v>0</v>
      </c>
      <c r="M61">
        <f>COUNTIFS(Indicators[Final indicators'' category], $A61, Indicators[Tool], M$1)</f>
        <v>0</v>
      </c>
      <c r="N61">
        <f>COUNTIFS(Indicators[Final indicators'' category], $A61, Indicators[Tool], N$1)</f>
        <v>0</v>
      </c>
      <c r="O61">
        <f>COUNTIFS(Indicators[Final indicators'' category], $A61, Indicators[Tool], O$1)</f>
        <v>0</v>
      </c>
      <c r="P61">
        <f>COUNTIFS(Indicators[Final indicators'' category], $A61, Indicators[Tool], P$1)</f>
        <v>0</v>
      </c>
      <c r="Q61">
        <f>COUNTIFS(Indicators[Final indicators'' category], $A61, Indicators[Tool], Q$1)</f>
        <v>0</v>
      </c>
      <c r="R61">
        <f>COUNTIFS(Indicators[Final indicators'' category], $A61, Indicators[Tool], R$1)</f>
        <v>0</v>
      </c>
      <c r="S61">
        <f>COUNTIFS(Indicators[Final indicators'' category], $A61, Indicators[Tool], S$1)</f>
        <v>0</v>
      </c>
      <c r="T61">
        <f>COUNTIFS(Indicators[Final indicators'' category], $A61, Indicators[Tool], T$1)</f>
        <v>0</v>
      </c>
      <c r="U61">
        <f>COUNTIFS(Indicators[Final indicators'' category], $A61, Indicators[Tool], U$1)</f>
        <v>3</v>
      </c>
      <c r="V61">
        <f>COUNTIFS(Indicators[Final indicators'' category], $A61, Indicators[Tool], V$1)</f>
        <v>0</v>
      </c>
      <c r="W61" s="37">
        <f>SUM(Table3[[#This Row],[WASP]:[Australian_impact_analysis]])</f>
        <v>5</v>
      </c>
      <c r="X61">
        <f>COUNTIF(Table3[[#This Row],[WASP]:[Australian_impact_analysis]], "&gt;0")</f>
        <v>2</v>
      </c>
    </row>
    <row r="62" spans="1:24" x14ac:dyDescent="0.35">
      <c r="A62" s="30" t="s">
        <v>397</v>
      </c>
      <c r="B62">
        <f>COUNTIFS(Indicators[Final indicators'' category], $A62, Indicators[Tool], B$1)</f>
        <v>0</v>
      </c>
      <c r="C62">
        <f>COUNTIFS(Indicators[Final indicators'' category], $A62, Indicators[Tool], C$1)</f>
        <v>0</v>
      </c>
      <c r="D62">
        <f>COUNTIFS(Indicators[Final indicators'' category], $A62, Indicators[Tool], D$1)</f>
        <v>0</v>
      </c>
      <c r="E62">
        <f>COUNTIFS(Indicators[Final indicators'' category], $A62, Indicators[Tool], E$1)</f>
        <v>0</v>
      </c>
      <c r="F62">
        <f>COUNTIFS(Indicators[Final indicators'' category], $A62, Indicators[Tool], F$1)</f>
        <v>0</v>
      </c>
      <c r="G62">
        <f>COUNTIFS(Indicators[Final indicators'' category], $A62, Indicators[Tool], G$1)</f>
        <v>0</v>
      </c>
      <c r="H62">
        <f>COUNTIFS(Indicators[Final indicators'' category], $A62, Indicators[Tool], H$1)</f>
        <v>0</v>
      </c>
      <c r="I62">
        <f>COUNTIFS(Indicators[Final indicators'' category], $A62, Indicators[Tool], I$1)</f>
        <v>0</v>
      </c>
      <c r="J62">
        <f>COUNTIFS(Indicators[Final indicators'' category], $A62, Indicators[Tool], J$1)</f>
        <v>0</v>
      </c>
      <c r="K62">
        <f>COUNTIFS(Indicators[Final indicators'' category], $A62, Indicators[Tool], K$1)</f>
        <v>1</v>
      </c>
      <c r="L62">
        <f>COUNTIFS(Indicators[Final indicators'' category], $A62, Indicators[Tool], L$1)</f>
        <v>0</v>
      </c>
      <c r="M62">
        <f>COUNTIFS(Indicators[Final indicators'' category], $A62, Indicators[Tool], M$1)</f>
        <v>0</v>
      </c>
      <c r="N62">
        <f>COUNTIFS(Indicators[Final indicators'' category], $A62, Indicators[Tool], N$1)</f>
        <v>0</v>
      </c>
      <c r="O62">
        <f>COUNTIFS(Indicators[Final indicators'' category], $A62, Indicators[Tool], O$1)</f>
        <v>0</v>
      </c>
      <c r="P62">
        <f>COUNTIFS(Indicators[Final indicators'' category], $A62, Indicators[Tool], P$1)</f>
        <v>3</v>
      </c>
      <c r="Q62">
        <f>COUNTIFS(Indicators[Final indicators'' category], $A62, Indicators[Tool], Q$1)</f>
        <v>0</v>
      </c>
      <c r="R62">
        <f>COUNTIFS(Indicators[Final indicators'' category], $A62, Indicators[Tool], R$1)</f>
        <v>0</v>
      </c>
      <c r="S62">
        <f>COUNTIFS(Indicators[Final indicators'' category], $A62, Indicators[Tool], S$1)</f>
        <v>0</v>
      </c>
      <c r="T62">
        <f>COUNTIFS(Indicators[Final indicators'' category], $A62, Indicators[Tool], T$1)</f>
        <v>3</v>
      </c>
      <c r="U62">
        <f>COUNTIFS(Indicators[Final indicators'' category], $A62, Indicators[Tool], U$1)</f>
        <v>5</v>
      </c>
      <c r="V62">
        <f>COUNTIFS(Indicators[Final indicators'' category], $A62, Indicators[Tool], V$1)</f>
        <v>0</v>
      </c>
      <c r="W62" s="37">
        <f>SUM(Table3[[#This Row],[WASP]:[Australian_impact_analysis]])</f>
        <v>12</v>
      </c>
      <c r="X62">
        <f>COUNTIF(Table3[[#This Row],[WASP]:[Australian_impact_analysis]], "&gt;0")</f>
        <v>4</v>
      </c>
    </row>
    <row r="63" spans="1:24" x14ac:dyDescent="0.35">
      <c r="A63" s="30" t="s">
        <v>418</v>
      </c>
      <c r="B63">
        <f>COUNTIFS(Indicators[Final indicators'' category], $A63, Indicators[Tool], B$1)</f>
        <v>0</v>
      </c>
      <c r="C63">
        <f>COUNTIFS(Indicators[Final indicators'' category], $A63, Indicators[Tool], C$1)</f>
        <v>0</v>
      </c>
      <c r="D63">
        <f>COUNTIFS(Indicators[Final indicators'' category], $A63, Indicators[Tool], D$1)</f>
        <v>0</v>
      </c>
      <c r="E63">
        <f>COUNTIFS(Indicators[Final indicators'' category], $A63, Indicators[Tool], E$1)</f>
        <v>0</v>
      </c>
      <c r="F63">
        <f>COUNTIFS(Indicators[Final indicators'' category], $A63, Indicators[Tool], F$1)</f>
        <v>0</v>
      </c>
      <c r="G63">
        <f>COUNTIFS(Indicators[Final indicators'' category], $A63, Indicators[Tool], G$1)</f>
        <v>0</v>
      </c>
      <c r="H63">
        <f>COUNTIFS(Indicators[Final indicators'' category], $A63, Indicators[Tool], H$1)</f>
        <v>0</v>
      </c>
      <c r="I63">
        <f>COUNTIFS(Indicators[Final indicators'' category], $A63, Indicators[Tool], I$1)</f>
        <v>0</v>
      </c>
      <c r="J63">
        <f>COUNTIFS(Indicators[Final indicators'' category], $A63, Indicators[Tool], J$1)</f>
        <v>0</v>
      </c>
      <c r="K63">
        <f>COUNTIFS(Indicators[Final indicators'' category], $A63, Indicators[Tool], K$1)</f>
        <v>0</v>
      </c>
      <c r="L63">
        <f>COUNTIFS(Indicators[Final indicators'' category], $A63, Indicators[Tool], L$1)</f>
        <v>2</v>
      </c>
      <c r="M63">
        <f>COUNTIFS(Indicators[Final indicators'' category], $A63, Indicators[Tool], M$1)</f>
        <v>0</v>
      </c>
      <c r="N63">
        <f>COUNTIFS(Indicators[Final indicators'' category], $A63, Indicators[Tool], N$1)</f>
        <v>0</v>
      </c>
      <c r="O63">
        <f>COUNTIFS(Indicators[Final indicators'' category], $A63, Indicators[Tool], O$1)</f>
        <v>1</v>
      </c>
      <c r="P63">
        <f>COUNTIFS(Indicators[Final indicators'' category], $A63, Indicators[Tool], P$1)</f>
        <v>0</v>
      </c>
      <c r="Q63">
        <f>COUNTIFS(Indicators[Final indicators'' category], $A63, Indicators[Tool], Q$1)</f>
        <v>0</v>
      </c>
      <c r="R63">
        <f>COUNTIFS(Indicators[Final indicators'' category], $A63, Indicators[Tool], R$1)</f>
        <v>1</v>
      </c>
      <c r="S63">
        <f>COUNTIFS(Indicators[Final indicators'' category], $A63, Indicators[Tool], S$1)</f>
        <v>0</v>
      </c>
      <c r="T63">
        <f>COUNTIFS(Indicators[Final indicators'' category], $A63, Indicators[Tool], T$1)</f>
        <v>7</v>
      </c>
      <c r="U63">
        <f>COUNTIFS(Indicators[Final indicators'' category], $A63, Indicators[Tool], U$1)</f>
        <v>1</v>
      </c>
      <c r="V63">
        <f>COUNTIFS(Indicators[Final indicators'' category], $A63, Indicators[Tool], V$1)</f>
        <v>1</v>
      </c>
      <c r="W63" s="37">
        <f>SUM(Table3[[#This Row],[WASP]:[Australian_impact_analysis]])</f>
        <v>13</v>
      </c>
      <c r="X63">
        <f>COUNTIF(Table3[[#This Row],[WASP]:[Australian_impact_analysis]], "&gt;0")</f>
        <v>6</v>
      </c>
    </row>
    <row r="64" spans="1:24" x14ac:dyDescent="0.35">
      <c r="A64" s="30" t="s">
        <v>445</v>
      </c>
      <c r="B64">
        <f>COUNTIFS(Indicators[Final indicators'' category], $A64, Indicators[Tool], B$1)</f>
        <v>0</v>
      </c>
      <c r="C64">
        <f>COUNTIFS(Indicators[Final indicators'' category], $A64, Indicators[Tool], C$1)</f>
        <v>0</v>
      </c>
      <c r="D64">
        <f>COUNTIFS(Indicators[Final indicators'' category], $A64, Indicators[Tool], D$1)</f>
        <v>0</v>
      </c>
      <c r="E64">
        <f>COUNTIFS(Indicators[Final indicators'' category], $A64, Indicators[Tool], E$1)</f>
        <v>0</v>
      </c>
      <c r="F64">
        <f>COUNTIFS(Indicators[Final indicators'' category], $A64, Indicators[Tool], F$1)</f>
        <v>0</v>
      </c>
      <c r="G64">
        <f>COUNTIFS(Indicators[Final indicators'' category], $A64, Indicators[Tool], G$1)</f>
        <v>0</v>
      </c>
      <c r="H64">
        <f>COUNTIFS(Indicators[Final indicators'' category], $A64, Indicators[Tool], H$1)</f>
        <v>0</v>
      </c>
      <c r="I64">
        <f>COUNTIFS(Indicators[Final indicators'' category], $A64, Indicators[Tool], I$1)</f>
        <v>0</v>
      </c>
      <c r="J64">
        <f>COUNTIFS(Indicators[Final indicators'' category], $A64, Indicators[Tool], J$1)</f>
        <v>0</v>
      </c>
      <c r="K64">
        <f>COUNTIFS(Indicators[Final indicators'' category], $A64, Indicators[Tool], K$1)</f>
        <v>0</v>
      </c>
      <c r="L64">
        <f>COUNTIFS(Indicators[Final indicators'' category], $A64, Indicators[Tool], L$1)</f>
        <v>1</v>
      </c>
      <c r="M64">
        <f>COUNTIFS(Indicators[Final indicators'' category], $A64, Indicators[Tool], M$1)</f>
        <v>0</v>
      </c>
      <c r="N64">
        <f>COUNTIFS(Indicators[Final indicators'' category], $A64, Indicators[Tool], N$1)</f>
        <v>0</v>
      </c>
      <c r="O64">
        <f>COUNTIFS(Indicators[Final indicators'' category], $A64, Indicators[Tool], O$1)</f>
        <v>0</v>
      </c>
      <c r="P64">
        <f>COUNTIFS(Indicators[Final indicators'' category], $A64, Indicators[Tool], P$1)</f>
        <v>0</v>
      </c>
      <c r="Q64">
        <f>COUNTIFS(Indicators[Final indicators'' category], $A64, Indicators[Tool], Q$1)</f>
        <v>0</v>
      </c>
      <c r="R64">
        <f>COUNTIFS(Indicators[Final indicators'' category], $A64, Indicators[Tool], R$1)</f>
        <v>0</v>
      </c>
      <c r="S64">
        <f>COUNTIFS(Indicators[Final indicators'' category], $A64, Indicators[Tool], S$1)</f>
        <v>0</v>
      </c>
      <c r="T64">
        <f>COUNTIFS(Indicators[Final indicators'' category], $A64, Indicators[Tool], T$1)</f>
        <v>0</v>
      </c>
      <c r="U64">
        <f>COUNTIFS(Indicators[Final indicators'' category], $A64, Indicators[Tool], U$1)</f>
        <v>0</v>
      </c>
      <c r="V64">
        <f>COUNTIFS(Indicators[Final indicators'' category], $A64, Indicators[Tool], V$1)</f>
        <v>0</v>
      </c>
      <c r="W64" s="37">
        <f>SUM(Table3[[#This Row],[WASP]:[Australian_impact_analysis]])</f>
        <v>1</v>
      </c>
      <c r="X64">
        <f>COUNTIF(Table3[[#This Row],[WASP]:[Australian_impact_analysis]], "&gt;0")</f>
        <v>1</v>
      </c>
    </row>
    <row r="65" spans="1:24" x14ac:dyDescent="0.35">
      <c r="A65" s="30" t="s">
        <v>486</v>
      </c>
      <c r="B65">
        <f>COUNTIFS(Indicators[Final indicators'' category], $A65, Indicators[Tool], B$1)</f>
        <v>0</v>
      </c>
      <c r="C65">
        <f>COUNTIFS(Indicators[Final indicators'' category], $A65, Indicators[Tool], C$1)</f>
        <v>0</v>
      </c>
      <c r="D65">
        <f>COUNTIFS(Indicators[Final indicators'' category], $A65, Indicators[Tool], D$1)</f>
        <v>0</v>
      </c>
      <c r="E65">
        <f>COUNTIFS(Indicators[Final indicators'' category], $A65, Indicators[Tool], E$1)</f>
        <v>0</v>
      </c>
      <c r="F65">
        <f>COUNTIFS(Indicators[Final indicators'' category], $A65, Indicators[Tool], F$1)</f>
        <v>0</v>
      </c>
      <c r="G65">
        <f>COUNTIFS(Indicators[Final indicators'' category], $A65, Indicators[Tool], G$1)</f>
        <v>0</v>
      </c>
      <c r="H65">
        <f>COUNTIFS(Indicators[Final indicators'' category], $A65, Indicators[Tool], H$1)</f>
        <v>0</v>
      </c>
      <c r="I65">
        <f>COUNTIFS(Indicators[Final indicators'' category], $A65, Indicators[Tool], I$1)</f>
        <v>0</v>
      </c>
      <c r="J65">
        <f>COUNTIFS(Indicators[Final indicators'' category], $A65, Indicators[Tool], J$1)</f>
        <v>0</v>
      </c>
      <c r="K65">
        <f>COUNTIFS(Indicators[Final indicators'' category], $A65, Indicators[Tool], K$1)</f>
        <v>0</v>
      </c>
      <c r="L65">
        <f>COUNTIFS(Indicators[Final indicators'' category], $A65, Indicators[Tool], L$1)</f>
        <v>1</v>
      </c>
      <c r="M65">
        <f>COUNTIFS(Indicators[Final indicators'' category], $A65, Indicators[Tool], M$1)</f>
        <v>0</v>
      </c>
      <c r="N65">
        <f>COUNTIFS(Indicators[Final indicators'' category], $A65, Indicators[Tool], N$1)</f>
        <v>0</v>
      </c>
      <c r="O65">
        <f>COUNTIFS(Indicators[Final indicators'' category], $A65, Indicators[Tool], O$1)</f>
        <v>0</v>
      </c>
      <c r="P65">
        <f>COUNTIFS(Indicators[Final indicators'' category], $A65, Indicators[Tool], P$1)</f>
        <v>0</v>
      </c>
      <c r="Q65">
        <f>COUNTIFS(Indicators[Final indicators'' category], $A65, Indicators[Tool], Q$1)</f>
        <v>0</v>
      </c>
      <c r="R65">
        <f>COUNTIFS(Indicators[Final indicators'' category], $A65, Indicators[Tool], R$1)</f>
        <v>0</v>
      </c>
      <c r="S65">
        <f>COUNTIFS(Indicators[Final indicators'' category], $A65, Indicators[Tool], S$1)</f>
        <v>0</v>
      </c>
      <c r="T65">
        <f>COUNTIFS(Indicators[Final indicators'' category], $A65, Indicators[Tool], T$1)</f>
        <v>0</v>
      </c>
      <c r="U65">
        <f>COUNTIFS(Indicators[Final indicators'' category], $A65, Indicators[Tool], U$1)</f>
        <v>0</v>
      </c>
      <c r="V65">
        <f>COUNTIFS(Indicators[Final indicators'' category], $A65, Indicators[Tool], V$1)</f>
        <v>0</v>
      </c>
      <c r="W65" s="37">
        <f>SUM(Table3[[#This Row],[WASP]:[Australian_impact_analysis]])</f>
        <v>1</v>
      </c>
      <c r="X65">
        <f>COUNTIF(Table3[[#This Row],[WASP]:[Australian_impact_analysis]], "&gt;0")</f>
        <v>1</v>
      </c>
    </row>
    <row r="66" spans="1:24" x14ac:dyDescent="0.35">
      <c r="A66" s="30" t="s">
        <v>491</v>
      </c>
      <c r="B66">
        <f>COUNTIFS(Indicators[Final indicators'' category], $A66, Indicators[Tool], B$1)</f>
        <v>0</v>
      </c>
      <c r="C66">
        <f>COUNTIFS(Indicators[Final indicators'' category], $A66, Indicators[Tool], C$1)</f>
        <v>0</v>
      </c>
      <c r="D66">
        <f>COUNTIFS(Indicators[Final indicators'' category], $A66, Indicators[Tool], D$1)</f>
        <v>0</v>
      </c>
      <c r="E66">
        <f>COUNTIFS(Indicators[Final indicators'' category], $A66, Indicators[Tool], E$1)</f>
        <v>0</v>
      </c>
      <c r="F66">
        <f>COUNTIFS(Indicators[Final indicators'' category], $A66, Indicators[Tool], F$1)</f>
        <v>0</v>
      </c>
      <c r="G66">
        <f>COUNTIFS(Indicators[Final indicators'' category], $A66, Indicators[Tool], G$1)</f>
        <v>0</v>
      </c>
      <c r="H66">
        <f>COUNTIFS(Indicators[Final indicators'' category], $A66, Indicators[Tool], H$1)</f>
        <v>0</v>
      </c>
      <c r="I66">
        <f>COUNTIFS(Indicators[Final indicators'' category], $A66, Indicators[Tool], I$1)</f>
        <v>0</v>
      </c>
      <c r="J66">
        <f>COUNTIFS(Indicators[Final indicators'' category], $A66, Indicators[Tool], J$1)</f>
        <v>0</v>
      </c>
      <c r="K66">
        <f>COUNTIFS(Indicators[Final indicators'' category], $A66, Indicators[Tool], K$1)</f>
        <v>0</v>
      </c>
      <c r="L66">
        <f>COUNTIFS(Indicators[Final indicators'' category], $A66, Indicators[Tool], L$1)</f>
        <v>2</v>
      </c>
      <c r="M66">
        <f>COUNTIFS(Indicators[Final indicators'' category], $A66, Indicators[Tool], M$1)</f>
        <v>0</v>
      </c>
      <c r="N66">
        <f>COUNTIFS(Indicators[Final indicators'' category], $A66, Indicators[Tool], N$1)</f>
        <v>0</v>
      </c>
      <c r="O66">
        <f>COUNTIFS(Indicators[Final indicators'' category], $A66, Indicators[Tool], O$1)</f>
        <v>0</v>
      </c>
      <c r="P66">
        <f>COUNTIFS(Indicators[Final indicators'' category], $A66, Indicators[Tool], P$1)</f>
        <v>0</v>
      </c>
      <c r="Q66">
        <f>COUNTIFS(Indicators[Final indicators'' category], $A66, Indicators[Tool], Q$1)</f>
        <v>0</v>
      </c>
      <c r="R66">
        <f>COUNTIFS(Indicators[Final indicators'' category], $A66, Indicators[Tool], R$1)</f>
        <v>0</v>
      </c>
      <c r="S66">
        <f>COUNTIFS(Indicators[Final indicators'' category], $A66, Indicators[Tool], S$1)</f>
        <v>0</v>
      </c>
      <c r="T66">
        <f>COUNTIFS(Indicators[Final indicators'' category], $A66, Indicators[Tool], T$1)</f>
        <v>0</v>
      </c>
      <c r="U66">
        <f>COUNTIFS(Indicators[Final indicators'' category], $A66, Indicators[Tool], U$1)</f>
        <v>0</v>
      </c>
      <c r="V66">
        <f>COUNTIFS(Indicators[Final indicators'' category], $A66, Indicators[Tool], V$1)</f>
        <v>0</v>
      </c>
      <c r="W66" s="37">
        <f>SUM(Table3[[#This Row],[WASP]:[Australian_impact_analysis]])</f>
        <v>2</v>
      </c>
      <c r="X66">
        <f>COUNTIF(Table3[[#This Row],[WASP]:[Australian_impact_analysis]], "&gt;0")</f>
        <v>1</v>
      </c>
    </row>
    <row r="67" spans="1:24" x14ac:dyDescent="0.35">
      <c r="A67" s="30" t="s">
        <v>495</v>
      </c>
      <c r="B67">
        <f>COUNTIFS(Indicators[Final indicators'' category], $A67, Indicators[Tool], B$1)</f>
        <v>0</v>
      </c>
      <c r="C67">
        <f>COUNTIFS(Indicators[Final indicators'' category], $A67, Indicators[Tool], C$1)</f>
        <v>0</v>
      </c>
      <c r="D67">
        <f>COUNTIFS(Indicators[Final indicators'' category], $A67, Indicators[Tool], D$1)</f>
        <v>0</v>
      </c>
      <c r="E67">
        <f>COUNTIFS(Indicators[Final indicators'' category], $A67, Indicators[Tool], E$1)</f>
        <v>0</v>
      </c>
      <c r="F67">
        <f>COUNTIFS(Indicators[Final indicators'' category], $A67, Indicators[Tool], F$1)</f>
        <v>0</v>
      </c>
      <c r="G67">
        <f>COUNTIFS(Indicators[Final indicators'' category], $A67, Indicators[Tool], G$1)</f>
        <v>0</v>
      </c>
      <c r="H67">
        <f>COUNTIFS(Indicators[Final indicators'' category], $A67, Indicators[Tool], H$1)</f>
        <v>0</v>
      </c>
      <c r="I67">
        <f>COUNTIFS(Indicators[Final indicators'' category], $A67, Indicators[Tool], I$1)</f>
        <v>0</v>
      </c>
      <c r="J67">
        <f>COUNTIFS(Indicators[Final indicators'' category], $A67, Indicators[Tool], J$1)</f>
        <v>0</v>
      </c>
      <c r="K67">
        <f>COUNTIFS(Indicators[Final indicators'' category], $A67, Indicators[Tool], K$1)</f>
        <v>0</v>
      </c>
      <c r="L67">
        <f>COUNTIFS(Indicators[Final indicators'' category], $A67, Indicators[Tool], L$1)</f>
        <v>3</v>
      </c>
      <c r="M67">
        <f>COUNTIFS(Indicators[Final indicators'' category], $A67, Indicators[Tool], M$1)</f>
        <v>0</v>
      </c>
      <c r="N67">
        <f>COUNTIFS(Indicators[Final indicators'' category], $A67, Indicators[Tool], N$1)</f>
        <v>0</v>
      </c>
      <c r="O67">
        <f>COUNTIFS(Indicators[Final indicators'' category], $A67, Indicators[Tool], O$1)</f>
        <v>0</v>
      </c>
      <c r="P67">
        <f>COUNTIFS(Indicators[Final indicators'' category], $A67, Indicators[Tool], P$1)</f>
        <v>0</v>
      </c>
      <c r="Q67">
        <f>COUNTIFS(Indicators[Final indicators'' category], $A67, Indicators[Tool], Q$1)</f>
        <v>0</v>
      </c>
      <c r="R67">
        <f>COUNTIFS(Indicators[Final indicators'' category], $A67, Indicators[Tool], R$1)</f>
        <v>0</v>
      </c>
      <c r="S67">
        <f>COUNTIFS(Indicators[Final indicators'' category], $A67, Indicators[Tool], S$1)</f>
        <v>1</v>
      </c>
      <c r="T67">
        <f>COUNTIFS(Indicators[Final indicators'' category], $A67, Indicators[Tool], T$1)</f>
        <v>0</v>
      </c>
      <c r="U67">
        <f>COUNTIFS(Indicators[Final indicators'' category], $A67, Indicators[Tool], U$1)</f>
        <v>0</v>
      </c>
      <c r="V67">
        <f>COUNTIFS(Indicators[Final indicators'' category], $A67, Indicators[Tool], V$1)</f>
        <v>0</v>
      </c>
      <c r="W67" s="37">
        <f>SUM(Table3[[#This Row],[WASP]:[Australian_impact_analysis]])</f>
        <v>4</v>
      </c>
      <c r="X67">
        <f>COUNTIF(Table3[[#This Row],[WASP]:[Australian_impact_analysis]], "&gt;0")</f>
        <v>2</v>
      </c>
    </row>
    <row r="68" spans="1:24" x14ac:dyDescent="0.35">
      <c r="A68" s="30" t="s">
        <v>542</v>
      </c>
      <c r="B68">
        <f>COUNTIFS(Indicators[Final indicators'' category], $A68, Indicators[Tool], B$1)</f>
        <v>0</v>
      </c>
      <c r="C68">
        <f>COUNTIFS(Indicators[Final indicators'' category], $A68, Indicators[Tool], C$1)</f>
        <v>0</v>
      </c>
      <c r="D68">
        <f>COUNTIFS(Indicators[Final indicators'' category], $A68, Indicators[Tool], D$1)</f>
        <v>0</v>
      </c>
      <c r="E68">
        <f>COUNTIFS(Indicators[Final indicators'' category], $A68, Indicators[Tool], E$1)</f>
        <v>0</v>
      </c>
      <c r="F68">
        <f>COUNTIFS(Indicators[Final indicators'' category], $A68, Indicators[Tool], F$1)</f>
        <v>0</v>
      </c>
      <c r="G68">
        <f>COUNTIFS(Indicators[Final indicators'' category], $A68, Indicators[Tool], G$1)</f>
        <v>0</v>
      </c>
      <c r="H68">
        <f>COUNTIFS(Indicators[Final indicators'' category], $A68, Indicators[Tool], H$1)</f>
        <v>0</v>
      </c>
      <c r="I68">
        <f>COUNTIFS(Indicators[Final indicators'' category], $A68, Indicators[Tool], I$1)</f>
        <v>0</v>
      </c>
      <c r="J68">
        <f>COUNTIFS(Indicators[Final indicators'' category], $A68, Indicators[Tool], J$1)</f>
        <v>0</v>
      </c>
      <c r="K68">
        <f>COUNTIFS(Indicators[Final indicators'' category], $A68, Indicators[Tool], K$1)</f>
        <v>0</v>
      </c>
      <c r="L68">
        <f>COUNTIFS(Indicators[Final indicators'' category], $A68, Indicators[Tool], L$1)</f>
        <v>0</v>
      </c>
      <c r="M68">
        <f>COUNTIFS(Indicators[Final indicators'' category], $A68, Indicators[Tool], M$1)</f>
        <v>1</v>
      </c>
      <c r="N68">
        <f>COUNTIFS(Indicators[Final indicators'' category], $A68, Indicators[Tool], N$1)</f>
        <v>0</v>
      </c>
      <c r="O68">
        <f>COUNTIFS(Indicators[Final indicators'' category], $A68, Indicators[Tool], O$1)</f>
        <v>0</v>
      </c>
      <c r="P68">
        <f>COUNTIFS(Indicators[Final indicators'' category], $A68, Indicators[Tool], P$1)</f>
        <v>0</v>
      </c>
      <c r="Q68">
        <f>COUNTIFS(Indicators[Final indicators'' category], $A68, Indicators[Tool], Q$1)</f>
        <v>0</v>
      </c>
      <c r="R68">
        <f>COUNTIFS(Indicators[Final indicators'' category], $A68, Indicators[Tool], R$1)</f>
        <v>0</v>
      </c>
      <c r="S68">
        <f>COUNTIFS(Indicators[Final indicators'' category], $A68, Indicators[Tool], S$1)</f>
        <v>0</v>
      </c>
      <c r="T68">
        <f>COUNTIFS(Indicators[Final indicators'' category], $A68, Indicators[Tool], T$1)</f>
        <v>0</v>
      </c>
      <c r="U68">
        <f>COUNTIFS(Indicators[Final indicators'' category], $A68, Indicators[Tool], U$1)</f>
        <v>0</v>
      </c>
      <c r="V68">
        <f>COUNTIFS(Indicators[Final indicators'' category], $A68, Indicators[Tool], V$1)</f>
        <v>0</v>
      </c>
      <c r="W68" s="37">
        <f>SUM(Table3[[#This Row],[WASP]:[Australian_impact_analysis]])</f>
        <v>1</v>
      </c>
      <c r="X68">
        <f>COUNTIF(Table3[[#This Row],[WASP]:[Australian_impact_analysis]], "&gt;0")</f>
        <v>1</v>
      </c>
    </row>
    <row r="69" spans="1:24" x14ac:dyDescent="0.35">
      <c r="A69" s="30" t="s">
        <v>581</v>
      </c>
      <c r="B69">
        <f>COUNTIFS(Indicators[Final indicators'' category], $A69, Indicators[Tool], B$1)</f>
        <v>0</v>
      </c>
      <c r="C69">
        <f>COUNTIFS(Indicators[Final indicators'' category], $A69, Indicators[Tool], C$1)</f>
        <v>0</v>
      </c>
      <c r="D69">
        <f>COUNTIFS(Indicators[Final indicators'' category], $A69, Indicators[Tool], D$1)</f>
        <v>0</v>
      </c>
      <c r="E69">
        <f>COUNTIFS(Indicators[Final indicators'' category], $A69, Indicators[Tool], E$1)</f>
        <v>0</v>
      </c>
      <c r="F69">
        <f>COUNTIFS(Indicators[Final indicators'' category], $A69, Indicators[Tool], F$1)</f>
        <v>0</v>
      </c>
      <c r="G69">
        <f>COUNTIFS(Indicators[Final indicators'' category], $A69, Indicators[Tool], G$1)</f>
        <v>0</v>
      </c>
      <c r="H69">
        <f>COUNTIFS(Indicators[Final indicators'' category], $A69, Indicators[Tool], H$1)</f>
        <v>0</v>
      </c>
      <c r="I69">
        <f>COUNTIFS(Indicators[Final indicators'' category], $A69, Indicators[Tool], I$1)</f>
        <v>0</v>
      </c>
      <c r="J69">
        <f>COUNTIFS(Indicators[Final indicators'' category], $A69, Indicators[Tool], J$1)</f>
        <v>0</v>
      </c>
      <c r="K69">
        <f>COUNTIFS(Indicators[Final indicators'' category], $A69, Indicators[Tool], K$1)</f>
        <v>0</v>
      </c>
      <c r="L69">
        <f>COUNTIFS(Indicators[Final indicators'' category], $A69, Indicators[Tool], L$1)</f>
        <v>0</v>
      </c>
      <c r="M69">
        <f>COUNTIFS(Indicators[Final indicators'' category], $A69, Indicators[Tool], M$1)</f>
        <v>0</v>
      </c>
      <c r="N69">
        <f>COUNTIFS(Indicators[Final indicators'' category], $A69, Indicators[Tool], N$1)</f>
        <v>1</v>
      </c>
      <c r="O69">
        <f>COUNTIFS(Indicators[Final indicators'' category], $A69, Indicators[Tool], O$1)</f>
        <v>0</v>
      </c>
      <c r="P69">
        <f>COUNTIFS(Indicators[Final indicators'' category], $A69, Indicators[Tool], P$1)</f>
        <v>0</v>
      </c>
      <c r="Q69">
        <f>COUNTIFS(Indicators[Final indicators'' category], $A69, Indicators[Tool], Q$1)</f>
        <v>0</v>
      </c>
      <c r="R69">
        <f>COUNTIFS(Indicators[Final indicators'' category], $A69, Indicators[Tool], R$1)</f>
        <v>0</v>
      </c>
      <c r="S69">
        <f>COUNTIFS(Indicators[Final indicators'' category], $A69, Indicators[Tool], S$1)</f>
        <v>0</v>
      </c>
      <c r="T69">
        <f>COUNTIFS(Indicators[Final indicators'' category], $A69, Indicators[Tool], T$1)</f>
        <v>0</v>
      </c>
      <c r="U69">
        <f>COUNTIFS(Indicators[Final indicators'' category], $A69, Indicators[Tool], U$1)</f>
        <v>0</v>
      </c>
      <c r="V69">
        <f>COUNTIFS(Indicators[Final indicators'' category], $A69, Indicators[Tool], V$1)</f>
        <v>0</v>
      </c>
      <c r="W69" s="37">
        <f>SUM(Table3[[#This Row],[WASP]:[Australian_impact_analysis]])</f>
        <v>1</v>
      </c>
      <c r="X69">
        <f>COUNTIF(Table3[[#This Row],[WASP]:[Australian_impact_analysis]], "&gt;0")</f>
        <v>1</v>
      </c>
    </row>
    <row r="70" spans="1:24" x14ac:dyDescent="0.35">
      <c r="A70" s="30" t="s">
        <v>593</v>
      </c>
      <c r="B70">
        <f>COUNTIFS(Indicators[Final indicators'' category], $A70, Indicators[Tool], B$1)</f>
        <v>0</v>
      </c>
      <c r="C70">
        <f>COUNTIFS(Indicators[Final indicators'' category], $A70, Indicators[Tool], C$1)</f>
        <v>0</v>
      </c>
      <c r="D70">
        <f>COUNTIFS(Indicators[Final indicators'' category], $A70, Indicators[Tool], D$1)</f>
        <v>0</v>
      </c>
      <c r="E70">
        <f>COUNTIFS(Indicators[Final indicators'' category], $A70, Indicators[Tool], E$1)</f>
        <v>0</v>
      </c>
      <c r="F70">
        <f>COUNTIFS(Indicators[Final indicators'' category], $A70, Indicators[Tool], F$1)</f>
        <v>0</v>
      </c>
      <c r="G70">
        <f>COUNTIFS(Indicators[Final indicators'' category], $A70, Indicators[Tool], G$1)</f>
        <v>0</v>
      </c>
      <c r="H70">
        <f>COUNTIFS(Indicators[Final indicators'' category], $A70, Indicators[Tool], H$1)</f>
        <v>0</v>
      </c>
      <c r="I70">
        <f>COUNTIFS(Indicators[Final indicators'' category], $A70, Indicators[Tool], I$1)</f>
        <v>0</v>
      </c>
      <c r="J70">
        <f>COUNTIFS(Indicators[Final indicators'' category], $A70, Indicators[Tool], J$1)</f>
        <v>0</v>
      </c>
      <c r="K70">
        <f>COUNTIFS(Indicators[Final indicators'' category], $A70, Indicators[Tool], K$1)</f>
        <v>0</v>
      </c>
      <c r="L70">
        <f>COUNTIFS(Indicators[Final indicators'' category], $A70, Indicators[Tool], L$1)</f>
        <v>0</v>
      </c>
      <c r="M70">
        <f>COUNTIFS(Indicators[Final indicators'' category], $A70, Indicators[Tool], M$1)</f>
        <v>0</v>
      </c>
      <c r="N70">
        <f>COUNTIFS(Indicators[Final indicators'' category], $A70, Indicators[Tool], N$1)</f>
        <v>3</v>
      </c>
      <c r="O70">
        <f>COUNTIFS(Indicators[Final indicators'' category], $A70, Indicators[Tool], O$1)</f>
        <v>0</v>
      </c>
      <c r="P70">
        <f>COUNTIFS(Indicators[Final indicators'' category], $A70, Indicators[Tool], P$1)</f>
        <v>0</v>
      </c>
      <c r="Q70">
        <f>COUNTIFS(Indicators[Final indicators'' category], $A70, Indicators[Tool], Q$1)</f>
        <v>0</v>
      </c>
      <c r="R70">
        <f>COUNTIFS(Indicators[Final indicators'' category], $A70, Indicators[Tool], R$1)</f>
        <v>0</v>
      </c>
      <c r="S70">
        <f>COUNTIFS(Indicators[Final indicators'' category], $A70, Indicators[Tool], S$1)</f>
        <v>0</v>
      </c>
      <c r="T70">
        <f>COUNTIFS(Indicators[Final indicators'' category], $A70, Indicators[Tool], T$1)</f>
        <v>0</v>
      </c>
      <c r="U70">
        <f>COUNTIFS(Indicators[Final indicators'' category], $A70, Indicators[Tool], U$1)</f>
        <v>0</v>
      </c>
      <c r="V70">
        <f>COUNTIFS(Indicators[Final indicators'' category], $A70, Indicators[Tool], V$1)</f>
        <v>0</v>
      </c>
      <c r="W70" s="37">
        <f>SUM(Table3[[#This Row],[WASP]:[Australian_impact_analysis]])</f>
        <v>3</v>
      </c>
      <c r="X70">
        <f>COUNTIF(Table3[[#This Row],[WASP]:[Australian_impact_analysis]], "&gt;0")</f>
        <v>1</v>
      </c>
    </row>
    <row r="71" spans="1:24" x14ac:dyDescent="0.35">
      <c r="A71" s="30" t="s">
        <v>610</v>
      </c>
      <c r="B71">
        <f>COUNTIFS(Indicators[Final indicators'' category], $A71, Indicators[Tool], B$1)</f>
        <v>0</v>
      </c>
      <c r="C71">
        <f>COUNTIFS(Indicators[Final indicators'' category], $A71, Indicators[Tool], C$1)</f>
        <v>0</v>
      </c>
      <c r="D71">
        <f>COUNTIFS(Indicators[Final indicators'' category], $A71, Indicators[Tool], D$1)</f>
        <v>0</v>
      </c>
      <c r="E71">
        <f>COUNTIFS(Indicators[Final indicators'' category], $A71, Indicators[Tool], E$1)</f>
        <v>0</v>
      </c>
      <c r="F71">
        <f>COUNTIFS(Indicators[Final indicators'' category], $A71, Indicators[Tool], F$1)</f>
        <v>0</v>
      </c>
      <c r="G71">
        <f>COUNTIFS(Indicators[Final indicators'' category], $A71, Indicators[Tool], G$1)</f>
        <v>0</v>
      </c>
      <c r="H71">
        <f>COUNTIFS(Indicators[Final indicators'' category], $A71, Indicators[Tool], H$1)</f>
        <v>0</v>
      </c>
      <c r="I71">
        <f>COUNTIFS(Indicators[Final indicators'' category], $A71, Indicators[Tool], I$1)</f>
        <v>0</v>
      </c>
      <c r="J71">
        <f>COUNTIFS(Indicators[Final indicators'' category], $A71, Indicators[Tool], J$1)</f>
        <v>0</v>
      </c>
      <c r="K71">
        <f>COUNTIFS(Indicators[Final indicators'' category], $A71, Indicators[Tool], K$1)</f>
        <v>0</v>
      </c>
      <c r="L71">
        <f>COUNTIFS(Indicators[Final indicators'' category], $A71, Indicators[Tool], L$1)</f>
        <v>0</v>
      </c>
      <c r="M71">
        <f>COUNTIFS(Indicators[Final indicators'' category], $A71, Indicators[Tool], M$1)</f>
        <v>0</v>
      </c>
      <c r="N71">
        <f>COUNTIFS(Indicators[Final indicators'' category], $A71, Indicators[Tool], N$1)</f>
        <v>1</v>
      </c>
      <c r="O71">
        <f>COUNTIFS(Indicators[Final indicators'' category], $A71, Indicators[Tool], O$1)</f>
        <v>0</v>
      </c>
      <c r="P71">
        <f>COUNTIFS(Indicators[Final indicators'' category], $A71, Indicators[Tool], P$1)</f>
        <v>0</v>
      </c>
      <c r="Q71">
        <f>COUNTIFS(Indicators[Final indicators'' category], $A71, Indicators[Tool], Q$1)</f>
        <v>0</v>
      </c>
      <c r="R71">
        <f>COUNTIFS(Indicators[Final indicators'' category], $A71, Indicators[Tool], R$1)</f>
        <v>0</v>
      </c>
      <c r="S71">
        <f>COUNTIFS(Indicators[Final indicators'' category], $A71, Indicators[Tool], S$1)</f>
        <v>0</v>
      </c>
      <c r="T71">
        <f>COUNTIFS(Indicators[Final indicators'' category], $A71, Indicators[Tool], T$1)</f>
        <v>0</v>
      </c>
      <c r="U71">
        <f>COUNTIFS(Indicators[Final indicators'' category], $A71, Indicators[Tool], U$1)</f>
        <v>0</v>
      </c>
      <c r="V71">
        <f>COUNTIFS(Indicators[Final indicators'' category], $A71, Indicators[Tool], V$1)</f>
        <v>0</v>
      </c>
      <c r="W71" s="37">
        <f>SUM(Table3[[#This Row],[WASP]:[Australian_impact_analysis]])</f>
        <v>1</v>
      </c>
      <c r="X71">
        <f>COUNTIF(Table3[[#This Row],[WASP]:[Australian_impact_analysis]], "&gt;0")</f>
        <v>1</v>
      </c>
    </row>
    <row r="72" spans="1:24" x14ac:dyDescent="0.35">
      <c r="A72" s="30" t="s">
        <v>644</v>
      </c>
      <c r="B72">
        <f>COUNTIFS(Indicators[Final indicators'' category], $A72, Indicators[Tool], B$1)</f>
        <v>0</v>
      </c>
      <c r="C72">
        <f>COUNTIFS(Indicators[Final indicators'' category], $A72, Indicators[Tool], C$1)</f>
        <v>0</v>
      </c>
      <c r="D72">
        <f>COUNTIFS(Indicators[Final indicators'' category], $A72, Indicators[Tool], D$1)</f>
        <v>0</v>
      </c>
      <c r="E72">
        <f>COUNTIFS(Indicators[Final indicators'' category], $A72, Indicators[Tool], E$1)</f>
        <v>0</v>
      </c>
      <c r="F72">
        <f>COUNTIFS(Indicators[Final indicators'' category], $A72, Indicators[Tool], F$1)</f>
        <v>0</v>
      </c>
      <c r="G72">
        <f>COUNTIFS(Indicators[Final indicators'' category], $A72, Indicators[Tool], G$1)</f>
        <v>0</v>
      </c>
      <c r="H72">
        <f>COUNTIFS(Indicators[Final indicators'' category], $A72, Indicators[Tool], H$1)</f>
        <v>0</v>
      </c>
      <c r="I72">
        <f>COUNTIFS(Indicators[Final indicators'' category], $A72, Indicators[Tool], I$1)</f>
        <v>0</v>
      </c>
      <c r="J72">
        <f>COUNTIFS(Indicators[Final indicators'' category], $A72, Indicators[Tool], J$1)</f>
        <v>0</v>
      </c>
      <c r="K72">
        <f>COUNTIFS(Indicators[Final indicators'' category], $A72, Indicators[Tool], K$1)</f>
        <v>0</v>
      </c>
      <c r="L72">
        <f>COUNTIFS(Indicators[Final indicators'' category], $A72, Indicators[Tool], L$1)</f>
        <v>0</v>
      </c>
      <c r="M72">
        <f>COUNTIFS(Indicators[Final indicators'' category], $A72, Indicators[Tool], M$1)</f>
        <v>0</v>
      </c>
      <c r="N72">
        <f>COUNTIFS(Indicators[Final indicators'' category], $A72, Indicators[Tool], N$1)</f>
        <v>0</v>
      </c>
      <c r="O72">
        <f>COUNTIFS(Indicators[Final indicators'' category], $A72, Indicators[Tool], O$1)</f>
        <v>1</v>
      </c>
      <c r="P72">
        <f>COUNTIFS(Indicators[Final indicators'' category], $A72, Indicators[Tool], P$1)</f>
        <v>1</v>
      </c>
      <c r="Q72">
        <f>COUNTIFS(Indicators[Final indicators'' category], $A72, Indicators[Tool], Q$1)</f>
        <v>0</v>
      </c>
      <c r="R72">
        <f>COUNTIFS(Indicators[Final indicators'' category], $A72, Indicators[Tool], R$1)</f>
        <v>0</v>
      </c>
      <c r="S72">
        <f>COUNTIFS(Indicators[Final indicators'' category], $A72, Indicators[Tool], S$1)</f>
        <v>1</v>
      </c>
      <c r="T72">
        <f>COUNTIFS(Indicators[Final indicators'' category], $A72, Indicators[Tool], T$1)</f>
        <v>6</v>
      </c>
      <c r="U72">
        <f>COUNTIFS(Indicators[Final indicators'' category], $A72, Indicators[Tool], U$1)</f>
        <v>0</v>
      </c>
      <c r="V72">
        <f>COUNTIFS(Indicators[Final indicators'' category], $A72, Indicators[Tool], V$1)</f>
        <v>0</v>
      </c>
      <c r="W72" s="37">
        <f>SUM(Table3[[#This Row],[WASP]:[Australian_impact_analysis]])</f>
        <v>9</v>
      </c>
      <c r="X72">
        <f>COUNTIF(Table3[[#This Row],[WASP]:[Australian_impact_analysis]], "&gt;0")</f>
        <v>4</v>
      </c>
    </row>
    <row r="73" spans="1:24" x14ac:dyDescent="0.35">
      <c r="A73" s="30" t="s">
        <v>673</v>
      </c>
      <c r="B73">
        <f>COUNTIFS(Indicators[Final indicators'' category], $A73, Indicators[Tool], B$1)</f>
        <v>0</v>
      </c>
      <c r="C73">
        <f>COUNTIFS(Indicators[Final indicators'' category], $A73, Indicators[Tool], C$1)</f>
        <v>0</v>
      </c>
      <c r="D73">
        <f>COUNTIFS(Indicators[Final indicators'' category], $A73, Indicators[Tool], D$1)</f>
        <v>0</v>
      </c>
      <c r="E73">
        <f>COUNTIFS(Indicators[Final indicators'' category], $A73, Indicators[Tool], E$1)</f>
        <v>0</v>
      </c>
      <c r="F73">
        <f>COUNTIFS(Indicators[Final indicators'' category], $A73, Indicators[Tool], F$1)</f>
        <v>0</v>
      </c>
      <c r="G73">
        <f>COUNTIFS(Indicators[Final indicators'' category], $A73, Indicators[Tool], G$1)</f>
        <v>0</v>
      </c>
      <c r="H73">
        <f>COUNTIFS(Indicators[Final indicators'' category], $A73, Indicators[Tool], H$1)</f>
        <v>0</v>
      </c>
      <c r="I73">
        <f>COUNTIFS(Indicators[Final indicators'' category], $A73, Indicators[Tool], I$1)</f>
        <v>0</v>
      </c>
      <c r="J73">
        <f>COUNTIFS(Indicators[Final indicators'' category], $A73, Indicators[Tool], J$1)</f>
        <v>0</v>
      </c>
      <c r="K73">
        <f>COUNTIFS(Indicators[Final indicators'' category], $A73, Indicators[Tool], K$1)</f>
        <v>0</v>
      </c>
      <c r="L73">
        <f>COUNTIFS(Indicators[Final indicators'' category], $A73, Indicators[Tool], L$1)</f>
        <v>0</v>
      </c>
      <c r="M73">
        <f>COUNTIFS(Indicators[Final indicators'' category], $A73, Indicators[Tool], M$1)</f>
        <v>0</v>
      </c>
      <c r="N73">
        <f>COUNTIFS(Indicators[Final indicators'' category], $A73, Indicators[Tool], N$1)</f>
        <v>0</v>
      </c>
      <c r="O73">
        <f>COUNTIFS(Indicators[Final indicators'' category], $A73, Indicators[Tool], O$1)</f>
        <v>1</v>
      </c>
      <c r="P73">
        <f>COUNTIFS(Indicators[Final indicators'' category], $A73, Indicators[Tool], P$1)</f>
        <v>0</v>
      </c>
      <c r="Q73">
        <f>COUNTIFS(Indicators[Final indicators'' category], $A73, Indicators[Tool], Q$1)</f>
        <v>0</v>
      </c>
      <c r="R73">
        <f>COUNTIFS(Indicators[Final indicators'' category], $A73, Indicators[Tool], R$1)</f>
        <v>0</v>
      </c>
      <c r="S73">
        <f>COUNTIFS(Indicators[Final indicators'' category], $A73, Indicators[Tool], S$1)</f>
        <v>0</v>
      </c>
      <c r="T73">
        <f>COUNTIFS(Indicators[Final indicators'' category], $A73, Indicators[Tool], T$1)</f>
        <v>0</v>
      </c>
      <c r="U73">
        <f>COUNTIFS(Indicators[Final indicators'' category], $A73, Indicators[Tool], U$1)</f>
        <v>0</v>
      </c>
      <c r="V73">
        <f>COUNTIFS(Indicators[Final indicators'' category], $A73, Indicators[Tool], V$1)</f>
        <v>0</v>
      </c>
      <c r="W73" s="37">
        <f>SUM(Table3[[#This Row],[WASP]:[Australian_impact_analysis]])</f>
        <v>1</v>
      </c>
      <c r="X73">
        <f>COUNTIF(Table3[[#This Row],[WASP]:[Australian_impact_analysis]], "&gt;0")</f>
        <v>1</v>
      </c>
    </row>
    <row r="74" spans="1:24" x14ac:dyDescent="0.35">
      <c r="A74" s="30" t="s">
        <v>683</v>
      </c>
      <c r="B74">
        <f>COUNTIFS(Indicators[Final indicators'' category], $A74, Indicators[Tool], B$1)</f>
        <v>0</v>
      </c>
      <c r="C74">
        <f>COUNTIFS(Indicators[Final indicators'' category], $A74, Indicators[Tool], C$1)</f>
        <v>0</v>
      </c>
      <c r="D74">
        <f>COUNTIFS(Indicators[Final indicators'' category], $A74, Indicators[Tool], D$1)</f>
        <v>0</v>
      </c>
      <c r="E74">
        <f>COUNTIFS(Indicators[Final indicators'' category], $A74, Indicators[Tool], E$1)</f>
        <v>0</v>
      </c>
      <c r="F74">
        <f>COUNTIFS(Indicators[Final indicators'' category], $A74, Indicators[Tool], F$1)</f>
        <v>0</v>
      </c>
      <c r="G74">
        <f>COUNTIFS(Indicators[Final indicators'' category], $A74, Indicators[Tool], G$1)</f>
        <v>0</v>
      </c>
      <c r="H74">
        <f>COUNTIFS(Indicators[Final indicators'' category], $A74, Indicators[Tool], H$1)</f>
        <v>0</v>
      </c>
      <c r="I74">
        <f>COUNTIFS(Indicators[Final indicators'' category], $A74, Indicators[Tool], I$1)</f>
        <v>0</v>
      </c>
      <c r="J74">
        <f>COUNTIFS(Indicators[Final indicators'' category], $A74, Indicators[Tool], J$1)</f>
        <v>0</v>
      </c>
      <c r="K74">
        <f>COUNTIFS(Indicators[Final indicators'' category], $A74, Indicators[Tool], K$1)</f>
        <v>0</v>
      </c>
      <c r="L74">
        <f>COUNTIFS(Indicators[Final indicators'' category], $A74, Indicators[Tool], L$1)</f>
        <v>0</v>
      </c>
      <c r="M74">
        <f>COUNTIFS(Indicators[Final indicators'' category], $A74, Indicators[Tool], M$1)</f>
        <v>0</v>
      </c>
      <c r="N74">
        <f>COUNTIFS(Indicators[Final indicators'' category], $A74, Indicators[Tool], N$1)</f>
        <v>0</v>
      </c>
      <c r="O74">
        <f>COUNTIFS(Indicators[Final indicators'' category], $A74, Indicators[Tool], O$1)</f>
        <v>1</v>
      </c>
      <c r="P74">
        <f>COUNTIFS(Indicators[Final indicators'' category], $A74, Indicators[Tool], P$1)</f>
        <v>0</v>
      </c>
      <c r="Q74">
        <f>COUNTIFS(Indicators[Final indicators'' category], $A74, Indicators[Tool], Q$1)</f>
        <v>0</v>
      </c>
      <c r="R74">
        <f>COUNTIFS(Indicators[Final indicators'' category], $A74, Indicators[Tool], R$1)</f>
        <v>0</v>
      </c>
      <c r="S74">
        <f>COUNTIFS(Indicators[Final indicators'' category], $A74, Indicators[Tool], S$1)</f>
        <v>1</v>
      </c>
      <c r="T74">
        <f>COUNTIFS(Indicators[Final indicators'' category], $A74, Indicators[Tool], T$1)</f>
        <v>0</v>
      </c>
      <c r="U74">
        <f>COUNTIFS(Indicators[Final indicators'' category], $A74, Indicators[Tool], U$1)</f>
        <v>0</v>
      </c>
      <c r="V74">
        <f>COUNTIFS(Indicators[Final indicators'' category], $A74, Indicators[Tool], V$1)</f>
        <v>0</v>
      </c>
      <c r="W74" s="37">
        <f>SUM(Table3[[#This Row],[WASP]:[Australian_impact_analysis]])</f>
        <v>2</v>
      </c>
      <c r="X74">
        <f>COUNTIF(Table3[[#This Row],[WASP]:[Australian_impact_analysis]], "&gt;0")</f>
        <v>2</v>
      </c>
    </row>
    <row r="75" spans="1:24" x14ac:dyDescent="0.35">
      <c r="A75" s="30" t="s">
        <v>690</v>
      </c>
      <c r="B75">
        <f>COUNTIFS(Indicators[Final indicators'' category], $A75, Indicators[Tool], B$1)</f>
        <v>0</v>
      </c>
      <c r="C75">
        <f>COUNTIFS(Indicators[Final indicators'' category], $A75, Indicators[Tool], C$1)</f>
        <v>0</v>
      </c>
      <c r="D75">
        <f>COUNTIFS(Indicators[Final indicators'' category], $A75, Indicators[Tool], D$1)</f>
        <v>0</v>
      </c>
      <c r="E75">
        <f>COUNTIFS(Indicators[Final indicators'' category], $A75, Indicators[Tool], E$1)</f>
        <v>0</v>
      </c>
      <c r="F75">
        <f>COUNTIFS(Indicators[Final indicators'' category], $A75, Indicators[Tool], F$1)</f>
        <v>0</v>
      </c>
      <c r="G75">
        <f>COUNTIFS(Indicators[Final indicators'' category], $A75, Indicators[Tool], G$1)</f>
        <v>0</v>
      </c>
      <c r="H75">
        <f>COUNTIFS(Indicators[Final indicators'' category], $A75, Indicators[Tool], H$1)</f>
        <v>0</v>
      </c>
      <c r="I75">
        <f>COUNTIFS(Indicators[Final indicators'' category], $A75, Indicators[Tool], I$1)</f>
        <v>0</v>
      </c>
      <c r="J75">
        <f>COUNTIFS(Indicators[Final indicators'' category], $A75, Indicators[Tool], J$1)</f>
        <v>0</v>
      </c>
      <c r="K75">
        <f>COUNTIFS(Indicators[Final indicators'' category], $A75, Indicators[Tool], K$1)</f>
        <v>0</v>
      </c>
      <c r="L75">
        <f>COUNTIFS(Indicators[Final indicators'' category], $A75, Indicators[Tool], L$1)</f>
        <v>0</v>
      </c>
      <c r="M75">
        <f>COUNTIFS(Indicators[Final indicators'' category], $A75, Indicators[Tool], M$1)</f>
        <v>0</v>
      </c>
      <c r="N75">
        <f>COUNTIFS(Indicators[Final indicators'' category], $A75, Indicators[Tool], N$1)</f>
        <v>0</v>
      </c>
      <c r="O75">
        <f>COUNTIFS(Indicators[Final indicators'' category], $A75, Indicators[Tool], O$1)</f>
        <v>1</v>
      </c>
      <c r="P75">
        <f>COUNTIFS(Indicators[Final indicators'' category], $A75, Indicators[Tool], P$1)</f>
        <v>0</v>
      </c>
      <c r="Q75">
        <f>COUNTIFS(Indicators[Final indicators'' category], $A75, Indicators[Tool], Q$1)</f>
        <v>0</v>
      </c>
      <c r="R75">
        <f>COUNTIFS(Indicators[Final indicators'' category], $A75, Indicators[Tool], R$1)</f>
        <v>0</v>
      </c>
      <c r="S75">
        <f>COUNTIFS(Indicators[Final indicators'' category], $A75, Indicators[Tool], S$1)</f>
        <v>0</v>
      </c>
      <c r="T75">
        <f>COUNTIFS(Indicators[Final indicators'' category], $A75, Indicators[Tool], T$1)</f>
        <v>12</v>
      </c>
      <c r="U75">
        <f>COUNTIFS(Indicators[Final indicators'' category], $A75, Indicators[Tool], U$1)</f>
        <v>7</v>
      </c>
      <c r="V75">
        <f>COUNTIFS(Indicators[Final indicators'' category], $A75, Indicators[Tool], V$1)</f>
        <v>0</v>
      </c>
      <c r="W75" s="37">
        <f>SUM(Table3[[#This Row],[WASP]:[Australian_impact_analysis]])</f>
        <v>20</v>
      </c>
      <c r="X75">
        <f>COUNTIF(Table3[[#This Row],[WASP]:[Australian_impact_analysis]], "&gt;0")</f>
        <v>3</v>
      </c>
    </row>
    <row r="76" spans="1:24" x14ac:dyDescent="0.35">
      <c r="A76" s="30" t="s">
        <v>696</v>
      </c>
      <c r="B76">
        <f>COUNTIFS(Indicators[Final indicators'' category], $A76, Indicators[Tool], B$1)</f>
        <v>0</v>
      </c>
      <c r="C76">
        <f>COUNTIFS(Indicators[Final indicators'' category], $A76, Indicators[Tool], C$1)</f>
        <v>0</v>
      </c>
      <c r="D76">
        <f>COUNTIFS(Indicators[Final indicators'' category], $A76, Indicators[Tool], D$1)</f>
        <v>0</v>
      </c>
      <c r="E76">
        <f>COUNTIFS(Indicators[Final indicators'' category], $A76, Indicators[Tool], E$1)</f>
        <v>0</v>
      </c>
      <c r="F76">
        <f>COUNTIFS(Indicators[Final indicators'' category], $A76, Indicators[Tool], F$1)</f>
        <v>0</v>
      </c>
      <c r="G76">
        <f>COUNTIFS(Indicators[Final indicators'' category], $A76, Indicators[Tool], G$1)</f>
        <v>0</v>
      </c>
      <c r="H76">
        <f>COUNTIFS(Indicators[Final indicators'' category], $A76, Indicators[Tool], H$1)</f>
        <v>0</v>
      </c>
      <c r="I76">
        <f>COUNTIFS(Indicators[Final indicators'' category], $A76, Indicators[Tool], I$1)</f>
        <v>0</v>
      </c>
      <c r="J76">
        <f>COUNTIFS(Indicators[Final indicators'' category], $A76, Indicators[Tool], J$1)</f>
        <v>0</v>
      </c>
      <c r="K76">
        <f>COUNTIFS(Indicators[Final indicators'' category], $A76, Indicators[Tool], K$1)</f>
        <v>0</v>
      </c>
      <c r="L76">
        <f>COUNTIFS(Indicators[Final indicators'' category], $A76, Indicators[Tool], L$1)</f>
        <v>0</v>
      </c>
      <c r="M76">
        <f>COUNTIFS(Indicators[Final indicators'' category], $A76, Indicators[Tool], M$1)</f>
        <v>0</v>
      </c>
      <c r="N76">
        <f>COUNTIFS(Indicators[Final indicators'' category], $A76, Indicators[Tool], N$1)</f>
        <v>0</v>
      </c>
      <c r="O76">
        <f>COUNTIFS(Indicators[Final indicators'' category], $A76, Indicators[Tool], O$1)</f>
        <v>1</v>
      </c>
      <c r="P76">
        <f>COUNTIFS(Indicators[Final indicators'' category], $A76, Indicators[Tool], P$1)</f>
        <v>0</v>
      </c>
      <c r="Q76">
        <f>COUNTIFS(Indicators[Final indicators'' category], $A76, Indicators[Tool], Q$1)</f>
        <v>0</v>
      </c>
      <c r="R76">
        <f>COUNTIFS(Indicators[Final indicators'' category], $A76, Indicators[Tool], R$1)</f>
        <v>0</v>
      </c>
      <c r="S76">
        <f>COUNTIFS(Indicators[Final indicators'' category], $A76, Indicators[Tool], S$1)</f>
        <v>0</v>
      </c>
      <c r="T76">
        <f>COUNTIFS(Indicators[Final indicators'' category], $A76, Indicators[Tool], T$1)</f>
        <v>0</v>
      </c>
      <c r="U76">
        <f>COUNTIFS(Indicators[Final indicators'' category], $A76, Indicators[Tool], U$1)</f>
        <v>2</v>
      </c>
      <c r="V76">
        <f>COUNTIFS(Indicators[Final indicators'' category], $A76, Indicators[Tool], V$1)</f>
        <v>0</v>
      </c>
      <c r="W76" s="37">
        <f>SUM(Table3[[#This Row],[WASP]:[Australian_impact_analysis]])</f>
        <v>3</v>
      </c>
      <c r="X76">
        <f>COUNTIF(Table3[[#This Row],[WASP]:[Australian_impact_analysis]], "&gt;0")</f>
        <v>2</v>
      </c>
    </row>
    <row r="77" spans="1:24" x14ac:dyDescent="0.35">
      <c r="A77" s="30" t="s">
        <v>707</v>
      </c>
      <c r="B77">
        <f>COUNTIFS(Indicators[Final indicators'' category], $A77, Indicators[Tool], B$1)</f>
        <v>0</v>
      </c>
      <c r="C77">
        <f>COUNTIFS(Indicators[Final indicators'' category], $A77, Indicators[Tool], C$1)</f>
        <v>0</v>
      </c>
      <c r="D77">
        <f>COUNTIFS(Indicators[Final indicators'' category], $A77, Indicators[Tool], D$1)</f>
        <v>0</v>
      </c>
      <c r="E77">
        <f>COUNTIFS(Indicators[Final indicators'' category], $A77, Indicators[Tool], E$1)</f>
        <v>0</v>
      </c>
      <c r="F77">
        <f>COUNTIFS(Indicators[Final indicators'' category], $A77, Indicators[Tool], F$1)</f>
        <v>0</v>
      </c>
      <c r="G77">
        <f>COUNTIFS(Indicators[Final indicators'' category], $A77, Indicators[Tool], G$1)</f>
        <v>0</v>
      </c>
      <c r="H77">
        <f>COUNTIFS(Indicators[Final indicators'' category], $A77, Indicators[Tool], H$1)</f>
        <v>0</v>
      </c>
      <c r="I77">
        <f>COUNTIFS(Indicators[Final indicators'' category], $A77, Indicators[Tool], I$1)</f>
        <v>0</v>
      </c>
      <c r="J77">
        <f>COUNTIFS(Indicators[Final indicators'' category], $A77, Indicators[Tool], J$1)</f>
        <v>0</v>
      </c>
      <c r="K77">
        <f>COUNTIFS(Indicators[Final indicators'' category], $A77, Indicators[Tool], K$1)</f>
        <v>0</v>
      </c>
      <c r="L77">
        <f>COUNTIFS(Indicators[Final indicators'' category], $A77, Indicators[Tool], L$1)</f>
        <v>0</v>
      </c>
      <c r="M77">
        <f>COUNTIFS(Indicators[Final indicators'' category], $A77, Indicators[Tool], M$1)</f>
        <v>0</v>
      </c>
      <c r="N77">
        <f>COUNTIFS(Indicators[Final indicators'' category], $A77, Indicators[Tool], N$1)</f>
        <v>0</v>
      </c>
      <c r="O77">
        <f>COUNTIFS(Indicators[Final indicators'' category], $A77, Indicators[Tool], O$1)</f>
        <v>2</v>
      </c>
      <c r="P77">
        <f>COUNTIFS(Indicators[Final indicators'' category], $A77, Indicators[Tool], P$1)</f>
        <v>0</v>
      </c>
      <c r="Q77">
        <f>COUNTIFS(Indicators[Final indicators'' category], $A77, Indicators[Tool], Q$1)</f>
        <v>0</v>
      </c>
      <c r="R77">
        <f>COUNTIFS(Indicators[Final indicators'' category], $A77, Indicators[Tool], R$1)</f>
        <v>0</v>
      </c>
      <c r="S77">
        <f>COUNTIFS(Indicators[Final indicators'' category], $A77, Indicators[Tool], S$1)</f>
        <v>0</v>
      </c>
      <c r="T77">
        <f>COUNTIFS(Indicators[Final indicators'' category], $A77, Indicators[Tool], T$1)</f>
        <v>0</v>
      </c>
      <c r="U77">
        <f>COUNTIFS(Indicators[Final indicators'' category], $A77, Indicators[Tool], U$1)</f>
        <v>0</v>
      </c>
      <c r="V77">
        <f>COUNTIFS(Indicators[Final indicators'' category], $A77, Indicators[Tool], V$1)</f>
        <v>0</v>
      </c>
      <c r="W77" s="37">
        <f>SUM(Table3[[#This Row],[WASP]:[Australian_impact_analysis]])</f>
        <v>2</v>
      </c>
      <c r="X77">
        <f>COUNTIF(Table3[[#This Row],[WASP]:[Australian_impact_analysis]], "&gt;0")</f>
        <v>1</v>
      </c>
    </row>
    <row r="78" spans="1:24" x14ac:dyDescent="0.35">
      <c r="A78" s="30" t="s">
        <v>716</v>
      </c>
      <c r="B78">
        <f>COUNTIFS(Indicators[Final indicators'' category], $A78, Indicators[Tool], B$1)</f>
        <v>0</v>
      </c>
      <c r="C78">
        <f>COUNTIFS(Indicators[Final indicators'' category], $A78, Indicators[Tool], C$1)</f>
        <v>0</v>
      </c>
      <c r="D78">
        <f>COUNTIFS(Indicators[Final indicators'' category], $A78, Indicators[Tool], D$1)</f>
        <v>0</v>
      </c>
      <c r="E78">
        <f>COUNTIFS(Indicators[Final indicators'' category], $A78, Indicators[Tool], E$1)</f>
        <v>0</v>
      </c>
      <c r="F78">
        <f>COUNTIFS(Indicators[Final indicators'' category], $A78, Indicators[Tool], F$1)</f>
        <v>0</v>
      </c>
      <c r="G78">
        <f>COUNTIFS(Indicators[Final indicators'' category], $A78, Indicators[Tool], G$1)</f>
        <v>0</v>
      </c>
      <c r="H78">
        <f>COUNTIFS(Indicators[Final indicators'' category], $A78, Indicators[Tool], H$1)</f>
        <v>0</v>
      </c>
      <c r="I78">
        <f>COUNTIFS(Indicators[Final indicators'' category], $A78, Indicators[Tool], I$1)</f>
        <v>0</v>
      </c>
      <c r="J78">
        <f>COUNTIFS(Indicators[Final indicators'' category], $A78, Indicators[Tool], J$1)</f>
        <v>0</v>
      </c>
      <c r="K78">
        <f>COUNTIFS(Indicators[Final indicators'' category], $A78, Indicators[Tool], K$1)</f>
        <v>0</v>
      </c>
      <c r="L78">
        <f>COUNTIFS(Indicators[Final indicators'' category], $A78, Indicators[Tool], L$1)</f>
        <v>0</v>
      </c>
      <c r="M78">
        <f>COUNTIFS(Indicators[Final indicators'' category], $A78, Indicators[Tool], M$1)</f>
        <v>0</v>
      </c>
      <c r="N78">
        <f>COUNTIFS(Indicators[Final indicators'' category], $A78, Indicators[Tool], N$1)</f>
        <v>0</v>
      </c>
      <c r="O78">
        <f>COUNTIFS(Indicators[Final indicators'' category], $A78, Indicators[Tool], O$1)</f>
        <v>0</v>
      </c>
      <c r="P78">
        <f>COUNTIFS(Indicators[Final indicators'' category], $A78, Indicators[Tool], P$1)</f>
        <v>1</v>
      </c>
      <c r="Q78">
        <f>COUNTIFS(Indicators[Final indicators'' category], $A78, Indicators[Tool], Q$1)</f>
        <v>0</v>
      </c>
      <c r="R78">
        <f>COUNTIFS(Indicators[Final indicators'' category], $A78, Indicators[Tool], R$1)</f>
        <v>0</v>
      </c>
      <c r="S78">
        <f>COUNTIFS(Indicators[Final indicators'' category], $A78, Indicators[Tool], S$1)</f>
        <v>0</v>
      </c>
      <c r="T78">
        <f>COUNTIFS(Indicators[Final indicators'' category], $A78, Indicators[Tool], T$1)</f>
        <v>0</v>
      </c>
      <c r="U78">
        <f>COUNTIFS(Indicators[Final indicators'' category], $A78, Indicators[Tool], U$1)</f>
        <v>0</v>
      </c>
      <c r="V78">
        <f>COUNTIFS(Indicators[Final indicators'' category], $A78, Indicators[Tool], V$1)</f>
        <v>4</v>
      </c>
      <c r="W78" s="37">
        <f>SUM(Table3[[#This Row],[WASP]:[Australian_impact_analysis]])</f>
        <v>5</v>
      </c>
      <c r="X78">
        <f>COUNTIF(Table3[[#This Row],[WASP]:[Australian_impact_analysis]], "&gt;0")</f>
        <v>2</v>
      </c>
    </row>
    <row r="79" spans="1:24" x14ac:dyDescent="0.35">
      <c r="A79" s="30" t="s">
        <v>718</v>
      </c>
      <c r="B79">
        <f>COUNTIFS(Indicators[Final indicators'' category], $A79, Indicators[Tool], B$1)</f>
        <v>0</v>
      </c>
      <c r="C79">
        <f>COUNTIFS(Indicators[Final indicators'' category], $A79, Indicators[Tool], C$1)</f>
        <v>0</v>
      </c>
      <c r="D79">
        <f>COUNTIFS(Indicators[Final indicators'' category], $A79, Indicators[Tool], D$1)</f>
        <v>0</v>
      </c>
      <c r="E79">
        <f>COUNTIFS(Indicators[Final indicators'' category], $A79, Indicators[Tool], E$1)</f>
        <v>0</v>
      </c>
      <c r="F79">
        <f>COUNTIFS(Indicators[Final indicators'' category], $A79, Indicators[Tool], F$1)</f>
        <v>0</v>
      </c>
      <c r="G79">
        <f>COUNTIFS(Indicators[Final indicators'' category], $A79, Indicators[Tool], G$1)</f>
        <v>0</v>
      </c>
      <c r="H79">
        <f>COUNTIFS(Indicators[Final indicators'' category], $A79, Indicators[Tool], H$1)</f>
        <v>0</v>
      </c>
      <c r="I79">
        <f>COUNTIFS(Indicators[Final indicators'' category], $A79, Indicators[Tool], I$1)</f>
        <v>0</v>
      </c>
      <c r="J79">
        <f>COUNTIFS(Indicators[Final indicators'' category], $A79, Indicators[Tool], J$1)</f>
        <v>0</v>
      </c>
      <c r="K79">
        <f>COUNTIFS(Indicators[Final indicators'' category], $A79, Indicators[Tool], K$1)</f>
        <v>0</v>
      </c>
      <c r="L79">
        <f>COUNTIFS(Indicators[Final indicators'' category], $A79, Indicators[Tool], L$1)</f>
        <v>0</v>
      </c>
      <c r="M79">
        <f>COUNTIFS(Indicators[Final indicators'' category], $A79, Indicators[Tool], M$1)</f>
        <v>0</v>
      </c>
      <c r="N79">
        <f>COUNTIFS(Indicators[Final indicators'' category], $A79, Indicators[Tool], N$1)</f>
        <v>0</v>
      </c>
      <c r="O79">
        <f>COUNTIFS(Indicators[Final indicators'' category], $A79, Indicators[Tool], O$1)</f>
        <v>0</v>
      </c>
      <c r="P79">
        <f>COUNTIFS(Indicators[Final indicators'' category], $A79, Indicators[Tool], P$1)</f>
        <v>3</v>
      </c>
      <c r="Q79">
        <f>COUNTIFS(Indicators[Final indicators'' category], $A79, Indicators[Tool], Q$1)</f>
        <v>0</v>
      </c>
      <c r="R79">
        <f>COUNTIFS(Indicators[Final indicators'' category], $A79, Indicators[Tool], R$1)</f>
        <v>0</v>
      </c>
      <c r="S79">
        <f>COUNTIFS(Indicators[Final indicators'' category], $A79, Indicators[Tool], S$1)</f>
        <v>0</v>
      </c>
      <c r="T79">
        <f>COUNTIFS(Indicators[Final indicators'' category], $A79, Indicators[Tool], T$1)</f>
        <v>1</v>
      </c>
      <c r="U79">
        <f>COUNTIFS(Indicators[Final indicators'' category], $A79, Indicators[Tool], U$1)</f>
        <v>2</v>
      </c>
      <c r="V79">
        <f>COUNTIFS(Indicators[Final indicators'' category], $A79, Indicators[Tool], V$1)</f>
        <v>0</v>
      </c>
      <c r="W79" s="37">
        <f>SUM(Table3[[#This Row],[WASP]:[Australian_impact_analysis]])</f>
        <v>6</v>
      </c>
      <c r="X79">
        <f>COUNTIF(Table3[[#This Row],[WASP]:[Australian_impact_analysis]], "&gt;0")</f>
        <v>3</v>
      </c>
    </row>
    <row r="80" spans="1:24" x14ac:dyDescent="0.35">
      <c r="A80" s="30" t="s">
        <v>726</v>
      </c>
      <c r="B80">
        <f>COUNTIFS(Indicators[Final indicators'' category], $A80, Indicators[Tool], B$1)</f>
        <v>0</v>
      </c>
      <c r="C80">
        <f>COUNTIFS(Indicators[Final indicators'' category], $A80, Indicators[Tool], C$1)</f>
        <v>0</v>
      </c>
      <c r="D80">
        <f>COUNTIFS(Indicators[Final indicators'' category], $A80, Indicators[Tool], D$1)</f>
        <v>0</v>
      </c>
      <c r="E80">
        <f>COUNTIFS(Indicators[Final indicators'' category], $A80, Indicators[Tool], E$1)</f>
        <v>0</v>
      </c>
      <c r="F80">
        <f>COUNTIFS(Indicators[Final indicators'' category], $A80, Indicators[Tool], F$1)</f>
        <v>0</v>
      </c>
      <c r="G80">
        <f>COUNTIFS(Indicators[Final indicators'' category], $A80, Indicators[Tool], G$1)</f>
        <v>0</v>
      </c>
      <c r="H80">
        <f>COUNTIFS(Indicators[Final indicators'' category], $A80, Indicators[Tool], H$1)</f>
        <v>0</v>
      </c>
      <c r="I80">
        <f>COUNTIFS(Indicators[Final indicators'' category], $A80, Indicators[Tool], I$1)</f>
        <v>0</v>
      </c>
      <c r="J80">
        <f>COUNTIFS(Indicators[Final indicators'' category], $A80, Indicators[Tool], J$1)</f>
        <v>0</v>
      </c>
      <c r="K80">
        <f>COUNTIFS(Indicators[Final indicators'' category], $A80, Indicators[Tool], K$1)</f>
        <v>0</v>
      </c>
      <c r="L80">
        <f>COUNTIFS(Indicators[Final indicators'' category], $A80, Indicators[Tool], L$1)</f>
        <v>0</v>
      </c>
      <c r="M80">
        <f>COUNTIFS(Indicators[Final indicators'' category], $A80, Indicators[Tool], M$1)</f>
        <v>0</v>
      </c>
      <c r="N80">
        <f>COUNTIFS(Indicators[Final indicators'' category], $A80, Indicators[Tool], N$1)</f>
        <v>0</v>
      </c>
      <c r="O80">
        <f>COUNTIFS(Indicators[Final indicators'' category], $A80, Indicators[Tool], O$1)</f>
        <v>0</v>
      </c>
      <c r="P80">
        <f>COUNTIFS(Indicators[Final indicators'' category], $A80, Indicators[Tool], P$1)</f>
        <v>1</v>
      </c>
      <c r="Q80">
        <f>COUNTIFS(Indicators[Final indicators'' category], $A80, Indicators[Tool], Q$1)</f>
        <v>0</v>
      </c>
      <c r="R80">
        <f>COUNTIFS(Indicators[Final indicators'' category], $A80, Indicators[Tool], R$1)</f>
        <v>0</v>
      </c>
      <c r="S80">
        <f>COUNTIFS(Indicators[Final indicators'' category], $A80, Indicators[Tool], S$1)</f>
        <v>0</v>
      </c>
      <c r="T80">
        <f>COUNTIFS(Indicators[Final indicators'' category], $A80, Indicators[Tool], T$1)</f>
        <v>0</v>
      </c>
      <c r="U80">
        <f>COUNTIFS(Indicators[Final indicators'' category], $A80, Indicators[Tool], U$1)</f>
        <v>1</v>
      </c>
      <c r="V80">
        <f>COUNTIFS(Indicators[Final indicators'' category], $A80, Indicators[Tool], V$1)</f>
        <v>0</v>
      </c>
      <c r="W80" s="37">
        <f>SUM(Table3[[#This Row],[WASP]:[Australian_impact_analysis]])</f>
        <v>2</v>
      </c>
      <c r="X80">
        <f>COUNTIF(Table3[[#This Row],[WASP]:[Australian_impact_analysis]], "&gt;0")</f>
        <v>2</v>
      </c>
    </row>
    <row r="81" spans="1:24" x14ac:dyDescent="0.35">
      <c r="A81" s="30" t="s">
        <v>730</v>
      </c>
      <c r="B81">
        <f>COUNTIFS(Indicators[Final indicators'' category], $A81, Indicators[Tool], B$1)</f>
        <v>0</v>
      </c>
      <c r="C81">
        <f>COUNTIFS(Indicators[Final indicators'' category], $A81, Indicators[Tool], C$1)</f>
        <v>0</v>
      </c>
      <c r="D81">
        <f>COUNTIFS(Indicators[Final indicators'' category], $A81, Indicators[Tool], D$1)</f>
        <v>0</v>
      </c>
      <c r="E81">
        <f>COUNTIFS(Indicators[Final indicators'' category], $A81, Indicators[Tool], E$1)</f>
        <v>0</v>
      </c>
      <c r="F81">
        <f>COUNTIFS(Indicators[Final indicators'' category], $A81, Indicators[Tool], F$1)</f>
        <v>0</v>
      </c>
      <c r="G81">
        <f>COUNTIFS(Indicators[Final indicators'' category], $A81, Indicators[Tool], G$1)</f>
        <v>0</v>
      </c>
      <c r="H81">
        <f>COUNTIFS(Indicators[Final indicators'' category], $A81, Indicators[Tool], H$1)</f>
        <v>0</v>
      </c>
      <c r="I81">
        <f>COUNTIFS(Indicators[Final indicators'' category], $A81, Indicators[Tool], I$1)</f>
        <v>0</v>
      </c>
      <c r="J81">
        <f>COUNTIFS(Indicators[Final indicators'' category], $A81, Indicators[Tool], J$1)</f>
        <v>0</v>
      </c>
      <c r="K81">
        <f>COUNTIFS(Indicators[Final indicators'' category], $A81, Indicators[Tool], K$1)</f>
        <v>0</v>
      </c>
      <c r="L81">
        <f>COUNTIFS(Indicators[Final indicators'' category], $A81, Indicators[Tool], L$1)</f>
        <v>0</v>
      </c>
      <c r="M81">
        <f>COUNTIFS(Indicators[Final indicators'' category], $A81, Indicators[Tool], M$1)</f>
        <v>0</v>
      </c>
      <c r="N81">
        <f>COUNTIFS(Indicators[Final indicators'' category], $A81, Indicators[Tool], N$1)</f>
        <v>0</v>
      </c>
      <c r="O81">
        <f>COUNTIFS(Indicators[Final indicators'' category], $A81, Indicators[Tool], O$1)</f>
        <v>0</v>
      </c>
      <c r="P81">
        <f>COUNTIFS(Indicators[Final indicators'' category], $A81, Indicators[Tool], P$1)</f>
        <v>1</v>
      </c>
      <c r="Q81">
        <f>COUNTIFS(Indicators[Final indicators'' category], $A81, Indicators[Tool], Q$1)</f>
        <v>0</v>
      </c>
      <c r="R81">
        <f>COUNTIFS(Indicators[Final indicators'' category], $A81, Indicators[Tool], R$1)</f>
        <v>1</v>
      </c>
      <c r="S81">
        <f>COUNTIFS(Indicators[Final indicators'' category], $A81, Indicators[Tool], S$1)</f>
        <v>0</v>
      </c>
      <c r="T81">
        <f>COUNTIFS(Indicators[Final indicators'' category], $A81, Indicators[Tool], T$1)</f>
        <v>3</v>
      </c>
      <c r="U81">
        <f>COUNTIFS(Indicators[Final indicators'' category], $A81, Indicators[Tool], U$1)</f>
        <v>1</v>
      </c>
      <c r="V81">
        <f>COUNTIFS(Indicators[Final indicators'' category], $A81, Indicators[Tool], V$1)</f>
        <v>0</v>
      </c>
      <c r="W81" s="37">
        <f>SUM(Table3[[#This Row],[WASP]:[Australian_impact_analysis]])</f>
        <v>6</v>
      </c>
      <c r="X81">
        <f>COUNTIF(Table3[[#This Row],[WASP]:[Australian_impact_analysis]], "&gt;0")</f>
        <v>4</v>
      </c>
    </row>
    <row r="82" spans="1:24" x14ac:dyDescent="0.35">
      <c r="A82" s="30" t="s">
        <v>748</v>
      </c>
      <c r="B82">
        <f>COUNTIFS(Indicators[Final indicators'' category], $A82, Indicators[Tool], B$1)</f>
        <v>0</v>
      </c>
      <c r="C82">
        <f>COUNTIFS(Indicators[Final indicators'' category], $A82, Indicators[Tool], C$1)</f>
        <v>0</v>
      </c>
      <c r="D82">
        <f>COUNTIFS(Indicators[Final indicators'' category], $A82, Indicators[Tool], D$1)</f>
        <v>0</v>
      </c>
      <c r="E82">
        <f>COUNTIFS(Indicators[Final indicators'' category], $A82, Indicators[Tool], E$1)</f>
        <v>0</v>
      </c>
      <c r="F82">
        <f>COUNTIFS(Indicators[Final indicators'' category], $A82, Indicators[Tool], F$1)</f>
        <v>0</v>
      </c>
      <c r="G82">
        <f>COUNTIFS(Indicators[Final indicators'' category], $A82, Indicators[Tool], G$1)</f>
        <v>0</v>
      </c>
      <c r="H82">
        <f>COUNTIFS(Indicators[Final indicators'' category], $A82, Indicators[Tool], H$1)</f>
        <v>0</v>
      </c>
      <c r="I82">
        <f>COUNTIFS(Indicators[Final indicators'' category], $A82, Indicators[Tool], I$1)</f>
        <v>0</v>
      </c>
      <c r="J82">
        <f>COUNTIFS(Indicators[Final indicators'' category], $A82, Indicators[Tool], J$1)</f>
        <v>0</v>
      </c>
      <c r="K82">
        <f>COUNTIFS(Indicators[Final indicators'' category], $A82, Indicators[Tool], K$1)</f>
        <v>0</v>
      </c>
      <c r="L82">
        <f>COUNTIFS(Indicators[Final indicators'' category], $A82, Indicators[Tool], L$1)</f>
        <v>0</v>
      </c>
      <c r="M82">
        <f>COUNTIFS(Indicators[Final indicators'' category], $A82, Indicators[Tool], M$1)</f>
        <v>0</v>
      </c>
      <c r="N82">
        <f>COUNTIFS(Indicators[Final indicators'' category], $A82, Indicators[Tool], N$1)</f>
        <v>0</v>
      </c>
      <c r="O82">
        <f>COUNTIFS(Indicators[Final indicators'' category], $A82, Indicators[Tool], O$1)</f>
        <v>0</v>
      </c>
      <c r="P82">
        <f>COUNTIFS(Indicators[Final indicators'' category], $A82, Indicators[Tool], P$1)</f>
        <v>0</v>
      </c>
      <c r="Q82">
        <f>COUNTIFS(Indicators[Final indicators'' category], $A82, Indicators[Tool], Q$1)</f>
        <v>0</v>
      </c>
      <c r="R82">
        <f>COUNTIFS(Indicators[Final indicators'' category], $A82, Indicators[Tool], R$1)</f>
        <v>2</v>
      </c>
      <c r="S82">
        <f>COUNTIFS(Indicators[Final indicators'' category], $A82, Indicators[Tool], S$1)</f>
        <v>1</v>
      </c>
      <c r="T82">
        <f>COUNTIFS(Indicators[Final indicators'' category], $A82, Indicators[Tool], T$1)</f>
        <v>1</v>
      </c>
      <c r="U82">
        <f>COUNTIFS(Indicators[Final indicators'' category], $A82, Indicators[Tool], U$1)</f>
        <v>1</v>
      </c>
      <c r="V82">
        <f>COUNTIFS(Indicators[Final indicators'' category], $A82, Indicators[Tool], V$1)</f>
        <v>0</v>
      </c>
      <c r="W82" s="37">
        <f>SUM(Table3[[#This Row],[WASP]:[Australian_impact_analysis]])</f>
        <v>5</v>
      </c>
      <c r="X82">
        <f>COUNTIF(Table3[[#This Row],[WASP]:[Australian_impact_analysis]], "&gt;0")</f>
        <v>4</v>
      </c>
    </row>
    <row r="83" spans="1:24" x14ac:dyDescent="0.35">
      <c r="A83" s="30" t="s">
        <v>760</v>
      </c>
      <c r="B83">
        <f>COUNTIFS(Indicators[Final indicators'' category], $A83, Indicators[Tool], B$1)</f>
        <v>0</v>
      </c>
      <c r="C83">
        <f>COUNTIFS(Indicators[Final indicators'' category], $A83, Indicators[Tool], C$1)</f>
        <v>0</v>
      </c>
      <c r="D83">
        <f>COUNTIFS(Indicators[Final indicators'' category], $A83, Indicators[Tool], D$1)</f>
        <v>0</v>
      </c>
      <c r="E83">
        <f>COUNTIFS(Indicators[Final indicators'' category], $A83, Indicators[Tool], E$1)</f>
        <v>0</v>
      </c>
      <c r="F83">
        <f>COUNTIFS(Indicators[Final indicators'' category], $A83, Indicators[Tool], F$1)</f>
        <v>0</v>
      </c>
      <c r="G83">
        <f>COUNTIFS(Indicators[Final indicators'' category], $A83, Indicators[Tool], G$1)</f>
        <v>0</v>
      </c>
      <c r="H83">
        <f>COUNTIFS(Indicators[Final indicators'' category], $A83, Indicators[Tool], H$1)</f>
        <v>0</v>
      </c>
      <c r="I83">
        <f>COUNTIFS(Indicators[Final indicators'' category], $A83, Indicators[Tool], I$1)</f>
        <v>0</v>
      </c>
      <c r="J83">
        <f>COUNTIFS(Indicators[Final indicators'' category], $A83, Indicators[Tool], J$1)</f>
        <v>0</v>
      </c>
      <c r="K83">
        <f>COUNTIFS(Indicators[Final indicators'' category], $A83, Indicators[Tool], K$1)</f>
        <v>0</v>
      </c>
      <c r="L83">
        <f>COUNTIFS(Indicators[Final indicators'' category], $A83, Indicators[Tool], L$1)</f>
        <v>0</v>
      </c>
      <c r="M83">
        <f>COUNTIFS(Indicators[Final indicators'' category], $A83, Indicators[Tool], M$1)</f>
        <v>0</v>
      </c>
      <c r="N83">
        <f>COUNTIFS(Indicators[Final indicators'' category], $A83, Indicators[Tool], N$1)</f>
        <v>0</v>
      </c>
      <c r="O83">
        <f>COUNTIFS(Indicators[Final indicators'' category], $A83, Indicators[Tool], O$1)</f>
        <v>0</v>
      </c>
      <c r="P83">
        <f>COUNTIFS(Indicators[Final indicators'' category], $A83, Indicators[Tool], P$1)</f>
        <v>0</v>
      </c>
      <c r="Q83">
        <f>COUNTIFS(Indicators[Final indicators'' category], $A83, Indicators[Tool], Q$1)</f>
        <v>0</v>
      </c>
      <c r="R83">
        <f>COUNTIFS(Indicators[Final indicators'' category], $A83, Indicators[Tool], R$1)</f>
        <v>1</v>
      </c>
      <c r="S83">
        <f>COUNTIFS(Indicators[Final indicators'' category], $A83, Indicators[Tool], S$1)</f>
        <v>0</v>
      </c>
      <c r="T83">
        <f>COUNTIFS(Indicators[Final indicators'' category], $A83, Indicators[Tool], T$1)</f>
        <v>0</v>
      </c>
      <c r="U83">
        <f>COUNTIFS(Indicators[Final indicators'' category], $A83, Indicators[Tool], U$1)</f>
        <v>0</v>
      </c>
      <c r="V83">
        <f>COUNTIFS(Indicators[Final indicators'' category], $A83, Indicators[Tool], V$1)</f>
        <v>0</v>
      </c>
      <c r="W83" s="37">
        <f>SUM(Table3[[#This Row],[WASP]:[Australian_impact_analysis]])</f>
        <v>1</v>
      </c>
      <c r="X83">
        <f>COUNTIF(Table3[[#This Row],[WASP]:[Australian_impact_analysis]], "&gt;0")</f>
        <v>1</v>
      </c>
    </row>
    <row r="84" spans="1:24" x14ac:dyDescent="0.35">
      <c r="A84" s="30" t="s">
        <v>765</v>
      </c>
      <c r="B84">
        <f>COUNTIFS(Indicators[Final indicators'' category], $A84, Indicators[Tool], B$1)</f>
        <v>0</v>
      </c>
      <c r="C84">
        <f>COUNTIFS(Indicators[Final indicators'' category], $A84, Indicators[Tool], C$1)</f>
        <v>0</v>
      </c>
      <c r="D84">
        <f>COUNTIFS(Indicators[Final indicators'' category], $A84, Indicators[Tool], D$1)</f>
        <v>0</v>
      </c>
      <c r="E84">
        <f>COUNTIFS(Indicators[Final indicators'' category], $A84, Indicators[Tool], E$1)</f>
        <v>0</v>
      </c>
      <c r="F84">
        <f>COUNTIFS(Indicators[Final indicators'' category], $A84, Indicators[Tool], F$1)</f>
        <v>0</v>
      </c>
      <c r="G84">
        <f>COUNTIFS(Indicators[Final indicators'' category], $A84, Indicators[Tool], G$1)</f>
        <v>0</v>
      </c>
      <c r="H84">
        <f>COUNTIFS(Indicators[Final indicators'' category], $A84, Indicators[Tool], H$1)</f>
        <v>0</v>
      </c>
      <c r="I84">
        <f>COUNTIFS(Indicators[Final indicators'' category], $A84, Indicators[Tool], I$1)</f>
        <v>0</v>
      </c>
      <c r="J84">
        <f>COUNTIFS(Indicators[Final indicators'' category], $A84, Indicators[Tool], J$1)</f>
        <v>0</v>
      </c>
      <c r="K84">
        <f>COUNTIFS(Indicators[Final indicators'' category], $A84, Indicators[Tool], K$1)</f>
        <v>0</v>
      </c>
      <c r="L84">
        <f>COUNTIFS(Indicators[Final indicators'' category], $A84, Indicators[Tool], L$1)</f>
        <v>0</v>
      </c>
      <c r="M84">
        <f>COUNTIFS(Indicators[Final indicators'' category], $A84, Indicators[Tool], M$1)</f>
        <v>0</v>
      </c>
      <c r="N84">
        <f>COUNTIFS(Indicators[Final indicators'' category], $A84, Indicators[Tool], N$1)</f>
        <v>0</v>
      </c>
      <c r="O84">
        <f>COUNTIFS(Indicators[Final indicators'' category], $A84, Indicators[Tool], O$1)</f>
        <v>0</v>
      </c>
      <c r="P84">
        <f>COUNTIFS(Indicators[Final indicators'' category], $A84, Indicators[Tool], P$1)</f>
        <v>0</v>
      </c>
      <c r="Q84">
        <f>COUNTIFS(Indicators[Final indicators'' category], $A84, Indicators[Tool], Q$1)</f>
        <v>0</v>
      </c>
      <c r="R84">
        <f>COUNTIFS(Indicators[Final indicators'' category], $A84, Indicators[Tool], R$1)</f>
        <v>1</v>
      </c>
      <c r="S84">
        <f>COUNTIFS(Indicators[Final indicators'' category], $A84, Indicators[Tool], S$1)</f>
        <v>0</v>
      </c>
      <c r="T84">
        <f>COUNTIFS(Indicators[Final indicators'' category], $A84, Indicators[Tool], T$1)</f>
        <v>1</v>
      </c>
      <c r="U84">
        <f>COUNTIFS(Indicators[Final indicators'' category], $A84, Indicators[Tool], U$1)</f>
        <v>0</v>
      </c>
      <c r="V84">
        <f>COUNTIFS(Indicators[Final indicators'' category], $A84, Indicators[Tool], V$1)</f>
        <v>0</v>
      </c>
      <c r="W84" s="37">
        <f>SUM(Table3[[#This Row],[WASP]:[Australian_impact_analysis]])</f>
        <v>2</v>
      </c>
      <c r="X84">
        <f>COUNTIF(Table3[[#This Row],[WASP]:[Australian_impact_analysis]], "&gt;0")</f>
        <v>2</v>
      </c>
    </row>
    <row r="85" spans="1:24" x14ac:dyDescent="0.35">
      <c r="A85" s="30" t="s">
        <v>824</v>
      </c>
      <c r="B85">
        <f>COUNTIFS(Indicators[Final indicators'' category], $A85, Indicators[Tool], B$1)</f>
        <v>0</v>
      </c>
      <c r="C85">
        <f>COUNTIFS(Indicators[Final indicators'' category], $A85, Indicators[Tool], C$1)</f>
        <v>0</v>
      </c>
      <c r="D85">
        <f>COUNTIFS(Indicators[Final indicators'' category], $A85, Indicators[Tool], D$1)</f>
        <v>0</v>
      </c>
      <c r="E85">
        <f>COUNTIFS(Indicators[Final indicators'' category], $A85, Indicators[Tool], E$1)</f>
        <v>0</v>
      </c>
      <c r="F85">
        <f>COUNTIFS(Indicators[Final indicators'' category], $A85, Indicators[Tool], F$1)</f>
        <v>0</v>
      </c>
      <c r="G85">
        <f>COUNTIFS(Indicators[Final indicators'' category], $A85, Indicators[Tool], G$1)</f>
        <v>0</v>
      </c>
      <c r="H85">
        <f>COUNTIFS(Indicators[Final indicators'' category], $A85, Indicators[Tool], H$1)</f>
        <v>0</v>
      </c>
      <c r="I85">
        <f>COUNTIFS(Indicators[Final indicators'' category], $A85, Indicators[Tool], I$1)</f>
        <v>0</v>
      </c>
      <c r="J85">
        <f>COUNTIFS(Indicators[Final indicators'' category], $A85, Indicators[Tool], J$1)</f>
        <v>0</v>
      </c>
      <c r="K85">
        <f>COUNTIFS(Indicators[Final indicators'' category], $A85, Indicators[Tool], K$1)</f>
        <v>0</v>
      </c>
      <c r="L85">
        <f>COUNTIFS(Indicators[Final indicators'' category], $A85, Indicators[Tool], L$1)</f>
        <v>0</v>
      </c>
      <c r="M85">
        <f>COUNTIFS(Indicators[Final indicators'' category], $A85, Indicators[Tool], M$1)</f>
        <v>0</v>
      </c>
      <c r="N85">
        <f>COUNTIFS(Indicators[Final indicators'' category], $A85, Indicators[Tool], N$1)</f>
        <v>0</v>
      </c>
      <c r="O85">
        <f>COUNTIFS(Indicators[Final indicators'' category], $A85, Indicators[Tool], O$1)</f>
        <v>0</v>
      </c>
      <c r="P85">
        <f>COUNTIFS(Indicators[Final indicators'' category], $A85, Indicators[Tool], P$1)</f>
        <v>0</v>
      </c>
      <c r="Q85">
        <f>COUNTIFS(Indicators[Final indicators'' category], $A85, Indicators[Tool], Q$1)</f>
        <v>0</v>
      </c>
      <c r="R85">
        <f>COUNTIFS(Indicators[Final indicators'' category], $A85, Indicators[Tool], R$1)</f>
        <v>0</v>
      </c>
      <c r="S85">
        <f>COUNTIFS(Indicators[Final indicators'' category], $A85, Indicators[Tool], S$1)</f>
        <v>0</v>
      </c>
      <c r="T85">
        <f>COUNTIFS(Indicators[Final indicators'' category], $A85, Indicators[Tool], T$1)</f>
        <v>0</v>
      </c>
      <c r="U85">
        <f>COUNTIFS(Indicators[Final indicators'' category], $A85, Indicators[Tool], U$1)</f>
        <v>0</v>
      </c>
      <c r="V85">
        <f>COUNTIFS(Indicators[Final indicators'' category], $A85, Indicators[Tool], V$1)</f>
        <v>0</v>
      </c>
      <c r="W85" s="37">
        <f>SUM(Table3[[#This Row],[WASP]:[Australian_impact_analysis]])</f>
        <v>0</v>
      </c>
      <c r="X85">
        <f>COUNTIF(Table3[[#This Row],[WASP]:[Australian_impact_analysis]], "&gt;0")</f>
        <v>0</v>
      </c>
    </row>
    <row r="86" spans="1:24" x14ac:dyDescent="0.35">
      <c r="A86" s="30" t="s">
        <v>832</v>
      </c>
      <c r="B86">
        <f>COUNTIFS(Indicators[Final indicators'' category], $A86, Indicators[Tool], B$1)</f>
        <v>0</v>
      </c>
      <c r="C86">
        <f>COUNTIFS(Indicators[Final indicators'' category], $A86, Indicators[Tool], C$1)</f>
        <v>0</v>
      </c>
      <c r="D86">
        <f>COUNTIFS(Indicators[Final indicators'' category], $A86, Indicators[Tool], D$1)</f>
        <v>0</v>
      </c>
      <c r="E86">
        <f>COUNTIFS(Indicators[Final indicators'' category], $A86, Indicators[Tool], E$1)</f>
        <v>0</v>
      </c>
      <c r="F86">
        <f>COUNTIFS(Indicators[Final indicators'' category], $A86, Indicators[Tool], F$1)</f>
        <v>0</v>
      </c>
      <c r="G86">
        <f>COUNTIFS(Indicators[Final indicators'' category], $A86, Indicators[Tool], G$1)</f>
        <v>0</v>
      </c>
      <c r="H86">
        <f>COUNTIFS(Indicators[Final indicators'' category], $A86, Indicators[Tool], H$1)</f>
        <v>0</v>
      </c>
      <c r="I86">
        <f>COUNTIFS(Indicators[Final indicators'' category], $A86, Indicators[Tool], I$1)</f>
        <v>0</v>
      </c>
      <c r="J86">
        <f>COUNTIFS(Indicators[Final indicators'' category], $A86, Indicators[Tool], J$1)</f>
        <v>0</v>
      </c>
      <c r="K86">
        <f>COUNTIFS(Indicators[Final indicators'' category], $A86, Indicators[Tool], K$1)</f>
        <v>0</v>
      </c>
      <c r="L86">
        <f>COUNTIFS(Indicators[Final indicators'' category], $A86, Indicators[Tool], L$1)</f>
        <v>0</v>
      </c>
      <c r="M86">
        <f>COUNTIFS(Indicators[Final indicators'' category], $A86, Indicators[Tool], M$1)</f>
        <v>0</v>
      </c>
      <c r="N86">
        <f>COUNTIFS(Indicators[Final indicators'' category], $A86, Indicators[Tool], N$1)</f>
        <v>0</v>
      </c>
      <c r="O86">
        <f>COUNTIFS(Indicators[Final indicators'' category], $A86, Indicators[Tool], O$1)</f>
        <v>0</v>
      </c>
      <c r="P86">
        <f>COUNTIFS(Indicators[Final indicators'' category], $A86, Indicators[Tool], P$1)</f>
        <v>0</v>
      </c>
      <c r="Q86">
        <f>COUNTIFS(Indicators[Final indicators'' category], $A86, Indicators[Tool], Q$1)</f>
        <v>0</v>
      </c>
      <c r="R86">
        <f>COUNTIFS(Indicators[Final indicators'' category], $A86, Indicators[Tool], R$1)</f>
        <v>0</v>
      </c>
      <c r="S86">
        <f>COUNTIFS(Indicators[Final indicators'' category], $A86, Indicators[Tool], S$1)</f>
        <v>1</v>
      </c>
      <c r="T86">
        <f>COUNTIFS(Indicators[Final indicators'' category], $A86, Indicators[Tool], T$1)</f>
        <v>0</v>
      </c>
      <c r="U86">
        <f>COUNTIFS(Indicators[Final indicators'' category], $A86, Indicators[Tool], U$1)</f>
        <v>0</v>
      </c>
      <c r="V86">
        <f>COUNTIFS(Indicators[Final indicators'' category], $A86, Indicators[Tool], V$1)</f>
        <v>0</v>
      </c>
      <c r="W86" s="37">
        <f>SUM(Table3[[#This Row],[WASP]:[Australian_impact_analysis]])</f>
        <v>1</v>
      </c>
      <c r="X86">
        <f>COUNTIF(Table3[[#This Row],[WASP]:[Australian_impact_analysis]], "&gt;0")</f>
        <v>1</v>
      </c>
    </row>
    <row r="87" spans="1:24" x14ac:dyDescent="0.35">
      <c r="A87" s="30" t="s">
        <v>852</v>
      </c>
      <c r="B87">
        <f>COUNTIFS(Indicators[Final indicators'' category], $A87, Indicators[Tool], B$1)</f>
        <v>0</v>
      </c>
      <c r="C87">
        <f>COUNTIFS(Indicators[Final indicators'' category], $A87, Indicators[Tool], C$1)</f>
        <v>0</v>
      </c>
      <c r="D87">
        <f>COUNTIFS(Indicators[Final indicators'' category], $A87, Indicators[Tool], D$1)</f>
        <v>0</v>
      </c>
      <c r="E87">
        <f>COUNTIFS(Indicators[Final indicators'' category], $A87, Indicators[Tool], E$1)</f>
        <v>0</v>
      </c>
      <c r="F87">
        <f>COUNTIFS(Indicators[Final indicators'' category], $A87, Indicators[Tool], F$1)</f>
        <v>0</v>
      </c>
      <c r="G87">
        <f>COUNTIFS(Indicators[Final indicators'' category], $A87, Indicators[Tool], G$1)</f>
        <v>0</v>
      </c>
      <c r="H87">
        <f>COUNTIFS(Indicators[Final indicators'' category], $A87, Indicators[Tool], H$1)</f>
        <v>0</v>
      </c>
      <c r="I87">
        <f>COUNTIFS(Indicators[Final indicators'' category], $A87, Indicators[Tool], I$1)</f>
        <v>0</v>
      </c>
      <c r="J87">
        <f>COUNTIFS(Indicators[Final indicators'' category], $A87, Indicators[Tool], J$1)</f>
        <v>0</v>
      </c>
      <c r="K87">
        <f>COUNTIFS(Indicators[Final indicators'' category], $A87, Indicators[Tool], K$1)</f>
        <v>0</v>
      </c>
      <c r="L87">
        <f>COUNTIFS(Indicators[Final indicators'' category], $A87, Indicators[Tool], L$1)</f>
        <v>0</v>
      </c>
      <c r="M87">
        <f>COUNTIFS(Indicators[Final indicators'' category], $A87, Indicators[Tool], M$1)</f>
        <v>0</v>
      </c>
      <c r="N87">
        <f>COUNTIFS(Indicators[Final indicators'' category], $A87, Indicators[Tool], N$1)</f>
        <v>0</v>
      </c>
      <c r="O87">
        <f>COUNTIFS(Indicators[Final indicators'' category], $A87, Indicators[Tool], O$1)</f>
        <v>0</v>
      </c>
      <c r="P87">
        <f>COUNTIFS(Indicators[Final indicators'' category], $A87, Indicators[Tool], P$1)</f>
        <v>0</v>
      </c>
      <c r="Q87">
        <f>COUNTIFS(Indicators[Final indicators'' category], $A87, Indicators[Tool], Q$1)</f>
        <v>0</v>
      </c>
      <c r="R87">
        <f>COUNTIFS(Indicators[Final indicators'' category], $A87, Indicators[Tool], R$1)</f>
        <v>0</v>
      </c>
      <c r="S87">
        <f>COUNTIFS(Indicators[Final indicators'' category], $A87, Indicators[Tool], S$1)</f>
        <v>0</v>
      </c>
      <c r="T87">
        <f>COUNTIFS(Indicators[Final indicators'' category], $A87, Indicators[Tool], T$1)</f>
        <v>1</v>
      </c>
      <c r="U87">
        <f>COUNTIFS(Indicators[Final indicators'' category], $A87, Indicators[Tool], U$1)</f>
        <v>0</v>
      </c>
      <c r="V87">
        <f>COUNTIFS(Indicators[Final indicators'' category], $A87, Indicators[Tool], V$1)</f>
        <v>0</v>
      </c>
      <c r="W87" s="37">
        <f>SUM(Table3[[#This Row],[WASP]:[Australian_impact_analysis]])</f>
        <v>1</v>
      </c>
      <c r="X87">
        <f>COUNTIF(Table3[[#This Row],[WASP]:[Australian_impact_analysis]], "&gt;0")</f>
        <v>1</v>
      </c>
    </row>
    <row r="88" spans="1:24" x14ac:dyDescent="0.35">
      <c r="A88" s="30" t="s">
        <v>855</v>
      </c>
      <c r="B88">
        <f>COUNTIFS(Indicators[Final indicators'' category], $A88, Indicators[Tool], B$1)</f>
        <v>0</v>
      </c>
      <c r="C88">
        <f>COUNTIFS(Indicators[Final indicators'' category], $A88, Indicators[Tool], C$1)</f>
        <v>0</v>
      </c>
      <c r="D88">
        <f>COUNTIFS(Indicators[Final indicators'' category], $A88, Indicators[Tool], D$1)</f>
        <v>0</v>
      </c>
      <c r="E88">
        <f>COUNTIFS(Indicators[Final indicators'' category], $A88, Indicators[Tool], E$1)</f>
        <v>0</v>
      </c>
      <c r="F88">
        <f>COUNTIFS(Indicators[Final indicators'' category], $A88, Indicators[Tool], F$1)</f>
        <v>0</v>
      </c>
      <c r="G88">
        <f>COUNTIFS(Indicators[Final indicators'' category], $A88, Indicators[Tool], G$1)</f>
        <v>0</v>
      </c>
      <c r="H88">
        <f>COUNTIFS(Indicators[Final indicators'' category], $A88, Indicators[Tool], H$1)</f>
        <v>0</v>
      </c>
      <c r="I88">
        <f>COUNTIFS(Indicators[Final indicators'' category], $A88, Indicators[Tool], I$1)</f>
        <v>0</v>
      </c>
      <c r="J88">
        <f>COUNTIFS(Indicators[Final indicators'' category], $A88, Indicators[Tool], J$1)</f>
        <v>0</v>
      </c>
      <c r="K88">
        <f>COUNTIFS(Indicators[Final indicators'' category], $A88, Indicators[Tool], K$1)</f>
        <v>0</v>
      </c>
      <c r="L88">
        <f>COUNTIFS(Indicators[Final indicators'' category], $A88, Indicators[Tool], L$1)</f>
        <v>0</v>
      </c>
      <c r="M88">
        <f>COUNTIFS(Indicators[Final indicators'' category], $A88, Indicators[Tool], M$1)</f>
        <v>0</v>
      </c>
      <c r="N88">
        <f>COUNTIFS(Indicators[Final indicators'' category], $A88, Indicators[Tool], N$1)</f>
        <v>0</v>
      </c>
      <c r="O88">
        <f>COUNTIFS(Indicators[Final indicators'' category], $A88, Indicators[Tool], O$1)</f>
        <v>0</v>
      </c>
      <c r="P88">
        <f>COUNTIFS(Indicators[Final indicators'' category], $A88, Indicators[Tool], P$1)</f>
        <v>0</v>
      </c>
      <c r="Q88">
        <f>COUNTIFS(Indicators[Final indicators'' category], $A88, Indicators[Tool], Q$1)</f>
        <v>0</v>
      </c>
      <c r="R88">
        <f>COUNTIFS(Indicators[Final indicators'' category], $A88, Indicators[Tool], R$1)</f>
        <v>0</v>
      </c>
      <c r="S88">
        <f>COUNTIFS(Indicators[Final indicators'' category], $A88, Indicators[Tool], S$1)</f>
        <v>0</v>
      </c>
      <c r="T88">
        <f>COUNTIFS(Indicators[Final indicators'' category], $A88, Indicators[Tool], T$1)</f>
        <v>1</v>
      </c>
      <c r="U88">
        <f>COUNTIFS(Indicators[Final indicators'' category], $A88, Indicators[Tool], U$1)</f>
        <v>0</v>
      </c>
      <c r="V88">
        <f>COUNTIFS(Indicators[Final indicators'' category], $A88, Indicators[Tool], V$1)</f>
        <v>0</v>
      </c>
      <c r="W88" s="37">
        <f>SUM(Table3[[#This Row],[WASP]:[Australian_impact_analysis]])</f>
        <v>1</v>
      </c>
      <c r="X88">
        <f>COUNTIF(Table3[[#This Row],[WASP]:[Australian_impact_analysis]], "&gt;0")</f>
        <v>1</v>
      </c>
    </row>
    <row r="89" spans="1:24" x14ac:dyDescent="0.35">
      <c r="A89" s="30" t="s">
        <v>860</v>
      </c>
      <c r="B89">
        <f>COUNTIFS(Indicators[Final indicators'' category], $A89, Indicators[Tool], B$1)</f>
        <v>0</v>
      </c>
      <c r="C89">
        <f>COUNTIFS(Indicators[Final indicators'' category], $A89, Indicators[Tool], C$1)</f>
        <v>0</v>
      </c>
      <c r="D89">
        <f>COUNTIFS(Indicators[Final indicators'' category], $A89, Indicators[Tool], D$1)</f>
        <v>0</v>
      </c>
      <c r="E89">
        <f>COUNTIFS(Indicators[Final indicators'' category], $A89, Indicators[Tool], E$1)</f>
        <v>0</v>
      </c>
      <c r="F89">
        <f>COUNTIFS(Indicators[Final indicators'' category], $A89, Indicators[Tool], F$1)</f>
        <v>0</v>
      </c>
      <c r="G89">
        <f>COUNTIFS(Indicators[Final indicators'' category], $A89, Indicators[Tool], G$1)</f>
        <v>0</v>
      </c>
      <c r="H89">
        <f>COUNTIFS(Indicators[Final indicators'' category], $A89, Indicators[Tool], H$1)</f>
        <v>0</v>
      </c>
      <c r="I89">
        <f>COUNTIFS(Indicators[Final indicators'' category], $A89, Indicators[Tool], I$1)</f>
        <v>0</v>
      </c>
      <c r="J89">
        <f>COUNTIFS(Indicators[Final indicators'' category], $A89, Indicators[Tool], J$1)</f>
        <v>0</v>
      </c>
      <c r="K89">
        <f>COUNTIFS(Indicators[Final indicators'' category], $A89, Indicators[Tool], K$1)</f>
        <v>0</v>
      </c>
      <c r="L89">
        <f>COUNTIFS(Indicators[Final indicators'' category], $A89, Indicators[Tool], L$1)</f>
        <v>0</v>
      </c>
      <c r="M89">
        <f>COUNTIFS(Indicators[Final indicators'' category], $A89, Indicators[Tool], M$1)</f>
        <v>0</v>
      </c>
      <c r="N89">
        <f>COUNTIFS(Indicators[Final indicators'' category], $A89, Indicators[Tool], N$1)</f>
        <v>0</v>
      </c>
      <c r="O89">
        <f>COUNTIFS(Indicators[Final indicators'' category], $A89, Indicators[Tool], O$1)</f>
        <v>0</v>
      </c>
      <c r="P89">
        <f>COUNTIFS(Indicators[Final indicators'' category], $A89, Indicators[Tool], P$1)</f>
        <v>0</v>
      </c>
      <c r="Q89">
        <f>COUNTIFS(Indicators[Final indicators'' category], $A89, Indicators[Tool], Q$1)</f>
        <v>0</v>
      </c>
      <c r="R89">
        <f>COUNTIFS(Indicators[Final indicators'' category], $A89, Indicators[Tool], R$1)</f>
        <v>0</v>
      </c>
      <c r="S89">
        <f>COUNTIFS(Indicators[Final indicators'' category], $A89, Indicators[Tool], S$1)</f>
        <v>0</v>
      </c>
      <c r="T89">
        <f>COUNTIFS(Indicators[Final indicators'' category], $A89, Indicators[Tool], T$1)</f>
        <v>2</v>
      </c>
      <c r="U89">
        <f>COUNTIFS(Indicators[Final indicators'' category], $A89, Indicators[Tool], U$1)</f>
        <v>0</v>
      </c>
      <c r="V89">
        <f>COUNTIFS(Indicators[Final indicators'' category], $A89, Indicators[Tool], V$1)</f>
        <v>0</v>
      </c>
      <c r="W89" s="37">
        <f>SUM(Table3[[#This Row],[WASP]:[Australian_impact_analysis]])</f>
        <v>2</v>
      </c>
      <c r="X89">
        <f>COUNTIF(Table3[[#This Row],[WASP]:[Australian_impact_analysis]], "&gt;0")</f>
        <v>1</v>
      </c>
    </row>
    <row r="90" spans="1:24" x14ac:dyDescent="0.35">
      <c r="A90" s="30" t="s">
        <v>911</v>
      </c>
      <c r="B90">
        <f>COUNTIFS(Indicators[Final indicators'' category], $A90, Indicators[Tool], B$1)</f>
        <v>0</v>
      </c>
      <c r="C90">
        <f>COUNTIFS(Indicators[Final indicators'' category], $A90, Indicators[Tool], C$1)</f>
        <v>0</v>
      </c>
      <c r="D90">
        <f>COUNTIFS(Indicators[Final indicators'' category], $A90, Indicators[Tool], D$1)</f>
        <v>0</v>
      </c>
      <c r="E90">
        <f>COUNTIFS(Indicators[Final indicators'' category], $A90, Indicators[Tool], E$1)</f>
        <v>0</v>
      </c>
      <c r="F90">
        <f>COUNTIFS(Indicators[Final indicators'' category], $A90, Indicators[Tool], F$1)</f>
        <v>0</v>
      </c>
      <c r="G90">
        <f>COUNTIFS(Indicators[Final indicators'' category], $A90, Indicators[Tool], G$1)</f>
        <v>0</v>
      </c>
      <c r="H90">
        <f>COUNTIFS(Indicators[Final indicators'' category], $A90, Indicators[Tool], H$1)</f>
        <v>0</v>
      </c>
      <c r="I90">
        <f>COUNTIFS(Indicators[Final indicators'' category], $A90, Indicators[Tool], I$1)</f>
        <v>0</v>
      </c>
      <c r="J90">
        <f>COUNTIFS(Indicators[Final indicators'' category], $A90, Indicators[Tool], J$1)</f>
        <v>0</v>
      </c>
      <c r="K90">
        <f>COUNTIFS(Indicators[Final indicators'' category], $A90, Indicators[Tool], K$1)</f>
        <v>0</v>
      </c>
      <c r="L90">
        <f>COUNTIFS(Indicators[Final indicators'' category], $A90, Indicators[Tool], L$1)</f>
        <v>0</v>
      </c>
      <c r="M90">
        <f>COUNTIFS(Indicators[Final indicators'' category], $A90, Indicators[Tool], M$1)</f>
        <v>0</v>
      </c>
      <c r="N90">
        <f>COUNTIFS(Indicators[Final indicators'' category], $A90, Indicators[Tool], N$1)</f>
        <v>0</v>
      </c>
      <c r="O90">
        <f>COUNTIFS(Indicators[Final indicators'' category], $A90, Indicators[Tool], O$1)</f>
        <v>0</v>
      </c>
      <c r="P90">
        <f>COUNTIFS(Indicators[Final indicators'' category], $A90, Indicators[Tool], P$1)</f>
        <v>0</v>
      </c>
      <c r="Q90">
        <f>COUNTIFS(Indicators[Final indicators'' category], $A90, Indicators[Tool], Q$1)</f>
        <v>0</v>
      </c>
      <c r="R90">
        <f>COUNTIFS(Indicators[Final indicators'' category], $A90, Indicators[Tool], R$1)</f>
        <v>0</v>
      </c>
      <c r="S90">
        <f>COUNTIFS(Indicators[Final indicators'' category], $A90, Indicators[Tool], S$1)</f>
        <v>0</v>
      </c>
      <c r="T90">
        <f>COUNTIFS(Indicators[Final indicators'' category], $A90, Indicators[Tool], T$1)</f>
        <v>3</v>
      </c>
      <c r="U90">
        <f>COUNTIFS(Indicators[Final indicators'' category], $A90, Indicators[Tool], U$1)</f>
        <v>1</v>
      </c>
      <c r="V90">
        <f>COUNTIFS(Indicators[Final indicators'' category], $A90, Indicators[Tool], V$1)</f>
        <v>0</v>
      </c>
      <c r="W90" s="37">
        <f>SUM(Table3[[#This Row],[WASP]:[Australian_impact_analysis]])</f>
        <v>4</v>
      </c>
      <c r="X90">
        <f>COUNTIF(Table3[[#This Row],[WASP]:[Australian_impact_analysis]], "&gt;0")</f>
        <v>2</v>
      </c>
    </row>
    <row r="91" spans="1:24" x14ac:dyDescent="0.35">
      <c r="A91" s="30" t="s">
        <v>802</v>
      </c>
      <c r="B91">
        <f>COUNTIFS(Indicators[Final indicators'' category], $A91, Indicators[Tool], B$1)</f>
        <v>0</v>
      </c>
      <c r="C91">
        <f>COUNTIFS(Indicators[Final indicators'' category], $A91, Indicators[Tool], C$1)</f>
        <v>0</v>
      </c>
      <c r="D91">
        <f>COUNTIFS(Indicators[Final indicators'' category], $A91, Indicators[Tool], D$1)</f>
        <v>0</v>
      </c>
      <c r="E91">
        <f>COUNTIFS(Indicators[Final indicators'' category], $A91, Indicators[Tool], E$1)</f>
        <v>0</v>
      </c>
      <c r="F91">
        <f>COUNTIFS(Indicators[Final indicators'' category], $A91, Indicators[Tool], F$1)</f>
        <v>0</v>
      </c>
      <c r="G91">
        <f>COUNTIFS(Indicators[Final indicators'' category], $A91, Indicators[Tool], G$1)</f>
        <v>0</v>
      </c>
      <c r="H91">
        <f>COUNTIFS(Indicators[Final indicators'' category], $A91, Indicators[Tool], H$1)</f>
        <v>0</v>
      </c>
      <c r="I91">
        <f>COUNTIFS(Indicators[Final indicators'' category], $A91, Indicators[Tool], I$1)</f>
        <v>0</v>
      </c>
      <c r="J91">
        <f>COUNTIFS(Indicators[Final indicators'' category], $A91, Indicators[Tool], J$1)</f>
        <v>0</v>
      </c>
      <c r="K91">
        <f>COUNTIFS(Indicators[Final indicators'' category], $A91, Indicators[Tool], K$1)</f>
        <v>0</v>
      </c>
      <c r="L91">
        <f>COUNTIFS(Indicators[Final indicators'' category], $A91, Indicators[Tool], L$1)</f>
        <v>0</v>
      </c>
      <c r="M91">
        <f>COUNTIFS(Indicators[Final indicators'' category], $A91, Indicators[Tool], M$1)</f>
        <v>0</v>
      </c>
      <c r="N91">
        <f>COUNTIFS(Indicators[Final indicators'' category], $A91, Indicators[Tool], N$1)</f>
        <v>0</v>
      </c>
      <c r="O91">
        <f>COUNTIFS(Indicators[Final indicators'' category], $A91, Indicators[Tool], O$1)</f>
        <v>0</v>
      </c>
      <c r="P91">
        <f>COUNTIFS(Indicators[Final indicators'' category], $A91, Indicators[Tool], P$1)</f>
        <v>0</v>
      </c>
      <c r="Q91">
        <f>COUNTIFS(Indicators[Final indicators'' category], $A91, Indicators[Tool], Q$1)</f>
        <v>0</v>
      </c>
      <c r="R91">
        <f>COUNTIFS(Indicators[Final indicators'' category], $A91, Indicators[Tool], R$1)</f>
        <v>0</v>
      </c>
      <c r="S91">
        <f>COUNTIFS(Indicators[Final indicators'' category], $A91, Indicators[Tool], S$1)</f>
        <v>0</v>
      </c>
      <c r="T91">
        <f>COUNTIFS(Indicators[Final indicators'' category], $A91, Indicators[Tool], T$1)</f>
        <v>1</v>
      </c>
      <c r="U91">
        <f>COUNTIFS(Indicators[Final indicators'' category], $A91, Indicators[Tool], U$1)</f>
        <v>1</v>
      </c>
      <c r="V91">
        <f>COUNTIFS(Indicators[Final indicators'' category], $A91, Indicators[Tool], V$1)</f>
        <v>0</v>
      </c>
      <c r="W91" s="37">
        <f>SUM(Table3[[#This Row],[WASP]:[Australian_impact_analysis]])</f>
        <v>2</v>
      </c>
      <c r="X91">
        <f>COUNTIF(Table3[[#This Row],[WASP]:[Australian_impact_analysis]], "&gt;0")</f>
        <v>2</v>
      </c>
    </row>
    <row r="92" spans="1:24" x14ac:dyDescent="0.35">
      <c r="A92" s="30" t="s">
        <v>977</v>
      </c>
      <c r="B92">
        <f>COUNTIFS(Indicators[Final indicators'' category], $A92, Indicators[Tool], B$1)</f>
        <v>0</v>
      </c>
      <c r="C92">
        <f>COUNTIFS(Indicators[Final indicators'' category], $A92, Indicators[Tool], C$1)</f>
        <v>0</v>
      </c>
      <c r="D92">
        <f>COUNTIFS(Indicators[Final indicators'' category], $A92, Indicators[Tool], D$1)</f>
        <v>0</v>
      </c>
      <c r="E92">
        <f>COUNTIFS(Indicators[Final indicators'' category], $A92, Indicators[Tool], E$1)</f>
        <v>0</v>
      </c>
      <c r="F92">
        <f>COUNTIFS(Indicators[Final indicators'' category], $A92, Indicators[Tool], F$1)</f>
        <v>0</v>
      </c>
      <c r="G92">
        <f>COUNTIFS(Indicators[Final indicators'' category], $A92, Indicators[Tool], G$1)</f>
        <v>0</v>
      </c>
      <c r="H92">
        <f>COUNTIFS(Indicators[Final indicators'' category], $A92, Indicators[Tool], H$1)</f>
        <v>0</v>
      </c>
      <c r="I92">
        <f>COUNTIFS(Indicators[Final indicators'' category], $A92, Indicators[Tool], I$1)</f>
        <v>0</v>
      </c>
      <c r="J92">
        <f>COUNTIFS(Indicators[Final indicators'' category], $A92, Indicators[Tool], J$1)</f>
        <v>0</v>
      </c>
      <c r="K92">
        <f>COUNTIFS(Indicators[Final indicators'' category], $A92, Indicators[Tool], K$1)</f>
        <v>0</v>
      </c>
      <c r="L92">
        <f>COUNTIFS(Indicators[Final indicators'' category], $A92, Indicators[Tool], L$1)</f>
        <v>0</v>
      </c>
      <c r="M92">
        <f>COUNTIFS(Indicators[Final indicators'' category], $A92, Indicators[Tool], M$1)</f>
        <v>0</v>
      </c>
      <c r="N92">
        <f>COUNTIFS(Indicators[Final indicators'' category], $A92, Indicators[Tool], N$1)</f>
        <v>0</v>
      </c>
      <c r="O92">
        <f>COUNTIFS(Indicators[Final indicators'' category], $A92, Indicators[Tool], O$1)</f>
        <v>0</v>
      </c>
      <c r="P92">
        <f>COUNTIFS(Indicators[Final indicators'' category], $A92, Indicators[Tool], P$1)</f>
        <v>0</v>
      </c>
      <c r="Q92">
        <f>COUNTIFS(Indicators[Final indicators'' category], $A92, Indicators[Tool], Q$1)</f>
        <v>0</v>
      </c>
      <c r="R92">
        <f>COUNTIFS(Indicators[Final indicators'' category], $A92, Indicators[Tool], R$1)</f>
        <v>0</v>
      </c>
      <c r="S92">
        <f>COUNTIFS(Indicators[Final indicators'' category], $A92, Indicators[Tool], S$1)</f>
        <v>0</v>
      </c>
      <c r="T92">
        <f>COUNTIFS(Indicators[Final indicators'' category], $A92, Indicators[Tool], T$1)</f>
        <v>1</v>
      </c>
      <c r="U92">
        <f>COUNTIFS(Indicators[Final indicators'' category], $A92, Indicators[Tool], U$1)</f>
        <v>0</v>
      </c>
      <c r="V92">
        <f>COUNTIFS(Indicators[Final indicators'' category], $A92, Indicators[Tool], V$1)</f>
        <v>0</v>
      </c>
      <c r="W92" s="37">
        <f>SUM(Table3[[#This Row],[WASP]:[Australian_impact_analysis]])</f>
        <v>1</v>
      </c>
      <c r="X92">
        <f>COUNTIF(Table3[[#This Row],[WASP]:[Australian_impact_analysis]], "&gt;0")</f>
        <v>1</v>
      </c>
    </row>
    <row r="93" spans="1:24" x14ac:dyDescent="0.35">
      <c r="A93" s="30" t="s">
        <v>1000</v>
      </c>
      <c r="B93">
        <f>COUNTIFS(Indicators[Final indicators'' category], $A93, Indicators[Tool], B$1)</f>
        <v>0</v>
      </c>
      <c r="C93">
        <f>COUNTIFS(Indicators[Final indicators'' category], $A93, Indicators[Tool], C$1)</f>
        <v>0</v>
      </c>
      <c r="D93">
        <f>COUNTIFS(Indicators[Final indicators'' category], $A93, Indicators[Tool], D$1)</f>
        <v>0</v>
      </c>
      <c r="E93">
        <f>COUNTIFS(Indicators[Final indicators'' category], $A93, Indicators[Tool], E$1)</f>
        <v>0</v>
      </c>
      <c r="F93">
        <f>COUNTIFS(Indicators[Final indicators'' category], $A93, Indicators[Tool], F$1)</f>
        <v>0</v>
      </c>
      <c r="G93">
        <f>COUNTIFS(Indicators[Final indicators'' category], $A93, Indicators[Tool], G$1)</f>
        <v>0</v>
      </c>
      <c r="H93">
        <f>COUNTIFS(Indicators[Final indicators'' category], $A93, Indicators[Tool], H$1)</f>
        <v>0</v>
      </c>
      <c r="I93">
        <f>COUNTIFS(Indicators[Final indicators'' category], $A93, Indicators[Tool], I$1)</f>
        <v>0</v>
      </c>
      <c r="J93">
        <f>COUNTIFS(Indicators[Final indicators'' category], $A93, Indicators[Tool], J$1)</f>
        <v>0</v>
      </c>
      <c r="K93">
        <f>COUNTIFS(Indicators[Final indicators'' category], $A93, Indicators[Tool], K$1)</f>
        <v>0</v>
      </c>
      <c r="L93">
        <f>COUNTIFS(Indicators[Final indicators'' category], $A93, Indicators[Tool], L$1)</f>
        <v>0</v>
      </c>
      <c r="M93">
        <f>COUNTIFS(Indicators[Final indicators'' category], $A93, Indicators[Tool], M$1)</f>
        <v>0</v>
      </c>
      <c r="N93">
        <f>COUNTIFS(Indicators[Final indicators'' category], $A93, Indicators[Tool], N$1)</f>
        <v>0</v>
      </c>
      <c r="O93">
        <f>COUNTIFS(Indicators[Final indicators'' category], $A93, Indicators[Tool], O$1)</f>
        <v>0</v>
      </c>
      <c r="P93">
        <f>COUNTIFS(Indicators[Final indicators'' category], $A93, Indicators[Tool], P$1)</f>
        <v>0</v>
      </c>
      <c r="Q93">
        <f>COUNTIFS(Indicators[Final indicators'' category], $A93, Indicators[Tool], Q$1)</f>
        <v>0</v>
      </c>
      <c r="R93">
        <f>COUNTIFS(Indicators[Final indicators'' category], $A93, Indicators[Tool], R$1)</f>
        <v>0</v>
      </c>
      <c r="S93">
        <f>COUNTIFS(Indicators[Final indicators'' category], $A93, Indicators[Tool], S$1)</f>
        <v>0</v>
      </c>
      <c r="T93">
        <f>COUNTIFS(Indicators[Final indicators'' category], $A93, Indicators[Tool], T$1)</f>
        <v>3</v>
      </c>
      <c r="U93">
        <f>COUNTIFS(Indicators[Final indicators'' category], $A93, Indicators[Tool], U$1)</f>
        <v>1</v>
      </c>
      <c r="V93">
        <f>COUNTIFS(Indicators[Final indicators'' category], $A93, Indicators[Tool], V$1)</f>
        <v>0</v>
      </c>
      <c r="W93" s="37">
        <f>SUM(Table3[[#This Row],[WASP]:[Australian_impact_analysis]])</f>
        <v>4</v>
      </c>
      <c r="X93">
        <f>COUNTIF(Table3[[#This Row],[WASP]:[Australian_impact_analysis]], "&gt;0")</f>
        <v>2</v>
      </c>
    </row>
    <row r="94" spans="1:24" x14ac:dyDescent="0.35">
      <c r="A94" s="30" t="s">
        <v>1052</v>
      </c>
      <c r="B94">
        <f>COUNTIFS(Indicators[Final indicators'' category], $A94, Indicators[Tool], B$1)</f>
        <v>0</v>
      </c>
      <c r="C94">
        <f>COUNTIFS(Indicators[Final indicators'' category], $A94, Indicators[Tool], C$1)</f>
        <v>0</v>
      </c>
      <c r="D94">
        <f>COUNTIFS(Indicators[Final indicators'' category], $A94, Indicators[Tool], D$1)</f>
        <v>0</v>
      </c>
      <c r="E94">
        <f>COUNTIFS(Indicators[Final indicators'' category], $A94, Indicators[Tool], E$1)</f>
        <v>0</v>
      </c>
      <c r="F94">
        <f>COUNTIFS(Indicators[Final indicators'' category], $A94, Indicators[Tool], F$1)</f>
        <v>0</v>
      </c>
      <c r="G94">
        <f>COUNTIFS(Indicators[Final indicators'' category], $A94, Indicators[Tool], G$1)</f>
        <v>0</v>
      </c>
      <c r="H94">
        <f>COUNTIFS(Indicators[Final indicators'' category], $A94, Indicators[Tool], H$1)</f>
        <v>0</v>
      </c>
      <c r="I94">
        <f>COUNTIFS(Indicators[Final indicators'' category], $A94, Indicators[Tool], I$1)</f>
        <v>0</v>
      </c>
      <c r="J94">
        <f>COUNTIFS(Indicators[Final indicators'' category], $A94, Indicators[Tool], J$1)</f>
        <v>0</v>
      </c>
      <c r="K94">
        <f>COUNTIFS(Indicators[Final indicators'' category], $A94, Indicators[Tool], K$1)</f>
        <v>0</v>
      </c>
      <c r="L94">
        <f>COUNTIFS(Indicators[Final indicators'' category], $A94, Indicators[Tool], L$1)</f>
        <v>0</v>
      </c>
      <c r="M94">
        <f>COUNTIFS(Indicators[Final indicators'' category], $A94, Indicators[Tool], M$1)</f>
        <v>0</v>
      </c>
      <c r="N94">
        <f>COUNTIFS(Indicators[Final indicators'' category], $A94, Indicators[Tool], N$1)</f>
        <v>0</v>
      </c>
      <c r="O94">
        <f>COUNTIFS(Indicators[Final indicators'' category], $A94, Indicators[Tool], O$1)</f>
        <v>0</v>
      </c>
      <c r="P94">
        <f>COUNTIFS(Indicators[Final indicators'' category], $A94, Indicators[Tool], P$1)</f>
        <v>0</v>
      </c>
      <c r="Q94">
        <f>COUNTIFS(Indicators[Final indicators'' category], $A94, Indicators[Tool], Q$1)</f>
        <v>0</v>
      </c>
      <c r="R94">
        <f>COUNTIFS(Indicators[Final indicators'' category], $A94, Indicators[Tool], R$1)</f>
        <v>0</v>
      </c>
      <c r="S94">
        <f>COUNTIFS(Indicators[Final indicators'' category], $A94, Indicators[Tool], S$1)</f>
        <v>0</v>
      </c>
      <c r="T94">
        <f>COUNTIFS(Indicators[Final indicators'' category], $A94, Indicators[Tool], T$1)</f>
        <v>0</v>
      </c>
      <c r="U94">
        <f>COUNTIFS(Indicators[Final indicators'' category], $A94, Indicators[Tool], U$1)</f>
        <v>1</v>
      </c>
      <c r="V94">
        <f>COUNTIFS(Indicators[Final indicators'' category], $A94, Indicators[Tool], V$1)</f>
        <v>0</v>
      </c>
      <c r="W94" s="37">
        <f>SUM(Table3[[#This Row],[WASP]:[Australian_impact_analysis]])</f>
        <v>1</v>
      </c>
      <c r="X94">
        <f>COUNTIF(Table3[[#This Row],[WASP]:[Australian_impact_analysis]], "&gt;0")</f>
        <v>1</v>
      </c>
    </row>
    <row r="95" spans="1:24" x14ac:dyDescent="0.35">
      <c r="A95" s="30">
        <v>0</v>
      </c>
      <c r="B95">
        <f>COUNTIFS(Indicators[Final indicators'' category], $A95, Indicators[Tool], B$1)</f>
        <v>0</v>
      </c>
      <c r="C95">
        <f>COUNTIFS(Indicators[Final indicators'' category], $A95, Indicators[Tool], C$1)</f>
        <v>0</v>
      </c>
      <c r="D95">
        <f>COUNTIFS(Indicators[Final indicators'' category], $A95, Indicators[Tool], D$1)</f>
        <v>0</v>
      </c>
      <c r="E95">
        <f>COUNTIFS(Indicators[Final indicators'' category], $A95, Indicators[Tool], E$1)</f>
        <v>0</v>
      </c>
      <c r="F95">
        <f>COUNTIFS(Indicators[Final indicators'' category], $A95, Indicators[Tool], F$1)</f>
        <v>0</v>
      </c>
      <c r="G95">
        <f>COUNTIFS(Indicators[Final indicators'' category], $A95, Indicators[Tool], G$1)</f>
        <v>0</v>
      </c>
      <c r="H95">
        <f>COUNTIFS(Indicators[Final indicators'' category], $A95, Indicators[Tool], H$1)</f>
        <v>0</v>
      </c>
      <c r="I95">
        <f>COUNTIFS(Indicators[Final indicators'' category], $A95, Indicators[Tool], I$1)</f>
        <v>0</v>
      </c>
      <c r="J95">
        <f>COUNTIFS(Indicators[Final indicators'' category], $A95, Indicators[Tool], J$1)</f>
        <v>0</v>
      </c>
      <c r="K95">
        <f>COUNTIFS(Indicators[Final indicators'' category], $A95, Indicators[Tool], K$1)</f>
        <v>0</v>
      </c>
      <c r="L95">
        <f>COUNTIFS(Indicators[Final indicators'' category], $A95, Indicators[Tool], L$1)</f>
        <v>0</v>
      </c>
      <c r="M95">
        <f>COUNTIFS(Indicators[Final indicators'' category], $A95, Indicators[Tool], M$1)</f>
        <v>0</v>
      </c>
      <c r="N95">
        <f>COUNTIFS(Indicators[Final indicators'' category], $A95, Indicators[Tool], N$1)</f>
        <v>0</v>
      </c>
      <c r="O95">
        <f>COUNTIFS(Indicators[Final indicators'' category], $A95, Indicators[Tool], O$1)</f>
        <v>0</v>
      </c>
      <c r="P95">
        <f>COUNTIFS(Indicators[Final indicators'' category], $A95, Indicators[Tool], P$1)</f>
        <v>0</v>
      </c>
      <c r="Q95">
        <f>COUNTIFS(Indicators[Final indicators'' category], $A95, Indicators[Tool], Q$1)</f>
        <v>0</v>
      </c>
      <c r="R95">
        <f>COUNTIFS(Indicators[Final indicators'' category], $A95, Indicators[Tool], R$1)</f>
        <v>0</v>
      </c>
      <c r="S95">
        <f>COUNTIFS(Indicators[Final indicators'' category], $A95, Indicators[Tool], S$1)</f>
        <v>0</v>
      </c>
      <c r="T95">
        <f>COUNTIFS(Indicators[Final indicators'' category], $A95, Indicators[Tool], T$1)</f>
        <v>0</v>
      </c>
      <c r="U95">
        <f>COUNTIFS(Indicators[Final indicators'' category], $A95, Indicators[Tool], U$1)</f>
        <v>0</v>
      </c>
      <c r="V95">
        <f>COUNTIFS(Indicators[Final indicators'' category], $A95, Indicators[Tool], V$1)</f>
        <v>0</v>
      </c>
      <c r="W95" s="37">
        <f>SUM(Table3[[#This Row],[WASP]:[Australian_impact_analysis]])</f>
        <v>0</v>
      </c>
      <c r="X95">
        <f>COUNTIF(Table3[[#This Row],[WASP]:[Australian_impact_analysis]], "&gt;0")</f>
        <v>0</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3BD27-D453-4125-A613-780A1D6289E5}">
  <dimension ref="A1:AB96"/>
  <sheetViews>
    <sheetView topLeftCell="A5" workbookViewId="0">
      <selection activeCell="A32" sqref="A32"/>
    </sheetView>
  </sheetViews>
  <sheetFormatPr defaultRowHeight="14.5" x14ac:dyDescent="0.35"/>
  <cols>
    <col min="1" max="1" width="60.54296875" bestFit="1" customWidth="1"/>
    <col min="2" max="22" width="5.7265625" customWidth="1"/>
    <col min="23" max="24" width="11.453125" bestFit="1" customWidth="1"/>
    <col min="28" max="28" width="34.81640625" bestFit="1" customWidth="1"/>
  </cols>
  <sheetData>
    <row r="1" spans="1:28" ht="18.5" x14ac:dyDescent="0.45">
      <c r="B1" s="72" t="s">
        <v>650</v>
      </c>
      <c r="C1" s="72"/>
      <c r="D1" s="72"/>
      <c r="E1" s="72"/>
      <c r="F1" s="72"/>
      <c r="G1" s="72"/>
      <c r="H1" s="72"/>
      <c r="I1" s="72"/>
      <c r="J1" s="72"/>
      <c r="K1" s="72"/>
      <c r="L1" s="72"/>
      <c r="M1" s="72"/>
      <c r="N1" s="72"/>
      <c r="O1" s="72"/>
      <c r="P1" s="72"/>
      <c r="Q1" s="72"/>
      <c r="R1" s="72"/>
      <c r="S1" s="72"/>
      <c r="T1" s="72"/>
      <c r="U1" s="72"/>
      <c r="V1" s="72"/>
      <c r="W1" s="72"/>
      <c r="X1" s="72"/>
    </row>
    <row r="2" spans="1:28" ht="121.5" customHeight="1" x14ac:dyDescent="0.35">
      <c r="A2" s="32" t="s">
        <v>1179</v>
      </c>
      <c r="B2" s="41" t="s">
        <v>8</v>
      </c>
      <c r="C2" s="41" t="s">
        <v>13</v>
      </c>
      <c r="D2" s="41" t="s">
        <v>50</v>
      </c>
      <c r="E2" s="41" t="s">
        <v>103</v>
      </c>
      <c r="F2" s="41" t="s">
        <v>123</v>
      </c>
      <c r="G2" s="41" t="s">
        <v>136</v>
      </c>
      <c r="H2" s="41" t="s">
        <v>181</v>
      </c>
      <c r="I2" s="41" t="s">
        <v>330</v>
      </c>
      <c r="J2" s="41" t="s">
        <v>377</v>
      </c>
      <c r="K2" s="41" t="s">
        <v>394</v>
      </c>
      <c r="L2" s="41" t="s">
        <v>419</v>
      </c>
      <c r="M2" s="41" t="s">
        <v>522</v>
      </c>
      <c r="N2" s="41" t="s">
        <v>568</v>
      </c>
      <c r="O2" s="41" t="s">
        <v>633</v>
      </c>
      <c r="P2" s="41" t="s">
        <v>711</v>
      </c>
      <c r="Q2" s="41" t="s">
        <v>737</v>
      </c>
      <c r="R2" s="41" t="s">
        <v>742</v>
      </c>
      <c r="S2" s="41" t="s">
        <v>774</v>
      </c>
      <c r="T2" s="41" t="s">
        <v>843</v>
      </c>
      <c r="U2" s="41" t="s">
        <v>1044</v>
      </c>
      <c r="V2" s="41" t="s">
        <v>1134</v>
      </c>
      <c r="W2" s="36" t="s">
        <v>1184</v>
      </c>
      <c r="X2" s="35" t="s">
        <v>1185</v>
      </c>
    </row>
    <row r="3" spans="1:28" x14ac:dyDescent="0.35">
      <c r="A3" s="30" t="s">
        <v>7</v>
      </c>
      <c r="B3">
        <f>COUNTIFS(Indicators[Final indicators'' category], $A3, Indicators[Tool], B$2, Indicators[Dimension], $B$1)</f>
        <v>0</v>
      </c>
      <c r="C3">
        <f>COUNTIFS(Indicators[Final indicators'' category], $A3, Indicators[Tool], C$2, Indicators[Dimension], $B$1)</f>
        <v>0</v>
      </c>
      <c r="D3">
        <f>COUNTIFS(Indicators[Final indicators'' category], $A3, Indicators[Tool], D$2, Indicators[Dimension], $B$1)</f>
        <v>0</v>
      </c>
      <c r="E3">
        <f>COUNTIFS(Indicators[Final indicators'' category], $A3, Indicators[Tool], E$2, Indicators[Dimension], $B$1)</f>
        <v>0</v>
      </c>
      <c r="F3">
        <f>COUNTIFS(Indicators[Final indicators'' category], $A3, Indicators[Tool], F$2, Indicators[Dimension], $B$1)</f>
        <v>0</v>
      </c>
      <c r="G3">
        <f>COUNTIFS(Indicators[Final indicators'' category], $A3, Indicators[Tool], G$2, Indicators[Dimension], $B$1)</f>
        <v>0</v>
      </c>
      <c r="H3">
        <f>COUNTIFS(Indicators[Final indicators'' category], $A3, Indicators[Tool], H$2, Indicators[Dimension], $B$1)</f>
        <v>0</v>
      </c>
      <c r="I3">
        <f>COUNTIFS(Indicators[Final indicators'' category], $A3, Indicators[Tool], I$2, Indicators[Dimension], $B$1)</f>
        <v>0</v>
      </c>
      <c r="J3">
        <f>COUNTIFS(Indicators[Final indicators'' category], $A3, Indicators[Tool], J$2, Indicators[Dimension], $B$1)</f>
        <v>0</v>
      </c>
      <c r="K3">
        <f>COUNTIFS(Indicators[Final indicators'' category], $A3, Indicators[Tool], K$2, Indicators[Dimension], $B$1)</f>
        <v>0</v>
      </c>
      <c r="L3">
        <f>COUNTIFS(Indicators[Final indicators'' category], $A3, Indicators[Tool], L$2, Indicators[Dimension], $B$1)</f>
        <v>0</v>
      </c>
      <c r="M3">
        <f>COUNTIFS(Indicators[Final indicators'' category], $A3, Indicators[Tool], M$2, Indicators[Dimension], $B$1)</f>
        <v>0</v>
      </c>
      <c r="N3">
        <f>COUNTIFS(Indicators[Final indicators'' category], $A3, Indicators[Tool], N$2, Indicators[Dimension], $B$1)</f>
        <v>0</v>
      </c>
      <c r="O3">
        <f>COUNTIFS(Indicators[Final indicators'' category], $A3, Indicators[Tool], O$2, Indicators[Dimension], $B$1)</f>
        <v>0</v>
      </c>
      <c r="P3">
        <f>COUNTIFS(Indicators[Final indicators'' category], $A3, Indicators[Tool], P$2, Indicators[Dimension], $B$1)</f>
        <v>0</v>
      </c>
      <c r="Q3">
        <f>COUNTIFS(Indicators[Final indicators'' category], $A3, Indicators[Tool], Q$2, Indicators[Dimension], $B$1)</f>
        <v>0</v>
      </c>
      <c r="R3">
        <f>COUNTIFS(Indicators[Final indicators'' category], $A3, Indicators[Tool], R$2, Indicators[Dimension], $B$1)</f>
        <v>0</v>
      </c>
      <c r="S3">
        <f>COUNTIFS(Indicators[Final indicators'' category], $A3, Indicators[Tool], S$2, Indicators[Dimension], $B$1)</f>
        <v>0</v>
      </c>
      <c r="T3">
        <f>COUNTIFS(Indicators[Final indicators'' category], $A3, Indicators[Tool], T$2, Indicators[Dimension], $B$1)</f>
        <v>0</v>
      </c>
      <c r="U3">
        <f>COUNTIFS(Indicators[Final indicators'' category], $A3, Indicators[Tool], U$2, Indicators[Dimension], $B$1)</f>
        <v>0</v>
      </c>
      <c r="V3">
        <f>COUNTIFS(Indicators[Final indicators'' category], $A3, Indicators[Tool], V$2, Indicators[Dimension], $B$1)</f>
        <v>0</v>
      </c>
      <c r="W3" s="37">
        <f>SUM(Table36[[#This Row],[WASP]:[Australian_impact_analysis]])</f>
        <v>0</v>
      </c>
      <c r="X3">
        <f>COUNTIF(Table36[[#This Row],[WASP]:[Australian_impact_analysis]], "&gt;0")</f>
        <v>0</v>
      </c>
    </row>
    <row r="4" spans="1:28" x14ac:dyDescent="0.35">
      <c r="A4" s="30" t="s">
        <v>12</v>
      </c>
      <c r="B4">
        <f>COUNTIFS(Indicators[Final indicators'' category], $A4, Indicators[Tool], B$2, Indicators[Dimension], $B$1)</f>
        <v>0</v>
      </c>
      <c r="C4">
        <f>COUNTIFS(Indicators[Final indicators'' category], $A4, Indicators[Tool], C$2, Indicators[Dimension], $B$1)</f>
        <v>0</v>
      </c>
      <c r="D4">
        <f>COUNTIFS(Indicators[Final indicators'' category], $A4, Indicators[Tool], D$2, Indicators[Dimension], $B$1)</f>
        <v>0</v>
      </c>
      <c r="E4">
        <f>COUNTIFS(Indicators[Final indicators'' category], $A4, Indicators[Tool], E$2, Indicators[Dimension], $B$1)</f>
        <v>0</v>
      </c>
      <c r="F4">
        <f>COUNTIFS(Indicators[Final indicators'' category], $A4, Indicators[Tool], F$2, Indicators[Dimension], $B$1)</f>
        <v>0</v>
      </c>
      <c r="G4">
        <f>COUNTIFS(Indicators[Final indicators'' category], $A4, Indicators[Tool], G$2, Indicators[Dimension], $B$1)</f>
        <v>0</v>
      </c>
      <c r="H4">
        <f>COUNTIFS(Indicators[Final indicators'' category], $A4, Indicators[Tool], H$2, Indicators[Dimension], $B$1)</f>
        <v>0</v>
      </c>
      <c r="I4">
        <f>COUNTIFS(Indicators[Final indicators'' category], $A4, Indicators[Tool], I$2, Indicators[Dimension], $B$1)</f>
        <v>0</v>
      </c>
      <c r="J4">
        <f>COUNTIFS(Indicators[Final indicators'' category], $A4, Indicators[Tool], J$2, Indicators[Dimension], $B$1)</f>
        <v>0</v>
      </c>
      <c r="K4">
        <f>COUNTIFS(Indicators[Final indicators'' category], $A4, Indicators[Tool], K$2, Indicators[Dimension], $B$1)</f>
        <v>0</v>
      </c>
      <c r="L4">
        <f>COUNTIFS(Indicators[Final indicators'' category], $A4, Indicators[Tool], L$2, Indicators[Dimension], $B$1)</f>
        <v>0</v>
      </c>
      <c r="M4">
        <f>COUNTIFS(Indicators[Final indicators'' category], $A4, Indicators[Tool], M$2, Indicators[Dimension], $B$1)</f>
        <v>0</v>
      </c>
      <c r="N4">
        <f>COUNTIFS(Indicators[Final indicators'' category], $A4, Indicators[Tool], N$2, Indicators[Dimension], $B$1)</f>
        <v>0</v>
      </c>
      <c r="O4">
        <f>COUNTIFS(Indicators[Final indicators'' category], $A4, Indicators[Tool], O$2, Indicators[Dimension], $B$1)</f>
        <v>0</v>
      </c>
      <c r="P4">
        <f>COUNTIFS(Indicators[Final indicators'' category], $A4, Indicators[Tool], P$2, Indicators[Dimension], $B$1)</f>
        <v>0</v>
      </c>
      <c r="Q4">
        <f>COUNTIFS(Indicators[Final indicators'' category], $A4, Indicators[Tool], Q$2, Indicators[Dimension], $B$1)</f>
        <v>0</v>
      </c>
      <c r="R4">
        <f>COUNTIFS(Indicators[Final indicators'' category], $A4, Indicators[Tool], R$2, Indicators[Dimension], $B$1)</f>
        <v>0</v>
      </c>
      <c r="S4">
        <f>COUNTIFS(Indicators[Final indicators'' category], $A4, Indicators[Tool], S$2, Indicators[Dimension], $B$1)</f>
        <v>0</v>
      </c>
      <c r="T4">
        <f>COUNTIFS(Indicators[Final indicators'' category], $A4, Indicators[Tool], T$2, Indicators[Dimension], $B$1)</f>
        <v>0</v>
      </c>
      <c r="U4">
        <f>COUNTIFS(Indicators[Final indicators'' category], $A4, Indicators[Tool], U$2, Indicators[Dimension], $B$1)</f>
        <v>0</v>
      </c>
      <c r="V4">
        <f>COUNTIFS(Indicators[Final indicators'' category], $A4, Indicators[Tool], V$2, Indicators[Dimension], $B$1)</f>
        <v>0</v>
      </c>
      <c r="W4" s="37">
        <f>SUM(Table36[[#This Row],[WASP]:[Australian_impact_analysis]])</f>
        <v>0</v>
      </c>
      <c r="X4">
        <f>COUNTIF(Table36[[#This Row],[WASP]:[Australian_impact_analysis]], "&gt;0")</f>
        <v>0</v>
      </c>
    </row>
    <row r="5" spans="1:28" x14ac:dyDescent="0.35">
      <c r="A5" s="30" t="s">
        <v>15</v>
      </c>
      <c r="B5">
        <f>COUNTIFS(Indicators[Final indicators'' category], $A5, Indicators[Tool], B$2, Indicators[Dimension], $B$1)</f>
        <v>0</v>
      </c>
      <c r="C5">
        <f>COUNTIFS(Indicators[Final indicators'' category], $A5, Indicators[Tool], C$2, Indicators[Dimension], $B$1)</f>
        <v>0</v>
      </c>
      <c r="D5">
        <f>COUNTIFS(Indicators[Final indicators'' category], $A5, Indicators[Tool], D$2, Indicators[Dimension], $B$1)</f>
        <v>0</v>
      </c>
      <c r="E5">
        <f>COUNTIFS(Indicators[Final indicators'' category], $A5, Indicators[Tool], E$2, Indicators[Dimension], $B$1)</f>
        <v>0</v>
      </c>
      <c r="F5">
        <f>COUNTIFS(Indicators[Final indicators'' category], $A5, Indicators[Tool], F$2, Indicators[Dimension], $B$1)</f>
        <v>0</v>
      </c>
      <c r="G5">
        <f>COUNTIFS(Indicators[Final indicators'' category], $A5, Indicators[Tool], G$2, Indicators[Dimension], $B$1)</f>
        <v>0</v>
      </c>
      <c r="H5">
        <f>COUNTIFS(Indicators[Final indicators'' category], $A5, Indicators[Tool], H$2, Indicators[Dimension], $B$1)</f>
        <v>0</v>
      </c>
      <c r="I5">
        <f>COUNTIFS(Indicators[Final indicators'' category], $A5, Indicators[Tool], I$2, Indicators[Dimension], $B$1)</f>
        <v>0</v>
      </c>
      <c r="J5">
        <f>COUNTIFS(Indicators[Final indicators'' category], $A5, Indicators[Tool], J$2, Indicators[Dimension], $B$1)</f>
        <v>0</v>
      </c>
      <c r="K5">
        <f>COUNTIFS(Indicators[Final indicators'' category], $A5, Indicators[Tool], K$2, Indicators[Dimension], $B$1)</f>
        <v>0</v>
      </c>
      <c r="L5">
        <f>COUNTIFS(Indicators[Final indicators'' category], $A5, Indicators[Tool], L$2, Indicators[Dimension], $B$1)</f>
        <v>0</v>
      </c>
      <c r="M5">
        <f>COUNTIFS(Indicators[Final indicators'' category], $A5, Indicators[Tool], M$2, Indicators[Dimension], $B$1)</f>
        <v>0</v>
      </c>
      <c r="N5">
        <f>COUNTIFS(Indicators[Final indicators'' category], $A5, Indicators[Tool], N$2, Indicators[Dimension], $B$1)</f>
        <v>0</v>
      </c>
      <c r="O5">
        <f>COUNTIFS(Indicators[Final indicators'' category], $A5, Indicators[Tool], O$2, Indicators[Dimension], $B$1)</f>
        <v>0</v>
      </c>
      <c r="P5">
        <f>COUNTIFS(Indicators[Final indicators'' category], $A5, Indicators[Tool], P$2, Indicators[Dimension], $B$1)</f>
        <v>0</v>
      </c>
      <c r="Q5">
        <f>COUNTIFS(Indicators[Final indicators'' category], $A5, Indicators[Tool], Q$2, Indicators[Dimension], $B$1)</f>
        <v>0</v>
      </c>
      <c r="R5">
        <f>COUNTIFS(Indicators[Final indicators'' category], $A5, Indicators[Tool], R$2, Indicators[Dimension], $B$1)</f>
        <v>0</v>
      </c>
      <c r="S5">
        <f>COUNTIFS(Indicators[Final indicators'' category], $A5, Indicators[Tool], S$2, Indicators[Dimension], $B$1)</f>
        <v>0</v>
      </c>
      <c r="T5">
        <f>COUNTIFS(Indicators[Final indicators'' category], $A5, Indicators[Tool], T$2, Indicators[Dimension], $B$1)</f>
        <v>0</v>
      </c>
      <c r="U5">
        <f>COUNTIFS(Indicators[Final indicators'' category], $A5, Indicators[Tool], U$2, Indicators[Dimension], $B$1)</f>
        <v>0</v>
      </c>
      <c r="V5">
        <f>COUNTIFS(Indicators[Final indicators'' category], $A5, Indicators[Tool], V$2, Indicators[Dimension], $B$1)</f>
        <v>0</v>
      </c>
      <c r="W5" s="37">
        <f>SUM(Table36[[#This Row],[WASP]:[Australian_impact_analysis]])</f>
        <v>0</v>
      </c>
      <c r="X5">
        <f>COUNTIF(Table36[[#This Row],[WASP]:[Australian_impact_analysis]], "&gt;0")</f>
        <v>0</v>
      </c>
      <c r="AB5" s="42" t="s">
        <v>1186</v>
      </c>
    </row>
    <row r="6" spans="1:28" x14ac:dyDescent="0.35">
      <c r="A6" s="30" t="s">
        <v>18</v>
      </c>
      <c r="B6">
        <f>COUNTIFS(Indicators[Final indicators'' category], $A6, Indicators[Tool], B$2, Indicators[Dimension], $B$1)</f>
        <v>0</v>
      </c>
      <c r="C6">
        <f>COUNTIFS(Indicators[Final indicators'' category], $A6, Indicators[Tool], C$2, Indicators[Dimension], $B$1)</f>
        <v>0</v>
      </c>
      <c r="D6">
        <f>COUNTIFS(Indicators[Final indicators'' category], $A6, Indicators[Tool], D$2, Indicators[Dimension], $B$1)</f>
        <v>0</v>
      </c>
      <c r="E6">
        <f>COUNTIFS(Indicators[Final indicators'' category], $A6, Indicators[Tool], E$2, Indicators[Dimension], $B$1)</f>
        <v>0</v>
      </c>
      <c r="F6">
        <f>COUNTIFS(Indicators[Final indicators'' category], $A6, Indicators[Tool], F$2, Indicators[Dimension], $B$1)</f>
        <v>0</v>
      </c>
      <c r="G6">
        <f>COUNTIFS(Indicators[Final indicators'' category], $A6, Indicators[Tool], G$2, Indicators[Dimension], $B$1)</f>
        <v>0</v>
      </c>
      <c r="H6">
        <f>COUNTIFS(Indicators[Final indicators'' category], $A6, Indicators[Tool], H$2, Indicators[Dimension], $B$1)</f>
        <v>0</v>
      </c>
      <c r="I6">
        <f>COUNTIFS(Indicators[Final indicators'' category], $A6, Indicators[Tool], I$2, Indicators[Dimension], $B$1)</f>
        <v>0</v>
      </c>
      <c r="J6">
        <f>COUNTIFS(Indicators[Final indicators'' category], $A6, Indicators[Tool], J$2, Indicators[Dimension], $B$1)</f>
        <v>0</v>
      </c>
      <c r="K6">
        <f>COUNTIFS(Indicators[Final indicators'' category], $A6, Indicators[Tool], K$2, Indicators[Dimension], $B$1)</f>
        <v>0</v>
      </c>
      <c r="L6">
        <f>COUNTIFS(Indicators[Final indicators'' category], $A6, Indicators[Tool], L$2, Indicators[Dimension], $B$1)</f>
        <v>0</v>
      </c>
      <c r="M6">
        <f>COUNTIFS(Indicators[Final indicators'' category], $A6, Indicators[Tool], M$2, Indicators[Dimension], $B$1)</f>
        <v>0</v>
      </c>
      <c r="N6">
        <f>COUNTIFS(Indicators[Final indicators'' category], $A6, Indicators[Tool], N$2, Indicators[Dimension], $B$1)</f>
        <v>0</v>
      </c>
      <c r="O6">
        <f>COUNTIFS(Indicators[Final indicators'' category], $A6, Indicators[Tool], O$2, Indicators[Dimension], $B$1)</f>
        <v>0</v>
      </c>
      <c r="P6">
        <f>COUNTIFS(Indicators[Final indicators'' category], $A6, Indicators[Tool], P$2, Indicators[Dimension], $B$1)</f>
        <v>0</v>
      </c>
      <c r="Q6">
        <f>COUNTIFS(Indicators[Final indicators'' category], $A6, Indicators[Tool], Q$2, Indicators[Dimension], $B$1)</f>
        <v>0</v>
      </c>
      <c r="R6">
        <f>COUNTIFS(Indicators[Final indicators'' category], $A6, Indicators[Tool], R$2, Indicators[Dimension], $B$1)</f>
        <v>0</v>
      </c>
      <c r="S6">
        <f>COUNTIFS(Indicators[Final indicators'' category], $A6, Indicators[Tool], S$2, Indicators[Dimension], $B$1)</f>
        <v>0</v>
      </c>
      <c r="T6">
        <f>COUNTIFS(Indicators[Final indicators'' category], $A6, Indicators[Tool], T$2, Indicators[Dimension], $B$1)</f>
        <v>0</v>
      </c>
      <c r="U6">
        <f>COUNTIFS(Indicators[Final indicators'' category], $A6, Indicators[Tool], U$2, Indicators[Dimension], $B$1)</f>
        <v>0</v>
      </c>
      <c r="V6">
        <f>COUNTIFS(Indicators[Final indicators'' category], $A6, Indicators[Tool], V$2, Indicators[Dimension], $B$1)</f>
        <v>0</v>
      </c>
      <c r="W6" s="37">
        <f>SUM(Table36[[#This Row],[WASP]:[Australian_impact_analysis]])</f>
        <v>0</v>
      </c>
      <c r="X6">
        <f>COUNTIF(Table36[[#This Row],[WASP]:[Australian_impact_analysis]], "&gt;0")</f>
        <v>0</v>
      </c>
      <c r="AB6" t="s">
        <v>5</v>
      </c>
    </row>
    <row r="7" spans="1:28" x14ac:dyDescent="0.35">
      <c r="A7" s="30" t="s">
        <v>17</v>
      </c>
      <c r="B7">
        <f>COUNTIFS(Indicators[Final indicators'' category], $A7, Indicators[Tool], B$2, Indicators[Dimension], $B$1)</f>
        <v>0</v>
      </c>
      <c r="C7">
        <f>COUNTIFS(Indicators[Final indicators'' category], $A7, Indicators[Tool], C$2, Indicators[Dimension], $B$1)</f>
        <v>0</v>
      </c>
      <c r="D7">
        <f>COUNTIFS(Indicators[Final indicators'' category], $A7, Indicators[Tool], D$2, Indicators[Dimension], $B$1)</f>
        <v>0</v>
      </c>
      <c r="E7">
        <f>COUNTIFS(Indicators[Final indicators'' category], $A7, Indicators[Tool], E$2, Indicators[Dimension], $B$1)</f>
        <v>0</v>
      </c>
      <c r="F7">
        <f>COUNTIFS(Indicators[Final indicators'' category], $A7, Indicators[Tool], F$2, Indicators[Dimension], $B$1)</f>
        <v>0</v>
      </c>
      <c r="G7">
        <f>COUNTIFS(Indicators[Final indicators'' category], $A7, Indicators[Tool], G$2, Indicators[Dimension], $B$1)</f>
        <v>0</v>
      </c>
      <c r="H7">
        <f>COUNTIFS(Indicators[Final indicators'' category], $A7, Indicators[Tool], H$2, Indicators[Dimension], $B$1)</f>
        <v>0</v>
      </c>
      <c r="I7">
        <f>COUNTIFS(Indicators[Final indicators'' category], $A7, Indicators[Tool], I$2, Indicators[Dimension], $B$1)</f>
        <v>0</v>
      </c>
      <c r="J7">
        <f>COUNTIFS(Indicators[Final indicators'' category], $A7, Indicators[Tool], J$2, Indicators[Dimension], $B$1)</f>
        <v>0</v>
      </c>
      <c r="K7">
        <f>COUNTIFS(Indicators[Final indicators'' category], $A7, Indicators[Tool], K$2, Indicators[Dimension], $B$1)</f>
        <v>0</v>
      </c>
      <c r="L7">
        <f>COUNTIFS(Indicators[Final indicators'' category], $A7, Indicators[Tool], L$2, Indicators[Dimension], $B$1)</f>
        <v>0</v>
      </c>
      <c r="M7">
        <f>COUNTIFS(Indicators[Final indicators'' category], $A7, Indicators[Tool], M$2, Indicators[Dimension], $B$1)</f>
        <v>0</v>
      </c>
      <c r="N7">
        <f>COUNTIFS(Indicators[Final indicators'' category], $A7, Indicators[Tool], N$2, Indicators[Dimension], $B$1)</f>
        <v>0</v>
      </c>
      <c r="O7">
        <f>COUNTIFS(Indicators[Final indicators'' category], $A7, Indicators[Tool], O$2, Indicators[Dimension], $B$1)</f>
        <v>0</v>
      </c>
      <c r="P7">
        <f>COUNTIFS(Indicators[Final indicators'' category], $A7, Indicators[Tool], P$2, Indicators[Dimension], $B$1)</f>
        <v>0</v>
      </c>
      <c r="Q7">
        <f>COUNTIFS(Indicators[Final indicators'' category], $A7, Indicators[Tool], Q$2, Indicators[Dimension], $B$1)</f>
        <v>0</v>
      </c>
      <c r="R7">
        <f>COUNTIFS(Indicators[Final indicators'' category], $A7, Indicators[Tool], R$2, Indicators[Dimension], $B$1)</f>
        <v>0</v>
      </c>
      <c r="S7">
        <f>COUNTIFS(Indicators[Final indicators'' category], $A7, Indicators[Tool], S$2, Indicators[Dimension], $B$1)</f>
        <v>0</v>
      </c>
      <c r="T7">
        <f>COUNTIFS(Indicators[Final indicators'' category], $A7, Indicators[Tool], T$2, Indicators[Dimension], $B$1)</f>
        <v>0</v>
      </c>
      <c r="U7">
        <f>COUNTIFS(Indicators[Final indicators'' category], $A7, Indicators[Tool], U$2, Indicators[Dimension], $B$1)</f>
        <v>0</v>
      </c>
      <c r="V7">
        <f>COUNTIFS(Indicators[Final indicators'' category], $A7, Indicators[Tool], V$2, Indicators[Dimension], $B$1)</f>
        <v>0</v>
      </c>
      <c r="W7" s="37">
        <f>SUM(Table36[[#This Row],[WASP]:[Australian_impact_analysis]])</f>
        <v>0</v>
      </c>
      <c r="X7">
        <f>COUNTIF(Table36[[#This Row],[WASP]:[Australian_impact_analysis]], "&gt;0")</f>
        <v>0</v>
      </c>
      <c r="AB7" t="s">
        <v>9</v>
      </c>
    </row>
    <row r="8" spans="1:28" x14ac:dyDescent="0.35">
      <c r="A8" s="30" t="s">
        <v>22</v>
      </c>
      <c r="B8">
        <f>COUNTIFS(Indicators[Final indicators'' category], $A8, Indicators[Tool], B$2, Indicators[Dimension], $B$1)</f>
        <v>0</v>
      </c>
      <c r="C8">
        <f>COUNTIFS(Indicators[Final indicators'' category], $A8, Indicators[Tool], C$2, Indicators[Dimension], $B$1)</f>
        <v>0</v>
      </c>
      <c r="D8">
        <f>COUNTIFS(Indicators[Final indicators'' category], $A8, Indicators[Tool], D$2, Indicators[Dimension], $B$1)</f>
        <v>0</v>
      </c>
      <c r="E8">
        <f>COUNTIFS(Indicators[Final indicators'' category], $A8, Indicators[Tool], E$2, Indicators[Dimension], $B$1)</f>
        <v>0</v>
      </c>
      <c r="F8">
        <f>COUNTIFS(Indicators[Final indicators'' category], $A8, Indicators[Tool], F$2, Indicators[Dimension], $B$1)</f>
        <v>0</v>
      </c>
      <c r="G8">
        <f>COUNTIFS(Indicators[Final indicators'' category], $A8, Indicators[Tool], G$2, Indicators[Dimension], $B$1)</f>
        <v>0</v>
      </c>
      <c r="H8">
        <f>COUNTIFS(Indicators[Final indicators'' category], $A8, Indicators[Tool], H$2, Indicators[Dimension], $B$1)</f>
        <v>0</v>
      </c>
      <c r="I8">
        <f>COUNTIFS(Indicators[Final indicators'' category], $A8, Indicators[Tool], I$2, Indicators[Dimension], $B$1)</f>
        <v>0</v>
      </c>
      <c r="J8">
        <f>COUNTIFS(Indicators[Final indicators'' category], $A8, Indicators[Tool], J$2, Indicators[Dimension], $B$1)</f>
        <v>0</v>
      </c>
      <c r="K8">
        <f>COUNTIFS(Indicators[Final indicators'' category], $A8, Indicators[Tool], K$2, Indicators[Dimension], $B$1)</f>
        <v>0</v>
      </c>
      <c r="L8">
        <f>COUNTIFS(Indicators[Final indicators'' category], $A8, Indicators[Tool], L$2, Indicators[Dimension], $B$1)</f>
        <v>0</v>
      </c>
      <c r="M8">
        <f>COUNTIFS(Indicators[Final indicators'' category], $A8, Indicators[Tool], M$2, Indicators[Dimension], $B$1)</f>
        <v>0</v>
      </c>
      <c r="N8">
        <f>COUNTIFS(Indicators[Final indicators'' category], $A8, Indicators[Tool], N$2, Indicators[Dimension], $B$1)</f>
        <v>0</v>
      </c>
      <c r="O8">
        <f>COUNTIFS(Indicators[Final indicators'' category], $A8, Indicators[Tool], O$2, Indicators[Dimension], $B$1)</f>
        <v>0</v>
      </c>
      <c r="P8">
        <f>COUNTIFS(Indicators[Final indicators'' category], $A8, Indicators[Tool], P$2, Indicators[Dimension], $B$1)</f>
        <v>0</v>
      </c>
      <c r="Q8">
        <f>COUNTIFS(Indicators[Final indicators'' category], $A8, Indicators[Tool], Q$2, Indicators[Dimension], $B$1)</f>
        <v>0</v>
      </c>
      <c r="R8">
        <f>COUNTIFS(Indicators[Final indicators'' category], $A8, Indicators[Tool], R$2, Indicators[Dimension], $B$1)</f>
        <v>0</v>
      </c>
      <c r="S8">
        <f>COUNTIFS(Indicators[Final indicators'' category], $A8, Indicators[Tool], S$2, Indicators[Dimension], $B$1)</f>
        <v>0</v>
      </c>
      <c r="T8">
        <f>COUNTIFS(Indicators[Final indicators'' category], $A8, Indicators[Tool], T$2, Indicators[Dimension], $B$1)</f>
        <v>0</v>
      </c>
      <c r="U8">
        <f>COUNTIFS(Indicators[Final indicators'' category], $A8, Indicators[Tool], U$2, Indicators[Dimension], $B$1)</f>
        <v>0</v>
      </c>
      <c r="V8">
        <f>COUNTIFS(Indicators[Final indicators'' category], $A8, Indicators[Tool], V$2, Indicators[Dimension], $B$1)</f>
        <v>0</v>
      </c>
      <c r="W8" s="37">
        <f>SUM(Table36[[#This Row],[WASP]:[Australian_impact_analysis]])</f>
        <v>0</v>
      </c>
      <c r="X8">
        <f>COUNTIF(Table36[[#This Row],[WASP]:[Australian_impact_analysis]], "&gt;0")</f>
        <v>0</v>
      </c>
      <c r="AB8" t="s">
        <v>10</v>
      </c>
    </row>
    <row r="9" spans="1:28" x14ac:dyDescent="0.35">
      <c r="A9" s="30" t="s">
        <v>24</v>
      </c>
      <c r="B9">
        <f>COUNTIFS(Indicators[Final indicators'' category], $A9, Indicators[Tool], B$2, Indicators[Dimension], $B$1)</f>
        <v>0</v>
      </c>
      <c r="C9">
        <f>COUNTIFS(Indicators[Final indicators'' category], $A9, Indicators[Tool], C$2, Indicators[Dimension], $B$1)</f>
        <v>0</v>
      </c>
      <c r="D9">
        <f>COUNTIFS(Indicators[Final indicators'' category], $A9, Indicators[Tool], D$2, Indicators[Dimension], $B$1)</f>
        <v>0</v>
      </c>
      <c r="E9">
        <f>COUNTIFS(Indicators[Final indicators'' category], $A9, Indicators[Tool], E$2, Indicators[Dimension], $B$1)</f>
        <v>0</v>
      </c>
      <c r="F9">
        <f>COUNTIFS(Indicators[Final indicators'' category], $A9, Indicators[Tool], F$2, Indicators[Dimension], $B$1)</f>
        <v>0</v>
      </c>
      <c r="G9">
        <f>COUNTIFS(Indicators[Final indicators'' category], $A9, Indicators[Tool], G$2, Indicators[Dimension], $B$1)</f>
        <v>0</v>
      </c>
      <c r="H9">
        <f>COUNTIFS(Indicators[Final indicators'' category], $A9, Indicators[Tool], H$2, Indicators[Dimension], $B$1)</f>
        <v>0</v>
      </c>
      <c r="I9">
        <f>COUNTIFS(Indicators[Final indicators'' category], $A9, Indicators[Tool], I$2, Indicators[Dimension], $B$1)</f>
        <v>0</v>
      </c>
      <c r="J9">
        <f>COUNTIFS(Indicators[Final indicators'' category], $A9, Indicators[Tool], J$2, Indicators[Dimension], $B$1)</f>
        <v>0</v>
      </c>
      <c r="K9">
        <f>COUNTIFS(Indicators[Final indicators'' category], $A9, Indicators[Tool], K$2, Indicators[Dimension], $B$1)</f>
        <v>0</v>
      </c>
      <c r="L9">
        <f>COUNTIFS(Indicators[Final indicators'' category], $A9, Indicators[Tool], L$2, Indicators[Dimension], $B$1)</f>
        <v>0</v>
      </c>
      <c r="M9">
        <f>COUNTIFS(Indicators[Final indicators'' category], $A9, Indicators[Tool], M$2, Indicators[Dimension], $B$1)</f>
        <v>0</v>
      </c>
      <c r="N9">
        <f>COUNTIFS(Indicators[Final indicators'' category], $A9, Indicators[Tool], N$2, Indicators[Dimension], $B$1)</f>
        <v>0</v>
      </c>
      <c r="O9">
        <f>COUNTIFS(Indicators[Final indicators'' category], $A9, Indicators[Tool], O$2, Indicators[Dimension], $B$1)</f>
        <v>0</v>
      </c>
      <c r="P9">
        <f>COUNTIFS(Indicators[Final indicators'' category], $A9, Indicators[Tool], P$2, Indicators[Dimension], $B$1)</f>
        <v>0</v>
      </c>
      <c r="Q9">
        <f>COUNTIFS(Indicators[Final indicators'' category], $A9, Indicators[Tool], Q$2, Indicators[Dimension], $B$1)</f>
        <v>0</v>
      </c>
      <c r="R9">
        <f>COUNTIFS(Indicators[Final indicators'' category], $A9, Indicators[Tool], R$2, Indicators[Dimension], $B$1)</f>
        <v>0</v>
      </c>
      <c r="S9">
        <f>COUNTIFS(Indicators[Final indicators'' category], $A9, Indicators[Tool], S$2, Indicators[Dimension], $B$1)</f>
        <v>0</v>
      </c>
      <c r="T9">
        <f>COUNTIFS(Indicators[Final indicators'' category], $A9, Indicators[Tool], T$2, Indicators[Dimension], $B$1)</f>
        <v>0</v>
      </c>
      <c r="U9">
        <f>COUNTIFS(Indicators[Final indicators'' category], $A9, Indicators[Tool], U$2, Indicators[Dimension], $B$1)</f>
        <v>0</v>
      </c>
      <c r="V9">
        <f>COUNTIFS(Indicators[Final indicators'' category], $A9, Indicators[Tool], V$2, Indicators[Dimension], $B$1)</f>
        <v>0</v>
      </c>
      <c r="W9" s="37">
        <f>SUM(Table36[[#This Row],[WASP]:[Australian_impact_analysis]])</f>
        <v>0</v>
      </c>
      <c r="X9">
        <f>COUNTIF(Table36[[#This Row],[WASP]:[Australian_impact_analysis]], "&gt;0")</f>
        <v>0</v>
      </c>
      <c r="AB9" t="s">
        <v>71</v>
      </c>
    </row>
    <row r="10" spans="1:28" x14ac:dyDescent="0.35">
      <c r="A10" s="30" t="s">
        <v>26</v>
      </c>
      <c r="B10">
        <f>COUNTIFS(Indicators[Final indicators'' category], $A10, Indicators[Tool], B$2, Indicators[Dimension], $B$1)</f>
        <v>0</v>
      </c>
      <c r="C10">
        <f>COUNTIFS(Indicators[Final indicators'' category], $A10, Indicators[Tool], C$2, Indicators[Dimension], $B$1)</f>
        <v>0</v>
      </c>
      <c r="D10">
        <f>COUNTIFS(Indicators[Final indicators'' category], $A10, Indicators[Tool], D$2, Indicators[Dimension], $B$1)</f>
        <v>0</v>
      </c>
      <c r="E10">
        <f>COUNTIFS(Indicators[Final indicators'' category], $A10, Indicators[Tool], E$2, Indicators[Dimension], $B$1)</f>
        <v>0</v>
      </c>
      <c r="F10">
        <f>COUNTIFS(Indicators[Final indicators'' category], $A10, Indicators[Tool], F$2, Indicators[Dimension], $B$1)</f>
        <v>0</v>
      </c>
      <c r="G10">
        <f>COUNTIFS(Indicators[Final indicators'' category], $A10, Indicators[Tool], G$2, Indicators[Dimension], $B$1)</f>
        <v>0</v>
      </c>
      <c r="H10">
        <f>COUNTIFS(Indicators[Final indicators'' category], $A10, Indicators[Tool], H$2, Indicators[Dimension], $B$1)</f>
        <v>0</v>
      </c>
      <c r="I10">
        <f>COUNTIFS(Indicators[Final indicators'' category], $A10, Indicators[Tool], I$2, Indicators[Dimension], $B$1)</f>
        <v>0</v>
      </c>
      <c r="J10">
        <f>COUNTIFS(Indicators[Final indicators'' category], $A10, Indicators[Tool], J$2, Indicators[Dimension], $B$1)</f>
        <v>0</v>
      </c>
      <c r="K10">
        <f>COUNTIFS(Indicators[Final indicators'' category], $A10, Indicators[Tool], K$2, Indicators[Dimension], $B$1)</f>
        <v>0</v>
      </c>
      <c r="L10">
        <f>COUNTIFS(Indicators[Final indicators'' category], $A10, Indicators[Tool], L$2, Indicators[Dimension], $B$1)</f>
        <v>0</v>
      </c>
      <c r="M10">
        <f>COUNTIFS(Indicators[Final indicators'' category], $A10, Indicators[Tool], M$2, Indicators[Dimension], $B$1)</f>
        <v>0</v>
      </c>
      <c r="N10">
        <f>COUNTIFS(Indicators[Final indicators'' category], $A10, Indicators[Tool], N$2, Indicators[Dimension], $B$1)</f>
        <v>0</v>
      </c>
      <c r="O10">
        <f>COUNTIFS(Indicators[Final indicators'' category], $A10, Indicators[Tool], O$2, Indicators[Dimension], $B$1)</f>
        <v>0</v>
      </c>
      <c r="P10">
        <f>COUNTIFS(Indicators[Final indicators'' category], $A10, Indicators[Tool], P$2, Indicators[Dimension], $B$1)</f>
        <v>0</v>
      </c>
      <c r="Q10">
        <f>COUNTIFS(Indicators[Final indicators'' category], $A10, Indicators[Tool], Q$2, Indicators[Dimension], $B$1)</f>
        <v>0</v>
      </c>
      <c r="R10">
        <f>COUNTIFS(Indicators[Final indicators'' category], $A10, Indicators[Tool], R$2, Indicators[Dimension], $B$1)</f>
        <v>0</v>
      </c>
      <c r="S10">
        <f>COUNTIFS(Indicators[Final indicators'' category], $A10, Indicators[Tool], S$2, Indicators[Dimension], $B$1)</f>
        <v>0</v>
      </c>
      <c r="T10">
        <f>COUNTIFS(Indicators[Final indicators'' category], $A10, Indicators[Tool], T$2, Indicators[Dimension], $B$1)</f>
        <v>0</v>
      </c>
      <c r="U10">
        <f>COUNTIFS(Indicators[Final indicators'' category], $A10, Indicators[Tool], U$2, Indicators[Dimension], $B$1)</f>
        <v>0</v>
      </c>
      <c r="V10">
        <f>COUNTIFS(Indicators[Final indicators'' category], $A10, Indicators[Tool], V$2, Indicators[Dimension], $B$1)</f>
        <v>0</v>
      </c>
      <c r="W10" s="37">
        <f>SUM(Table36[[#This Row],[WASP]:[Australian_impact_analysis]])</f>
        <v>0</v>
      </c>
      <c r="X10">
        <f>COUNTIF(Table36[[#This Row],[WASP]:[Australian_impact_analysis]], "&gt;0")</f>
        <v>0</v>
      </c>
      <c r="AB10" t="s">
        <v>650</v>
      </c>
    </row>
    <row r="11" spans="1:28" x14ac:dyDescent="0.35">
      <c r="A11" s="30" t="s">
        <v>28</v>
      </c>
      <c r="B11">
        <f>COUNTIFS(Indicators[Final indicators'' category], $A11, Indicators[Tool], B$2, Indicators[Dimension], $B$1)</f>
        <v>0</v>
      </c>
      <c r="C11">
        <f>COUNTIFS(Indicators[Final indicators'' category], $A11, Indicators[Tool], C$2, Indicators[Dimension], $B$1)</f>
        <v>0</v>
      </c>
      <c r="D11">
        <f>COUNTIFS(Indicators[Final indicators'' category], $A11, Indicators[Tool], D$2, Indicators[Dimension], $B$1)</f>
        <v>0</v>
      </c>
      <c r="E11">
        <f>COUNTIFS(Indicators[Final indicators'' category], $A11, Indicators[Tool], E$2, Indicators[Dimension], $B$1)</f>
        <v>0</v>
      </c>
      <c r="F11">
        <f>COUNTIFS(Indicators[Final indicators'' category], $A11, Indicators[Tool], F$2, Indicators[Dimension], $B$1)</f>
        <v>0</v>
      </c>
      <c r="G11">
        <f>COUNTIFS(Indicators[Final indicators'' category], $A11, Indicators[Tool], G$2, Indicators[Dimension], $B$1)</f>
        <v>0</v>
      </c>
      <c r="H11">
        <f>COUNTIFS(Indicators[Final indicators'' category], $A11, Indicators[Tool], H$2, Indicators[Dimension], $B$1)</f>
        <v>0</v>
      </c>
      <c r="I11">
        <f>COUNTIFS(Indicators[Final indicators'' category], $A11, Indicators[Tool], I$2, Indicators[Dimension], $B$1)</f>
        <v>0</v>
      </c>
      <c r="J11">
        <f>COUNTIFS(Indicators[Final indicators'' category], $A11, Indicators[Tool], J$2, Indicators[Dimension], $B$1)</f>
        <v>0</v>
      </c>
      <c r="K11">
        <f>COUNTIFS(Indicators[Final indicators'' category], $A11, Indicators[Tool], K$2, Indicators[Dimension], $B$1)</f>
        <v>0</v>
      </c>
      <c r="L11">
        <f>COUNTIFS(Indicators[Final indicators'' category], $A11, Indicators[Tool], L$2, Indicators[Dimension], $B$1)</f>
        <v>0</v>
      </c>
      <c r="M11">
        <f>COUNTIFS(Indicators[Final indicators'' category], $A11, Indicators[Tool], M$2, Indicators[Dimension], $B$1)</f>
        <v>0</v>
      </c>
      <c r="N11">
        <f>COUNTIFS(Indicators[Final indicators'' category], $A11, Indicators[Tool], N$2, Indicators[Dimension], $B$1)</f>
        <v>0</v>
      </c>
      <c r="O11">
        <f>COUNTIFS(Indicators[Final indicators'' category], $A11, Indicators[Tool], O$2, Indicators[Dimension], $B$1)</f>
        <v>0</v>
      </c>
      <c r="P11">
        <f>COUNTIFS(Indicators[Final indicators'' category], $A11, Indicators[Tool], P$2, Indicators[Dimension], $B$1)</f>
        <v>0</v>
      </c>
      <c r="Q11">
        <f>COUNTIFS(Indicators[Final indicators'' category], $A11, Indicators[Tool], Q$2, Indicators[Dimension], $B$1)</f>
        <v>0</v>
      </c>
      <c r="R11">
        <f>COUNTIFS(Indicators[Final indicators'' category], $A11, Indicators[Tool], R$2, Indicators[Dimension], $B$1)</f>
        <v>0</v>
      </c>
      <c r="S11">
        <f>COUNTIFS(Indicators[Final indicators'' category], $A11, Indicators[Tool], S$2, Indicators[Dimension], $B$1)</f>
        <v>0</v>
      </c>
      <c r="T11">
        <f>COUNTIFS(Indicators[Final indicators'' category], $A11, Indicators[Tool], T$2, Indicators[Dimension], $B$1)</f>
        <v>0</v>
      </c>
      <c r="U11">
        <f>COUNTIFS(Indicators[Final indicators'' category], $A11, Indicators[Tool], U$2, Indicators[Dimension], $B$1)</f>
        <v>0</v>
      </c>
      <c r="V11">
        <f>COUNTIFS(Indicators[Final indicators'' category], $A11, Indicators[Tool], V$2, Indicators[Dimension], $B$1)</f>
        <v>0</v>
      </c>
      <c r="W11" s="37">
        <f>SUM(Table36[[#This Row],[WASP]:[Australian_impact_analysis]])</f>
        <v>0</v>
      </c>
      <c r="X11">
        <f>COUNTIF(Table36[[#This Row],[WASP]:[Australian_impact_analysis]], "&gt;0")</f>
        <v>0</v>
      </c>
      <c r="AB11" t="s">
        <v>806</v>
      </c>
    </row>
    <row r="12" spans="1:28" x14ac:dyDescent="0.35">
      <c r="A12" s="30" t="s">
        <v>31</v>
      </c>
      <c r="B12">
        <f>COUNTIFS(Indicators[Final indicators'' category], $A12, Indicators[Tool], B$2, Indicators[Dimension], $B$1)</f>
        <v>0</v>
      </c>
      <c r="C12">
        <f>COUNTIFS(Indicators[Final indicators'' category], $A12, Indicators[Tool], C$2, Indicators[Dimension], $B$1)</f>
        <v>0</v>
      </c>
      <c r="D12">
        <f>COUNTIFS(Indicators[Final indicators'' category], $A12, Indicators[Tool], D$2, Indicators[Dimension], $B$1)</f>
        <v>0</v>
      </c>
      <c r="E12">
        <f>COUNTIFS(Indicators[Final indicators'' category], $A12, Indicators[Tool], E$2, Indicators[Dimension], $B$1)</f>
        <v>0</v>
      </c>
      <c r="F12">
        <f>COUNTIFS(Indicators[Final indicators'' category], $A12, Indicators[Tool], F$2, Indicators[Dimension], $B$1)</f>
        <v>0</v>
      </c>
      <c r="G12">
        <f>COUNTIFS(Indicators[Final indicators'' category], $A12, Indicators[Tool], G$2, Indicators[Dimension], $B$1)</f>
        <v>0</v>
      </c>
      <c r="H12">
        <f>COUNTIFS(Indicators[Final indicators'' category], $A12, Indicators[Tool], H$2, Indicators[Dimension], $B$1)</f>
        <v>0</v>
      </c>
      <c r="I12">
        <f>COUNTIFS(Indicators[Final indicators'' category], $A12, Indicators[Tool], I$2, Indicators[Dimension], $B$1)</f>
        <v>0</v>
      </c>
      <c r="J12">
        <f>COUNTIFS(Indicators[Final indicators'' category], $A12, Indicators[Tool], J$2, Indicators[Dimension], $B$1)</f>
        <v>0</v>
      </c>
      <c r="K12">
        <f>COUNTIFS(Indicators[Final indicators'' category], $A12, Indicators[Tool], K$2, Indicators[Dimension], $B$1)</f>
        <v>0</v>
      </c>
      <c r="L12">
        <f>COUNTIFS(Indicators[Final indicators'' category], $A12, Indicators[Tool], L$2, Indicators[Dimension], $B$1)</f>
        <v>0</v>
      </c>
      <c r="M12">
        <f>COUNTIFS(Indicators[Final indicators'' category], $A12, Indicators[Tool], M$2, Indicators[Dimension], $B$1)</f>
        <v>0</v>
      </c>
      <c r="N12">
        <f>COUNTIFS(Indicators[Final indicators'' category], $A12, Indicators[Tool], N$2, Indicators[Dimension], $B$1)</f>
        <v>0</v>
      </c>
      <c r="O12">
        <f>COUNTIFS(Indicators[Final indicators'' category], $A12, Indicators[Tool], O$2, Indicators[Dimension], $B$1)</f>
        <v>0</v>
      </c>
      <c r="P12">
        <f>COUNTIFS(Indicators[Final indicators'' category], $A12, Indicators[Tool], P$2, Indicators[Dimension], $B$1)</f>
        <v>0</v>
      </c>
      <c r="Q12">
        <f>COUNTIFS(Indicators[Final indicators'' category], $A12, Indicators[Tool], Q$2, Indicators[Dimension], $B$1)</f>
        <v>0</v>
      </c>
      <c r="R12">
        <f>COUNTIFS(Indicators[Final indicators'' category], $A12, Indicators[Tool], R$2, Indicators[Dimension], $B$1)</f>
        <v>0</v>
      </c>
      <c r="S12">
        <f>COUNTIFS(Indicators[Final indicators'' category], $A12, Indicators[Tool], S$2, Indicators[Dimension], $B$1)</f>
        <v>0</v>
      </c>
      <c r="T12">
        <f>COUNTIFS(Indicators[Final indicators'' category], $A12, Indicators[Tool], T$2, Indicators[Dimension], $B$1)</f>
        <v>0</v>
      </c>
      <c r="U12">
        <f>COUNTIFS(Indicators[Final indicators'' category], $A12, Indicators[Tool], U$2, Indicators[Dimension], $B$1)</f>
        <v>0</v>
      </c>
      <c r="V12">
        <f>COUNTIFS(Indicators[Final indicators'' category], $A12, Indicators[Tool], V$2, Indicators[Dimension], $B$1)</f>
        <v>0</v>
      </c>
      <c r="W12" s="37">
        <f>SUM(Table36[[#This Row],[WASP]:[Australian_impact_analysis]])</f>
        <v>0</v>
      </c>
      <c r="X12">
        <f>COUNTIF(Table36[[#This Row],[WASP]:[Australian_impact_analysis]], "&gt;0")</f>
        <v>0</v>
      </c>
    </row>
    <row r="13" spans="1:28" x14ac:dyDescent="0.35">
      <c r="A13" s="30" t="s">
        <v>34</v>
      </c>
      <c r="B13">
        <f>COUNTIFS(Indicators[Final indicators'' category], $A13, Indicators[Tool], B$2, Indicators[Dimension], $B$1)</f>
        <v>0</v>
      </c>
      <c r="C13">
        <f>COUNTIFS(Indicators[Final indicators'' category], $A13, Indicators[Tool], C$2, Indicators[Dimension], $B$1)</f>
        <v>0</v>
      </c>
      <c r="D13">
        <f>COUNTIFS(Indicators[Final indicators'' category], $A13, Indicators[Tool], D$2, Indicators[Dimension], $B$1)</f>
        <v>0</v>
      </c>
      <c r="E13">
        <f>COUNTIFS(Indicators[Final indicators'' category], $A13, Indicators[Tool], E$2, Indicators[Dimension], $B$1)</f>
        <v>0</v>
      </c>
      <c r="F13">
        <f>COUNTIFS(Indicators[Final indicators'' category], $A13, Indicators[Tool], F$2, Indicators[Dimension], $B$1)</f>
        <v>0</v>
      </c>
      <c r="G13">
        <f>COUNTIFS(Indicators[Final indicators'' category], $A13, Indicators[Tool], G$2, Indicators[Dimension], $B$1)</f>
        <v>0</v>
      </c>
      <c r="H13">
        <f>COUNTIFS(Indicators[Final indicators'' category], $A13, Indicators[Tool], H$2, Indicators[Dimension], $B$1)</f>
        <v>0</v>
      </c>
      <c r="I13">
        <f>COUNTIFS(Indicators[Final indicators'' category], $A13, Indicators[Tool], I$2, Indicators[Dimension], $B$1)</f>
        <v>0</v>
      </c>
      <c r="J13">
        <f>COUNTIFS(Indicators[Final indicators'' category], $A13, Indicators[Tool], J$2, Indicators[Dimension], $B$1)</f>
        <v>0</v>
      </c>
      <c r="K13">
        <f>COUNTIFS(Indicators[Final indicators'' category], $A13, Indicators[Tool], K$2, Indicators[Dimension], $B$1)</f>
        <v>0</v>
      </c>
      <c r="L13">
        <f>COUNTIFS(Indicators[Final indicators'' category], $A13, Indicators[Tool], L$2, Indicators[Dimension], $B$1)</f>
        <v>0</v>
      </c>
      <c r="M13">
        <f>COUNTIFS(Indicators[Final indicators'' category], $A13, Indicators[Tool], M$2, Indicators[Dimension], $B$1)</f>
        <v>0</v>
      </c>
      <c r="N13">
        <f>COUNTIFS(Indicators[Final indicators'' category], $A13, Indicators[Tool], N$2, Indicators[Dimension], $B$1)</f>
        <v>0</v>
      </c>
      <c r="O13">
        <f>COUNTIFS(Indicators[Final indicators'' category], $A13, Indicators[Tool], O$2, Indicators[Dimension], $B$1)</f>
        <v>0</v>
      </c>
      <c r="P13">
        <f>COUNTIFS(Indicators[Final indicators'' category], $A13, Indicators[Tool], P$2, Indicators[Dimension], $B$1)</f>
        <v>0</v>
      </c>
      <c r="Q13">
        <f>COUNTIFS(Indicators[Final indicators'' category], $A13, Indicators[Tool], Q$2, Indicators[Dimension], $B$1)</f>
        <v>0</v>
      </c>
      <c r="R13">
        <f>COUNTIFS(Indicators[Final indicators'' category], $A13, Indicators[Tool], R$2, Indicators[Dimension], $B$1)</f>
        <v>0</v>
      </c>
      <c r="S13">
        <f>COUNTIFS(Indicators[Final indicators'' category], $A13, Indicators[Tool], S$2, Indicators[Dimension], $B$1)</f>
        <v>0</v>
      </c>
      <c r="T13">
        <f>COUNTIFS(Indicators[Final indicators'' category], $A13, Indicators[Tool], T$2, Indicators[Dimension], $B$1)</f>
        <v>0</v>
      </c>
      <c r="U13">
        <f>COUNTIFS(Indicators[Final indicators'' category], $A13, Indicators[Tool], U$2, Indicators[Dimension], $B$1)</f>
        <v>0</v>
      </c>
      <c r="V13">
        <f>COUNTIFS(Indicators[Final indicators'' category], $A13, Indicators[Tool], V$2, Indicators[Dimension], $B$1)</f>
        <v>0</v>
      </c>
      <c r="W13" s="37">
        <f>SUM(Table36[[#This Row],[WASP]:[Australian_impact_analysis]])</f>
        <v>0</v>
      </c>
      <c r="X13">
        <f>COUNTIF(Table36[[#This Row],[WASP]:[Australian_impact_analysis]], "&gt;0")</f>
        <v>0</v>
      </c>
    </row>
    <row r="14" spans="1:28" x14ac:dyDescent="0.35">
      <c r="A14" s="30" t="s">
        <v>38</v>
      </c>
      <c r="B14">
        <f>COUNTIFS(Indicators[Final indicators'' category], $A14, Indicators[Tool], B$2, Indicators[Dimension], $B$1)</f>
        <v>0</v>
      </c>
      <c r="C14">
        <f>COUNTIFS(Indicators[Final indicators'' category], $A14, Indicators[Tool], C$2, Indicators[Dimension], $B$1)</f>
        <v>0</v>
      </c>
      <c r="D14">
        <f>COUNTIFS(Indicators[Final indicators'' category], $A14, Indicators[Tool], D$2, Indicators[Dimension], $B$1)</f>
        <v>0</v>
      </c>
      <c r="E14">
        <f>COUNTIFS(Indicators[Final indicators'' category], $A14, Indicators[Tool], E$2, Indicators[Dimension], $B$1)</f>
        <v>0</v>
      </c>
      <c r="F14">
        <f>COUNTIFS(Indicators[Final indicators'' category], $A14, Indicators[Tool], F$2, Indicators[Dimension], $B$1)</f>
        <v>0</v>
      </c>
      <c r="G14">
        <f>COUNTIFS(Indicators[Final indicators'' category], $A14, Indicators[Tool], G$2, Indicators[Dimension], $B$1)</f>
        <v>0</v>
      </c>
      <c r="H14">
        <f>COUNTIFS(Indicators[Final indicators'' category], $A14, Indicators[Tool], H$2, Indicators[Dimension], $B$1)</f>
        <v>0</v>
      </c>
      <c r="I14">
        <f>COUNTIFS(Indicators[Final indicators'' category], $A14, Indicators[Tool], I$2, Indicators[Dimension], $B$1)</f>
        <v>0</v>
      </c>
      <c r="J14">
        <f>COUNTIFS(Indicators[Final indicators'' category], $A14, Indicators[Tool], J$2, Indicators[Dimension], $B$1)</f>
        <v>0</v>
      </c>
      <c r="K14">
        <f>COUNTIFS(Indicators[Final indicators'' category], $A14, Indicators[Tool], K$2, Indicators[Dimension], $B$1)</f>
        <v>0</v>
      </c>
      <c r="L14">
        <f>COUNTIFS(Indicators[Final indicators'' category], $A14, Indicators[Tool], L$2, Indicators[Dimension], $B$1)</f>
        <v>0</v>
      </c>
      <c r="M14">
        <f>COUNTIFS(Indicators[Final indicators'' category], $A14, Indicators[Tool], M$2, Indicators[Dimension], $B$1)</f>
        <v>0</v>
      </c>
      <c r="N14">
        <f>COUNTIFS(Indicators[Final indicators'' category], $A14, Indicators[Tool], N$2, Indicators[Dimension], $B$1)</f>
        <v>0</v>
      </c>
      <c r="O14">
        <f>COUNTIFS(Indicators[Final indicators'' category], $A14, Indicators[Tool], O$2, Indicators[Dimension], $B$1)</f>
        <v>0</v>
      </c>
      <c r="P14">
        <f>COUNTIFS(Indicators[Final indicators'' category], $A14, Indicators[Tool], P$2, Indicators[Dimension], $B$1)</f>
        <v>0</v>
      </c>
      <c r="Q14">
        <f>COUNTIFS(Indicators[Final indicators'' category], $A14, Indicators[Tool], Q$2, Indicators[Dimension], $B$1)</f>
        <v>0</v>
      </c>
      <c r="R14">
        <f>COUNTIFS(Indicators[Final indicators'' category], $A14, Indicators[Tool], R$2, Indicators[Dimension], $B$1)</f>
        <v>0</v>
      </c>
      <c r="S14">
        <f>COUNTIFS(Indicators[Final indicators'' category], $A14, Indicators[Tool], S$2, Indicators[Dimension], $B$1)</f>
        <v>0</v>
      </c>
      <c r="T14">
        <f>COUNTIFS(Indicators[Final indicators'' category], $A14, Indicators[Tool], T$2, Indicators[Dimension], $B$1)</f>
        <v>0</v>
      </c>
      <c r="U14">
        <f>COUNTIFS(Indicators[Final indicators'' category], $A14, Indicators[Tool], U$2, Indicators[Dimension], $B$1)</f>
        <v>0</v>
      </c>
      <c r="V14">
        <f>COUNTIFS(Indicators[Final indicators'' category], $A14, Indicators[Tool], V$2, Indicators[Dimension], $B$1)</f>
        <v>0</v>
      </c>
      <c r="W14" s="37">
        <f>SUM(Table36[[#This Row],[WASP]:[Australian_impact_analysis]])</f>
        <v>0</v>
      </c>
      <c r="X14">
        <f>COUNTIF(Table36[[#This Row],[WASP]:[Australian_impact_analysis]], "&gt;0")</f>
        <v>0</v>
      </c>
    </row>
    <row r="15" spans="1:28" x14ac:dyDescent="0.35">
      <c r="A15" s="30" t="s">
        <v>41</v>
      </c>
      <c r="B15">
        <f>COUNTIFS(Indicators[Final indicators'' category], $A15, Indicators[Tool], B$2, Indicators[Dimension], $B$1)</f>
        <v>0</v>
      </c>
      <c r="C15">
        <f>COUNTIFS(Indicators[Final indicators'' category], $A15, Indicators[Tool], C$2, Indicators[Dimension], $B$1)</f>
        <v>0</v>
      </c>
      <c r="D15">
        <f>COUNTIFS(Indicators[Final indicators'' category], $A15, Indicators[Tool], D$2, Indicators[Dimension], $B$1)</f>
        <v>0</v>
      </c>
      <c r="E15">
        <f>COUNTIFS(Indicators[Final indicators'' category], $A15, Indicators[Tool], E$2, Indicators[Dimension], $B$1)</f>
        <v>0</v>
      </c>
      <c r="F15">
        <f>COUNTIFS(Indicators[Final indicators'' category], $A15, Indicators[Tool], F$2, Indicators[Dimension], $B$1)</f>
        <v>0</v>
      </c>
      <c r="G15">
        <f>COUNTIFS(Indicators[Final indicators'' category], $A15, Indicators[Tool], G$2, Indicators[Dimension], $B$1)</f>
        <v>0</v>
      </c>
      <c r="H15">
        <f>COUNTIFS(Indicators[Final indicators'' category], $A15, Indicators[Tool], H$2, Indicators[Dimension], $B$1)</f>
        <v>0</v>
      </c>
      <c r="I15">
        <f>COUNTIFS(Indicators[Final indicators'' category], $A15, Indicators[Tool], I$2, Indicators[Dimension], $B$1)</f>
        <v>0</v>
      </c>
      <c r="J15">
        <f>COUNTIFS(Indicators[Final indicators'' category], $A15, Indicators[Tool], J$2, Indicators[Dimension], $B$1)</f>
        <v>0</v>
      </c>
      <c r="K15">
        <f>COUNTIFS(Indicators[Final indicators'' category], $A15, Indicators[Tool], K$2, Indicators[Dimension], $B$1)</f>
        <v>0</v>
      </c>
      <c r="L15">
        <f>COUNTIFS(Indicators[Final indicators'' category], $A15, Indicators[Tool], L$2, Indicators[Dimension], $B$1)</f>
        <v>0</v>
      </c>
      <c r="M15">
        <f>COUNTIFS(Indicators[Final indicators'' category], $A15, Indicators[Tool], M$2, Indicators[Dimension], $B$1)</f>
        <v>0</v>
      </c>
      <c r="N15">
        <f>COUNTIFS(Indicators[Final indicators'' category], $A15, Indicators[Tool], N$2, Indicators[Dimension], $B$1)</f>
        <v>0</v>
      </c>
      <c r="O15">
        <f>COUNTIFS(Indicators[Final indicators'' category], $A15, Indicators[Tool], O$2, Indicators[Dimension], $B$1)</f>
        <v>0</v>
      </c>
      <c r="P15">
        <f>COUNTIFS(Indicators[Final indicators'' category], $A15, Indicators[Tool], P$2, Indicators[Dimension], $B$1)</f>
        <v>0</v>
      </c>
      <c r="Q15">
        <f>COUNTIFS(Indicators[Final indicators'' category], $A15, Indicators[Tool], Q$2, Indicators[Dimension], $B$1)</f>
        <v>0</v>
      </c>
      <c r="R15">
        <f>COUNTIFS(Indicators[Final indicators'' category], $A15, Indicators[Tool], R$2, Indicators[Dimension], $B$1)</f>
        <v>0</v>
      </c>
      <c r="S15">
        <f>COUNTIFS(Indicators[Final indicators'' category], $A15, Indicators[Tool], S$2, Indicators[Dimension], $B$1)</f>
        <v>0</v>
      </c>
      <c r="T15">
        <f>COUNTIFS(Indicators[Final indicators'' category], $A15, Indicators[Tool], T$2, Indicators[Dimension], $B$1)</f>
        <v>0</v>
      </c>
      <c r="U15">
        <f>COUNTIFS(Indicators[Final indicators'' category], $A15, Indicators[Tool], U$2, Indicators[Dimension], $B$1)</f>
        <v>0</v>
      </c>
      <c r="V15">
        <f>COUNTIFS(Indicators[Final indicators'' category], $A15, Indicators[Tool], V$2, Indicators[Dimension], $B$1)</f>
        <v>0</v>
      </c>
      <c r="W15" s="37">
        <f>SUM(Table36[[#This Row],[WASP]:[Australian_impact_analysis]])</f>
        <v>0</v>
      </c>
      <c r="X15">
        <f>COUNTIF(Table36[[#This Row],[WASP]:[Australian_impact_analysis]], "&gt;0")</f>
        <v>0</v>
      </c>
    </row>
    <row r="16" spans="1:28" x14ac:dyDescent="0.35">
      <c r="A16" s="30" t="s">
        <v>43</v>
      </c>
      <c r="B16">
        <f>COUNTIFS(Indicators[Final indicators'' category], $A16, Indicators[Tool], B$2, Indicators[Dimension], $B$1)</f>
        <v>0</v>
      </c>
      <c r="C16">
        <f>COUNTIFS(Indicators[Final indicators'' category], $A16, Indicators[Tool], C$2, Indicators[Dimension], $B$1)</f>
        <v>0</v>
      </c>
      <c r="D16">
        <f>COUNTIFS(Indicators[Final indicators'' category], $A16, Indicators[Tool], D$2, Indicators[Dimension], $B$1)</f>
        <v>0</v>
      </c>
      <c r="E16">
        <f>COUNTIFS(Indicators[Final indicators'' category], $A16, Indicators[Tool], E$2, Indicators[Dimension], $B$1)</f>
        <v>0</v>
      </c>
      <c r="F16">
        <f>COUNTIFS(Indicators[Final indicators'' category], $A16, Indicators[Tool], F$2, Indicators[Dimension], $B$1)</f>
        <v>0</v>
      </c>
      <c r="G16">
        <f>COUNTIFS(Indicators[Final indicators'' category], $A16, Indicators[Tool], G$2, Indicators[Dimension], $B$1)</f>
        <v>0</v>
      </c>
      <c r="H16">
        <f>COUNTIFS(Indicators[Final indicators'' category], $A16, Indicators[Tool], H$2, Indicators[Dimension], $B$1)</f>
        <v>0</v>
      </c>
      <c r="I16">
        <f>COUNTIFS(Indicators[Final indicators'' category], $A16, Indicators[Tool], I$2, Indicators[Dimension], $B$1)</f>
        <v>0</v>
      </c>
      <c r="J16">
        <f>COUNTIFS(Indicators[Final indicators'' category], $A16, Indicators[Tool], J$2, Indicators[Dimension], $B$1)</f>
        <v>0</v>
      </c>
      <c r="K16">
        <f>COUNTIFS(Indicators[Final indicators'' category], $A16, Indicators[Tool], K$2, Indicators[Dimension], $B$1)</f>
        <v>0</v>
      </c>
      <c r="L16">
        <f>COUNTIFS(Indicators[Final indicators'' category], $A16, Indicators[Tool], L$2, Indicators[Dimension], $B$1)</f>
        <v>0</v>
      </c>
      <c r="M16">
        <f>COUNTIFS(Indicators[Final indicators'' category], $A16, Indicators[Tool], M$2, Indicators[Dimension], $B$1)</f>
        <v>0</v>
      </c>
      <c r="N16">
        <f>COUNTIFS(Indicators[Final indicators'' category], $A16, Indicators[Tool], N$2, Indicators[Dimension], $B$1)</f>
        <v>0</v>
      </c>
      <c r="O16">
        <f>COUNTIFS(Indicators[Final indicators'' category], $A16, Indicators[Tool], O$2, Indicators[Dimension], $B$1)</f>
        <v>0</v>
      </c>
      <c r="P16">
        <f>COUNTIFS(Indicators[Final indicators'' category], $A16, Indicators[Tool], P$2, Indicators[Dimension], $B$1)</f>
        <v>0</v>
      </c>
      <c r="Q16">
        <f>COUNTIFS(Indicators[Final indicators'' category], $A16, Indicators[Tool], Q$2, Indicators[Dimension], $B$1)</f>
        <v>0</v>
      </c>
      <c r="R16">
        <f>COUNTIFS(Indicators[Final indicators'' category], $A16, Indicators[Tool], R$2, Indicators[Dimension], $B$1)</f>
        <v>0</v>
      </c>
      <c r="S16">
        <f>COUNTIFS(Indicators[Final indicators'' category], $A16, Indicators[Tool], S$2, Indicators[Dimension], $B$1)</f>
        <v>0</v>
      </c>
      <c r="T16">
        <f>COUNTIFS(Indicators[Final indicators'' category], $A16, Indicators[Tool], T$2, Indicators[Dimension], $B$1)</f>
        <v>0</v>
      </c>
      <c r="U16">
        <f>COUNTIFS(Indicators[Final indicators'' category], $A16, Indicators[Tool], U$2, Indicators[Dimension], $B$1)</f>
        <v>0</v>
      </c>
      <c r="V16">
        <f>COUNTIFS(Indicators[Final indicators'' category], $A16, Indicators[Tool], V$2, Indicators[Dimension], $B$1)</f>
        <v>0</v>
      </c>
      <c r="W16" s="37">
        <f>SUM(Table36[[#This Row],[WASP]:[Australian_impact_analysis]])</f>
        <v>0</v>
      </c>
      <c r="X16">
        <f>COUNTIF(Table36[[#This Row],[WASP]:[Australian_impact_analysis]], "&gt;0")</f>
        <v>0</v>
      </c>
    </row>
    <row r="17" spans="1:24" x14ac:dyDescent="0.35">
      <c r="A17" s="30" t="s">
        <v>45</v>
      </c>
      <c r="B17">
        <f>COUNTIFS(Indicators[Final indicators'' category], $A17, Indicators[Tool], B$2, Indicators[Dimension], $B$1)</f>
        <v>0</v>
      </c>
      <c r="C17">
        <f>COUNTIFS(Indicators[Final indicators'' category], $A17, Indicators[Tool], C$2, Indicators[Dimension], $B$1)</f>
        <v>0</v>
      </c>
      <c r="D17">
        <f>COUNTIFS(Indicators[Final indicators'' category], $A17, Indicators[Tool], D$2, Indicators[Dimension], $B$1)</f>
        <v>0</v>
      </c>
      <c r="E17">
        <f>COUNTIFS(Indicators[Final indicators'' category], $A17, Indicators[Tool], E$2, Indicators[Dimension], $B$1)</f>
        <v>0</v>
      </c>
      <c r="F17">
        <f>COUNTIFS(Indicators[Final indicators'' category], $A17, Indicators[Tool], F$2, Indicators[Dimension], $B$1)</f>
        <v>0</v>
      </c>
      <c r="G17">
        <f>COUNTIFS(Indicators[Final indicators'' category], $A17, Indicators[Tool], G$2, Indicators[Dimension], $B$1)</f>
        <v>0</v>
      </c>
      <c r="H17">
        <f>COUNTIFS(Indicators[Final indicators'' category], $A17, Indicators[Tool], H$2, Indicators[Dimension], $B$1)</f>
        <v>0</v>
      </c>
      <c r="I17">
        <f>COUNTIFS(Indicators[Final indicators'' category], $A17, Indicators[Tool], I$2, Indicators[Dimension], $B$1)</f>
        <v>0</v>
      </c>
      <c r="J17">
        <f>COUNTIFS(Indicators[Final indicators'' category], $A17, Indicators[Tool], J$2, Indicators[Dimension], $B$1)</f>
        <v>0</v>
      </c>
      <c r="K17">
        <f>COUNTIFS(Indicators[Final indicators'' category], $A17, Indicators[Tool], K$2, Indicators[Dimension], $B$1)</f>
        <v>0</v>
      </c>
      <c r="L17">
        <f>COUNTIFS(Indicators[Final indicators'' category], $A17, Indicators[Tool], L$2, Indicators[Dimension], $B$1)</f>
        <v>0</v>
      </c>
      <c r="M17">
        <f>COUNTIFS(Indicators[Final indicators'' category], $A17, Indicators[Tool], M$2, Indicators[Dimension], $B$1)</f>
        <v>0</v>
      </c>
      <c r="N17">
        <f>COUNTIFS(Indicators[Final indicators'' category], $A17, Indicators[Tool], N$2, Indicators[Dimension], $B$1)</f>
        <v>0</v>
      </c>
      <c r="O17">
        <f>COUNTIFS(Indicators[Final indicators'' category], $A17, Indicators[Tool], O$2, Indicators[Dimension], $B$1)</f>
        <v>0</v>
      </c>
      <c r="P17">
        <f>COUNTIFS(Indicators[Final indicators'' category], $A17, Indicators[Tool], P$2, Indicators[Dimension], $B$1)</f>
        <v>0</v>
      </c>
      <c r="Q17">
        <f>COUNTIFS(Indicators[Final indicators'' category], $A17, Indicators[Tool], Q$2, Indicators[Dimension], $B$1)</f>
        <v>0</v>
      </c>
      <c r="R17">
        <f>COUNTIFS(Indicators[Final indicators'' category], $A17, Indicators[Tool], R$2, Indicators[Dimension], $B$1)</f>
        <v>0</v>
      </c>
      <c r="S17">
        <f>COUNTIFS(Indicators[Final indicators'' category], $A17, Indicators[Tool], S$2, Indicators[Dimension], $B$1)</f>
        <v>0</v>
      </c>
      <c r="T17">
        <f>COUNTIFS(Indicators[Final indicators'' category], $A17, Indicators[Tool], T$2, Indicators[Dimension], $B$1)</f>
        <v>0</v>
      </c>
      <c r="U17">
        <f>COUNTIFS(Indicators[Final indicators'' category], $A17, Indicators[Tool], U$2, Indicators[Dimension], $B$1)</f>
        <v>0</v>
      </c>
      <c r="V17">
        <f>COUNTIFS(Indicators[Final indicators'' category], $A17, Indicators[Tool], V$2, Indicators[Dimension], $B$1)</f>
        <v>0</v>
      </c>
      <c r="W17" s="37">
        <f>SUM(Table36[[#This Row],[WASP]:[Australian_impact_analysis]])</f>
        <v>0</v>
      </c>
      <c r="X17">
        <f>COUNTIF(Table36[[#This Row],[WASP]:[Australian_impact_analysis]], "&gt;0")</f>
        <v>0</v>
      </c>
    </row>
    <row r="18" spans="1:24" x14ac:dyDescent="0.35">
      <c r="A18" s="30" t="s">
        <v>47</v>
      </c>
      <c r="B18">
        <f>COUNTIFS(Indicators[Final indicators'' category], $A18, Indicators[Tool], B$2, Indicators[Dimension], $B$1)</f>
        <v>0</v>
      </c>
      <c r="C18">
        <f>COUNTIFS(Indicators[Final indicators'' category], $A18, Indicators[Tool], C$2, Indicators[Dimension], $B$1)</f>
        <v>0</v>
      </c>
      <c r="D18">
        <f>COUNTIFS(Indicators[Final indicators'' category], $A18, Indicators[Tool], D$2, Indicators[Dimension], $B$1)</f>
        <v>0</v>
      </c>
      <c r="E18">
        <f>COUNTIFS(Indicators[Final indicators'' category], $A18, Indicators[Tool], E$2, Indicators[Dimension], $B$1)</f>
        <v>0</v>
      </c>
      <c r="F18">
        <f>COUNTIFS(Indicators[Final indicators'' category], $A18, Indicators[Tool], F$2, Indicators[Dimension], $B$1)</f>
        <v>0</v>
      </c>
      <c r="G18">
        <f>COUNTIFS(Indicators[Final indicators'' category], $A18, Indicators[Tool], G$2, Indicators[Dimension], $B$1)</f>
        <v>0</v>
      </c>
      <c r="H18">
        <f>COUNTIFS(Indicators[Final indicators'' category], $A18, Indicators[Tool], H$2, Indicators[Dimension], $B$1)</f>
        <v>0</v>
      </c>
      <c r="I18">
        <f>COUNTIFS(Indicators[Final indicators'' category], $A18, Indicators[Tool], I$2, Indicators[Dimension], $B$1)</f>
        <v>0</v>
      </c>
      <c r="J18">
        <f>COUNTIFS(Indicators[Final indicators'' category], $A18, Indicators[Tool], J$2, Indicators[Dimension], $B$1)</f>
        <v>0</v>
      </c>
      <c r="K18">
        <f>COUNTIFS(Indicators[Final indicators'' category], $A18, Indicators[Tool], K$2, Indicators[Dimension], $B$1)</f>
        <v>0</v>
      </c>
      <c r="L18">
        <f>COUNTIFS(Indicators[Final indicators'' category], $A18, Indicators[Tool], L$2, Indicators[Dimension], $B$1)</f>
        <v>0</v>
      </c>
      <c r="M18">
        <f>COUNTIFS(Indicators[Final indicators'' category], $A18, Indicators[Tool], M$2, Indicators[Dimension], $B$1)</f>
        <v>0</v>
      </c>
      <c r="N18">
        <f>COUNTIFS(Indicators[Final indicators'' category], $A18, Indicators[Tool], N$2, Indicators[Dimension], $B$1)</f>
        <v>0</v>
      </c>
      <c r="O18">
        <f>COUNTIFS(Indicators[Final indicators'' category], $A18, Indicators[Tool], O$2, Indicators[Dimension], $B$1)</f>
        <v>0</v>
      </c>
      <c r="P18">
        <f>COUNTIFS(Indicators[Final indicators'' category], $A18, Indicators[Tool], P$2, Indicators[Dimension], $B$1)</f>
        <v>0</v>
      </c>
      <c r="Q18">
        <f>COUNTIFS(Indicators[Final indicators'' category], $A18, Indicators[Tool], Q$2, Indicators[Dimension], $B$1)</f>
        <v>0</v>
      </c>
      <c r="R18">
        <f>COUNTIFS(Indicators[Final indicators'' category], $A18, Indicators[Tool], R$2, Indicators[Dimension], $B$1)</f>
        <v>0</v>
      </c>
      <c r="S18">
        <f>COUNTIFS(Indicators[Final indicators'' category], $A18, Indicators[Tool], S$2, Indicators[Dimension], $B$1)</f>
        <v>0</v>
      </c>
      <c r="T18">
        <f>COUNTIFS(Indicators[Final indicators'' category], $A18, Indicators[Tool], T$2, Indicators[Dimension], $B$1)</f>
        <v>0</v>
      </c>
      <c r="U18">
        <f>COUNTIFS(Indicators[Final indicators'' category], $A18, Indicators[Tool], U$2, Indicators[Dimension], $B$1)</f>
        <v>0</v>
      </c>
      <c r="V18">
        <f>COUNTIFS(Indicators[Final indicators'' category], $A18, Indicators[Tool], V$2, Indicators[Dimension], $B$1)</f>
        <v>0</v>
      </c>
      <c r="W18" s="37">
        <f>SUM(Table36[[#This Row],[WASP]:[Australian_impact_analysis]])</f>
        <v>0</v>
      </c>
      <c r="X18">
        <f>COUNTIF(Table36[[#This Row],[WASP]:[Australian_impact_analysis]], "&gt;0")</f>
        <v>0</v>
      </c>
    </row>
    <row r="19" spans="1:24" x14ac:dyDescent="0.35">
      <c r="A19" s="30" t="s">
        <v>53</v>
      </c>
      <c r="B19">
        <f>COUNTIFS(Indicators[Final indicators'' category], $A19, Indicators[Tool], B$2, Indicators[Dimension], $B$1)</f>
        <v>0</v>
      </c>
      <c r="C19">
        <f>COUNTIFS(Indicators[Final indicators'' category], $A19, Indicators[Tool], C$2, Indicators[Dimension], $B$1)</f>
        <v>0</v>
      </c>
      <c r="D19">
        <f>COUNTIFS(Indicators[Final indicators'' category], $A19, Indicators[Tool], D$2, Indicators[Dimension], $B$1)</f>
        <v>0</v>
      </c>
      <c r="E19">
        <f>COUNTIFS(Indicators[Final indicators'' category], $A19, Indicators[Tool], E$2, Indicators[Dimension], $B$1)</f>
        <v>0</v>
      </c>
      <c r="F19">
        <f>COUNTIFS(Indicators[Final indicators'' category], $A19, Indicators[Tool], F$2, Indicators[Dimension], $B$1)</f>
        <v>0</v>
      </c>
      <c r="G19">
        <f>COUNTIFS(Indicators[Final indicators'' category], $A19, Indicators[Tool], G$2, Indicators[Dimension], $B$1)</f>
        <v>0</v>
      </c>
      <c r="H19">
        <f>COUNTIFS(Indicators[Final indicators'' category], $A19, Indicators[Tool], H$2, Indicators[Dimension], $B$1)</f>
        <v>0</v>
      </c>
      <c r="I19">
        <f>COUNTIFS(Indicators[Final indicators'' category], $A19, Indicators[Tool], I$2, Indicators[Dimension], $B$1)</f>
        <v>0</v>
      </c>
      <c r="J19">
        <f>COUNTIFS(Indicators[Final indicators'' category], $A19, Indicators[Tool], J$2, Indicators[Dimension], $B$1)</f>
        <v>0</v>
      </c>
      <c r="K19">
        <f>COUNTIFS(Indicators[Final indicators'' category], $A19, Indicators[Tool], K$2, Indicators[Dimension], $B$1)</f>
        <v>0</v>
      </c>
      <c r="L19">
        <f>COUNTIFS(Indicators[Final indicators'' category], $A19, Indicators[Tool], L$2, Indicators[Dimension], $B$1)</f>
        <v>0</v>
      </c>
      <c r="M19">
        <f>COUNTIFS(Indicators[Final indicators'' category], $A19, Indicators[Tool], M$2, Indicators[Dimension], $B$1)</f>
        <v>0</v>
      </c>
      <c r="N19">
        <f>COUNTIFS(Indicators[Final indicators'' category], $A19, Indicators[Tool], N$2, Indicators[Dimension], $B$1)</f>
        <v>0</v>
      </c>
      <c r="O19">
        <f>COUNTIFS(Indicators[Final indicators'' category], $A19, Indicators[Tool], O$2, Indicators[Dimension], $B$1)</f>
        <v>0</v>
      </c>
      <c r="P19">
        <f>COUNTIFS(Indicators[Final indicators'' category], $A19, Indicators[Tool], P$2, Indicators[Dimension], $B$1)</f>
        <v>0</v>
      </c>
      <c r="Q19">
        <f>COUNTIFS(Indicators[Final indicators'' category], $A19, Indicators[Tool], Q$2, Indicators[Dimension], $B$1)</f>
        <v>0</v>
      </c>
      <c r="R19">
        <f>COUNTIFS(Indicators[Final indicators'' category], $A19, Indicators[Tool], R$2, Indicators[Dimension], $B$1)</f>
        <v>0</v>
      </c>
      <c r="S19">
        <f>COUNTIFS(Indicators[Final indicators'' category], $A19, Indicators[Tool], S$2, Indicators[Dimension], $B$1)</f>
        <v>0</v>
      </c>
      <c r="T19">
        <f>COUNTIFS(Indicators[Final indicators'' category], $A19, Indicators[Tool], T$2, Indicators[Dimension], $B$1)</f>
        <v>0</v>
      </c>
      <c r="U19">
        <f>COUNTIFS(Indicators[Final indicators'' category], $A19, Indicators[Tool], U$2, Indicators[Dimension], $B$1)</f>
        <v>0</v>
      </c>
      <c r="V19">
        <f>COUNTIFS(Indicators[Final indicators'' category], $A19, Indicators[Tool], V$2, Indicators[Dimension], $B$1)</f>
        <v>0</v>
      </c>
      <c r="W19" s="37">
        <f>SUM(Table36[[#This Row],[WASP]:[Australian_impact_analysis]])</f>
        <v>0</v>
      </c>
      <c r="X19">
        <f>COUNTIF(Table36[[#This Row],[WASP]:[Australian_impact_analysis]], "&gt;0")</f>
        <v>0</v>
      </c>
    </row>
    <row r="20" spans="1:24" x14ac:dyDescent="0.35">
      <c r="A20" s="30" t="s">
        <v>57</v>
      </c>
      <c r="B20">
        <f>COUNTIFS(Indicators[Final indicators'' category], $A20, Indicators[Tool], B$2, Indicators[Dimension], $B$1)</f>
        <v>0</v>
      </c>
      <c r="C20">
        <f>COUNTIFS(Indicators[Final indicators'' category], $A20, Indicators[Tool], C$2, Indicators[Dimension], $B$1)</f>
        <v>0</v>
      </c>
      <c r="D20">
        <f>COUNTIFS(Indicators[Final indicators'' category], $A20, Indicators[Tool], D$2, Indicators[Dimension], $B$1)</f>
        <v>0</v>
      </c>
      <c r="E20">
        <f>COUNTIFS(Indicators[Final indicators'' category], $A20, Indicators[Tool], E$2, Indicators[Dimension], $B$1)</f>
        <v>0</v>
      </c>
      <c r="F20">
        <f>COUNTIFS(Indicators[Final indicators'' category], $A20, Indicators[Tool], F$2, Indicators[Dimension], $B$1)</f>
        <v>0</v>
      </c>
      <c r="G20">
        <f>COUNTIFS(Indicators[Final indicators'' category], $A20, Indicators[Tool], G$2, Indicators[Dimension], $B$1)</f>
        <v>0</v>
      </c>
      <c r="H20">
        <f>COUNTIFS(Indicators[Final indicators'' category], $A20, Indicators[Tool], H$2, Indicators[Dimension], $B$1)</f>
        <v>0</v>
      </c>
      <c r="I20">
        <f>COUNTIFS(Indicators[Final indicators'' category], $A20, Indicators[Tool], I$2, Indicators[Dimension], $B$1)</f>
        <v>0</v>
      </c>
      <c r="J20">
        <f>COUNTIFS(Indicators[Final indicators'' category], $A20, Indicators[Tool], J$2, Indicators[Dimension], $B$1)</f>
        <v>0</v>
      </c>
      <c r="K20">
        <f>COUNTIFS(Indicators[Final indicators'' category], $A20, Indicators[Tool], K$2, Indicators[Dimension], $B$1)</f>
        <v>0</v>
      </c>
      <c r="L20">
        <f>COUNTIFS(Indicators[Final indicators'' category], $A20, Indicators[Tool], L$2, Indicators[Dimension], $B$1)</f>
        <v>0</v>
      </c>
      <c r="M20">
        <f>COUNTIFS(Indicators[Final indicators'' category], $A20, Indicators[Tool], M$2, Indicators[Dimension], $B$1)</f>
        <v>0</v>
      </c>
      <c r="N20">
        <f>COUNTIFS(Indicators[Final indicators'' category], $A20, Indicators[Tool], N$2, Indicators[Dimension], $B$1)</f>
        <v>0</v>
      </c>
      <c r="O20">
        <f>COUNTIFS(Indicators[Final indicators'' category], $A20, Indicators[Tool], O$2, Indicators[Dimension], $B$1)</f>
        <v>0</v>
      </c>
      <c r="P20">
        <f>COUNTIFS(Indicators[Final indicators'' category], $A20, Indicators[Tool], P$2, Indicators[Dimension], $B$1)</f>
        <v>0</v>
      </c>
      <c r="Q20">
        <f>COUNTIFS(Indicators[Final indicators'' category], $A20, Indicators[Tool], Q$2, Indicators[Dimension], $B$1)</f>
        <v>0</v>
      </c>
      <c r="R20">
        <f>COUNTIFS(Indicators[Final indicators'' category], $A20, Indicators[Tool], R$2, Indicators[Dimension], $B$1)</f>
        <v>0</v>
      </c>
      <c r="S20">
        <f>COUNTIFS(Indicators[Final indicators'' category], $A20, Indicators[Tool], S$2, Indicators[Dimension], $B$1)</f>
        <v>0</v>
      </c>
      <c r="T20">
        <f>COUNTIFS(Indicators[Final indicators'' category], $A20, Indicators[Tool], T$2, Indicators[Dimension], $B$1)</f>
        <v>0</v>
      </c>
      <c r="U20">
        <f>COUNTIFS(Indicators[Final indicators'' category], $A20, Indicators[Tool], U$2, Indicators[Dimension], $B$1)</f>
        <v>0</v>
      </c>
      <c r="V20">
        <f>COUNTIFS(Indicators[Final indicators'' category], $A20, Indicators[Tool], V$2, Indicators[Dimension], $B$1)</f>
        <v>0</v>
      </c>
      <c r="W20" s="37">
        <f>SUM(Table36[[#This Row],[WASP]:[Australian_impact_analysis]])</f>
        <v>0</v>
      </c>
      <c r="X20">
        <f>COUNTIF(Table36[[#This Row],[WASP]:[Australian_impact_analysis]], "&gt;0")</f>
        <v>0</v>
      </c>
    </row>
    <row r="21" spans="1:24" x14ac:dyDescent="0.35">
      <c r="A21" s="30" t="s">
        <v>63</v>
      </c>
      <c r="B21">
        <f>COUNTIFS(Indicators[Final indicators'' category], $A21, Indicators[Tool], B$2, Indicators[Dimension], $B$1)</f>
        <v>0</v>
      </c>
      <c r="C21">
        <f>COUNTIFS(Indicators[Final indicators'' category], $A21, Indicators[Tool], C$2, Indicators[Dimension], $B$1)</f>
        <v>0</v>
      </c>
      <c r="D21">
        <f>COUNTIFS(Indicators[Final indicators'' category], $A21, Indicators[Tool], D$2, Indicators[Dimension], $B$1)</f>
        <v>0</v>
      </c>
      <c r="E21">
        <f>COUNTIFS(Indicators[Final indicators'' category], $A21, Indicators[Tool], E$2, Indicators[Dimension], $B$1)</f>
        <v>0</v>
      </c>
      <c r="F21">
        <f>COUNTIFS(Indicators[Final indicators'' category], $A21, Indicators[Tool], F$2, Indicators[Dimension], $B$1)</f>
        <v>0</v>
      </c>
      <c r="G21">
        <f>COUNTIFS(Indicators[Final indicators'' category], $A21, Indicators[Tool], G$2, Indicators[Dimension], $B$1)</f>
        <v>0</v>
      </c>
      <c r="H21">
        <f>COUNTIFS(Indicators[Final indicators'' category], $A21, Indicators[Tool], H$2, Indicators[Dimension], $B$1)</f>
        <v>0</v>
      </c>
      <c r="I21">
        <f>COUNTIFS(Indicators[Final indicators'' category], $A21, Indicators[Tool], I$2, Indicators[Dimension], $B$1)</f>
        <v>0</v>
      </c>
      <c r="J21">
        <f>COUNTIFS(Indicators[Final indicators'' category], $A21, Indicators[Tool], J$2, Indicators[Dimension], $B$1)</f>
        <v>0</v>
      </c>
      <c r="K21">
        <f>COUNTIFS(Indicators[Final indicators'' category], $A21, Indicators[Tool], K$2, Indicators[Dimension], $B$1)</f>
        <v>0</v>
      </c>
      <c r="L21">
        <f>COUNTIFS(Indicators[Final indicators'' category], $A21, Indicators[Tool], L$2, Indicators[Dimension], $B$1)</f>
        <v>0</v>
      </c>
      <c r="M21">
        <f>COUNTIFS(Indicators[Final indicators'' category], $A21, Indicators[Tool], M$2, Indicators[Dimension], $B$1)</f>
        <v>0</v>
      </c>
      <c r="N21">
        <f>COUNTIFS(Indicators[Final indicators'' category], $A21, Indicators[Tool], N$2, Indicators[Dimension], $B$1)</f>
        <v>0</v>
      </c>
      <c r="O21">
        <f>COUNTIFS(Indicators[Final indicators'' category], $A21, Indicators[Tool], O$2, Indicators[Dimension], $B$1)</f>
        <v>0</v>
      </c>
      <c r="P21">
        <f>COUNTIFS(Indicators[Final indicators'' category], $A21, Indicators[Tool], P$2, Indicators[Dimension], $B$1)</f>
        <v>0</v>
      </c>
      <c r="Q21">
        <f>COUNTIFS(Indicators[Final indicators'' category], $A21, Indicators[Tool], Q$2, Indicators[Dimension], $B$1)</f>
        <v>0</v>
      </c>
      <c r="R21">
        <f>COUNTIFS(Indicators[Final indicators'' category], $A21, Indicators[Tool], R$2, Indicators[Dimension], $B$1)</f>
        <v>0</v>
      </c>
      <c r="S21">
        <f>COUNTIFS(Indicators[Final indicators'' category], $A21, Indicators[Tool], S$2, Indicators[Dimension], $B$1)</f>
        <v>0</v>
      </c>
      <c r="T21">
        <f>COUNTIFS(Indicators[Final indicators'' category], $A21, Indicators[Tool], T$2, Indicators[Dimension], $B$1)</f>
        <v>0</v>
      </c>
      <c r="U21">
        <f>COUNTIFS(Indicators[Final indicators'' category], $A21, Indicators[Tool], U$2, Indicators[Dimension], $B$1)</f>
        <v>0</v>
      </c>
      <c r="V21">
        <f>COUNTIFS(Indicators[Final indicators'' category], $A21, Indicators[Tool], V$2, Indicators[Dimension], $B$1)</f>
        <v>0</v>
      </c>
      <c r="W21" s="37">
        <f>SUM(Table36[[#This Row],[WASP]:[Australian_impact_analysis]])</f>
        <v>0</v>
      </c>
      <c r="X21">
        <f>COUNTIF(Table36[[#This Row],[WASP]:[Australian_impact_analysis]], "&gt;0")</f>
        <v>0</v>
      </c>
    </row>
    <row r="22" spans="1:24" x14ac:dyDescent="0.35">
      <c r="A22" s="30" t="s">
        <v>55</v>
      </c>
      <c r="B22">
        <f>COUNTIFS(Indicators[Final indicators'' category], $A22, Indicators[Tool], B$2, Indicators[Dimension], $B$1)</f>
        <v>0</v>
      </c>
      <c r="C22">
        <f>COUNTIFS(Indicators[Final indicators'' category], $A22, Indicators[Tool], C$2, Indicators[Dimension], $B$1)</f>
        <v>0</v>
      </c>
      <c r="D22">
        <f>COUNTIFS(Indicators[Final indicators'' category], $A22, Indicators[Tool], D$2, Indicators[Dimension], $B$1)</f>
        <v>0</v>
      </c>
      <c r="E22">
        <f>COUNTIFS(Indicators[Final indicators'' category], $A22, Indicators[Tool], E$2, Indicators[Dimension], $B$1)</f>
        <v>0</v>
      </c>
      <c r="F22">
        <f>COUNTIFS(Indicators[Final indicators'' category], $A22, Indicators[Tool], F$2, Indicators[Dimension], $B$1)</f>
        <v>0</v>
      </c>
      <c r="G22">
        <f>COUNTIFS(Indicators[Final indicators'' category], $A22, Indicators[Tool], G$2, Indicators[Dimension], $B$1)</f>
        <v>0</v>
      </c>
      <c r="H22">
        <f>COUNTIFS(Indicators[Final indicators'' category], $A22, Indicators[Tool], H$2, Indicators[Dimension], $B$1)</f>
        <v>0</v>
      </c>
      <c r="I22">
        <f>COUNTIFS(Indicators[Final indicators'' category], $A22, Indicators[Tool], I$2, Indicators[Dimension], $B$1)</f>
        <v>0</v>
      </c>
      <c r="J22">
        <f>COUNTIFS(Indicators[Final indicators'' category], $A22, Indicators[Tool], J$2, Indicators[Dimension], $B$1)</f>
        <v>0</v>
      </c>
      <c r="K22">
        <f>COUNTIFS(Indicators[Final indicators'' category], $A22, Indicators[Tool], K$2, Indicators[Dimension], $B$1)</f>
        <v>0</v>
      </c>
      <c r="L22">
        <f>COUNTIFS(Indicators[Final indicators'' category], $A22, Indicators[Tool], L$2, Indicators[Dimension], $B$1)</f>
        <v>0</v>
      </c>
      <c r="M22">
        <f>COUNTIFS(Indicators[Final indicators'' category], $A22, Indicators[Tool], M$2, Indicators[Dimension], $B$1)</f>
        <v>0</v>
      </c>
      <c r="N22">
        <f>COUNTIFS(Indicators[Final indicators'' category], $A22, Indicators[Tool], N$2, Indicators[Dimension], $B$1)</f>
        <v>0</v>
      </c>
      <c r="O22">
        <f>COUNTIFS(Indicators[Final indicators'' category], $A22, Indicators[Tool], O$2, Indicators[Dimension], $B$1)</f>
        <v>0</v>
      </c>
      <c r="P22">
        <f>COUNTIFS(Indicators[Final indicators'' category], $A22, Indicators[Tool], P$2, Indicators[Dimension], $B$1)</f>
        <v>0</v>
      </c>
      <c r="Q22">
        <f>COUNTIFS(Indicators[Final indicators'' category], $A22, Indicators[Tool], Q$2, Indicators[Dimension], $B$1)</f>
        <v>0</v>
      </c>
      <c r="R22">
        <f>COUNTIFS(Indicators[Final indicators'' category], $A22, Indicators[Tool], R$2, Indicators[Dimension], $B$1)</f>
        <v>0</v>
      </c>
      <c r="S22">
        <f>COUNTIFS(Indicators[Final indicators'' category], $A22, Indicators[Tool], S$2, Indicators[Dimension], $B$1)</f>
        <v>0</v>
      </c>
      <c r="T22">
        <f>COUNTIFS(Indicators[Final indicators'' category], $A22, Indicators[Tool], T$2, Indicators[Dimension], $B$1)</f>
        <v>0</v>
      </c>
      <c r="U22">
        <f>COUNTIFS(Indicators[Final indicators'' category], $A22, Indicators[Tool], U$2, Indicators[Dimension], $B$1)</f>
        <v>0</v>
      </c>
      <c r="V22">
        <f>COUNTIFS(Indicators[Final indicators'' category], $A22, Indicators[Tool], V$2, Indicators[Dimension], $B$1)</f>
        <v>0</v>
      </c>
      <c r="W22" s="37">
        <f>SUM(Table36[[#This Row],[WASP]:[Australian_impact_analysis]])</f>
        <v>0</v>
      </c>
      <c r="X22">
        <f>COUNTIF(Table36[[#This Row],[WASP]:[Australian_impact_analysis]], "&gt;0")</f>
        <v>0</v>
      </c>
    </row>
    <row r="23" spans="1:24" x14ac:dyDescent="0.35">
      <c r="A23" s="30" t="s">
        <v>70</v>
      </c>
      <c r="B23">
        <f>COUNTIFS(Indicators[Final indicators'' category], $A23, Indicators[Tool], B$2, Indicators[Dimension], $B$1)</f>
        <v>0</v>
      </c>
      <c r="C23">
        <f>COUNTIFS(Indicators[Final indicators'' category], $A23, Indicators[Tool], C$2, Indicators[Dimension], $B$1)</f>
        <v>0</v>
      </c>
      <c r="D23">
        <f>COUNTIFS(Indicators[Final indicators'' category], $A23, Indicators[Tool], D$2, Indicators[Dimension], $B$1)</f>
        <v>0</v>
      </c>
      <c r="E23">
        <f>COUNTIFS(Indicators[Final indicators'' category], $A23, Indicators[Tool], E$2, Indicators[Dimension], $B$1)</f>
        <v>0</v>
      </c>
      <c r="F23">
        <f>COUNTIFS(Indicators[Final indicators'' category], $A23, Indicators[Tool], F$2, Indicators[Dimension], $B$1)</f>
        <v>0</v>
      </c>
      <c r="G23">
        <f>COUNTIFS(Indicators[Final indicators'' category], $A23, Indicators[Tool], G$2, Indicators[Dimension], $B$1)</f>
        <v>0</v>
      </c>
      <c r="H23">
        <f>COUNTIFS(Indicators[Final indicators'' category], $A23, Indicators[Tool], H$2, Indicators[Dimension], $B$1)</f>
        <v>0</v>
      </c>
      <c r="I23">
        <f>COUNTIFS(Indicators[Final indicators'' category], $A23, Indicators[Tool], I$2, Indicators[Dimension], $B$1)</f>
        <v>0</v>
      </c>
      <c r="J23">
        <f>COUNTIFS(Indicators[Final indicators'' category], $A23, Indicators[Tool], J$2, Indicators[Dimension], $B$1)</f>
        <v>0</v>
      </c>
      <c r="K23">
        <f>COUNTIFS(Indicators[Final indicators'' category], $A23, Indicators[Tool], K$2, Indicators[Dimension], $B$1)</f>
        <v>0</v>
      </c>
      <c r="L23">
        <f>COUNTIFS(Indicators[Final indicators'' category], $A23, Indicators[Tool], L$2, Indicators[Dimension], $B$1)</f>
        <v>0</v>
      </c>
      <c r="M23">
        <f>COUNTIFS(Indicators[Final indicators'' category], $A23, Indicators[Tool], M$2, Indicators[Dimension], $B$1)</f>
        <v>0</v>
      </c>
      <c r="N23">
        <f>COUNTIFS(Indicators[Final indicators'' category], $A23, Indicators[Tool], N$2, Indicators[Dimension], $B$1)</f>
        <v>0</v>
      </c>
      <c r="O23">
        <f>COUNTIFS(Indicators[Final indicators'' category], $A23, Indicators[Tool], O$2, Indicators[Dimension], $B$1)</f>
        <v>0</v>
      </c>
      <c r="P23">
        <f>COUNTIFS(Indicators[Final indicators'' category], $A23, Indicators[Tool], P$2, Indicators[Dimension], $B$1)</f>
        <v>0</v>
      </c>
      <c r="Q23">
        <f>COUNTIFS(Indicators[Final indicators'' category], $A23, Indicators[Tool], Q$2, Indicators[Dimension], $B$1)</f>
        <v>0</v>
      </c>
      <c r="R23">
        <f>COUNTIFS(Indicators[Final indicators'' category], $A23, Indicators[Tool], R$2, Indicators[Dimension], $B$1)</f>
        <v>0</v>
      </c>
      <c r="S23">
        <f>COUNTIFS(Indicators[Final indicators'' category], $A23, Indicators[Tool], S$2, Indicators[Dimension], $B$1)</f>
        <v>0</v>
      </c>
      <c r="T23">
        <f>COUNTIFS(Indicators[Final indicators'' category], $A23, Indicators[Tool], T$2, Indicators[Dimension], $B$1)</f>
        <v>0</v>
      </c>
      <c r="U23">
        <f>COUNTIFS(Indicators[Final indicators'' category], $A23, Indicators[Tool], U$2, Indicators[Dimension], $B$1)</f>
        <v>0</v>
      </c>
      <c r="V23">
        <f>COUNTIFS(Indicators[Final indicators'' category], $A23, Indicators[Tool], V$2, Indicators[Dimension], $B$1)</f>
        <v>0</v>
      </c>
      <c r="W23" s="37">
        <f>SUM(Table36[[#This Row],[WASP]:[Australian_impact_analysis]])</f>
        <v>0</v>
      </c>
      <c r="X23">
        <f>COUNTIF(Table36[[#This Row],[WASP]:[Australian_impact_analysis]], "&gt;0")</f>
        <v>0</v>
      </c>
    </row>
    <row r="24" spans="1:24" x14ac:dyDescent="0.35">
      <c r="A24" s="30" t="s">
        <v>74</v>
      </c>
      <c r="B24">
        <f>COUNTIFS(Indicators[Final indicators'' category], $A24, Indicators[Tool], B$2, Indicators[Dimension], $B$1)</f>
        <v>0</v>
      </c>
      <c r="C24">
        <f>COUNTIFS(Indicators[Final indicators'' category], $A24, Indicators[Tool], C$2, Indicators[Dimension], $B$1)</f>
        <v>0</v>
      </c>
      <c r="D24">
        <f>COUNTIFS(Indicators[Final indicators'' category], $A24, Indicators[Tool], D$2, Indicators[Dimension], $B$1)</f>
        <v>0</v>
      </c>
      <c r="E24">
        <f>COUNTIFS(Indicators[Final indicators'' category], $A24, Indicators[Tool], E$2, Indicators[Dimension], $B$1)</f>
        <v>0</v>
      </c>
      <c r="F24">
        <f>COUNTIFS(Indicators[Final indicators'' category], $A24, Indicators[Tool], F$2, Indicators[Dimension], $B$1)</f>
        <v>0</v>
      </c>
      <c r="G24">
        <f>COUNTIFS(Indicators[Final indicators'' category], $A24, Indicators[Tool], G$2, Indicators[Dimension], $B$1)</f>
        <v>0</v>
      </c>
      <c r="H24">
        <f>COUNTIFS(Indicators[Final indicators'' category], $A24, Indicators[Tool], H$2, Indicators[Dimension], $B$1)</f>
        <v>0</v>
      </c>
      <c r="I24">
        <f>COUNTIFS(Indicators[Final indicators'' category], $A24, Indicators[Tool], I$2, Indicators[Dimension], $B$1)</f>
        <v>0</v>
      </c>
      <c r="J24">
        <f>COUNTIFS(Indicators[Final indicators'' category], $A24, Indicators[Tool], J$2, Indicators[Dimension], $B$1)</f>
        <v>0</v>
      </c>
      <c r="K24">
        <f>COUNTIFS(Indicators[Final indicators'' category], $A24, Indicators[Tool], K$2, Indicators[Dimension], $B$1)</f>
        <v>0</v>
      </c>
      <c r="L24">
        <f>COUNTIFS(Indicators[Final indicators'' category], $A24, Indicators[Tool], L$2, Indicators[Dimension], $B$1)</f>
        <v>0</v>
      </c>
      <c r="M24">
        <f>COUNTIFS(Indicators[Final indicators'' category], $A24, Indicators[Tool], M$2, Indicators[Dimension], $B$1)</f>
        <v>0</v>
      </c>
      <c r="N24">
        <f>COUNTIFS(Indicators[Final indicators'' category], $A24, Indicators[Tool], N$2, Indicators[Dimension], $B$1)</f>
        <v>0</v>
      </c>
      <c r="O24">
        <f>COUNTIFS(Indicators[Final indicators'' category], $A24, Indicators[Tool], O$2, Indicators[Dimension], $B$1)</f>
        <v>0</v>
      </c>
      <c r="P24">
        <f>COUNTIFS(Indicators[Final indicators'' category], $A24, Indicators[Tool], P$2, Indicators[Dimension], $B$1)</f>
        <v>0</v>
      </c>
      <c r="Q24">
        <f>COUNTIFS(Indicators[Final indicators'' category], $A24, Indicators[Tool], Q$2, Indicators[Dimension], $B$1)</f>
        <v>0</v>
      </c>
      <c r="R24">
        <f>COUNTIFS(Indicators[Final indicators'' category], $A24, Indicators[Tool], R$2, Indicators[Dimension], $B$1)</f>
        <v>0</v>
      </c>
      <c r="S24">
        <f>COUNTIFS(Indicators[Final indicators'' category], $A24, Indicators[Tool], S$2, Indicators[Dimension], $B$1)</f>
        <v>0</v>
      </c>
      <c r="T24">
        <f>COUNTIFS(Indicators[Final indicators'' category], $A24, Indicators[Tool], T$2, Indicators[Dimension], $B$1)</f>
        <v>0</v>
      </c>
      <c r="U24">
        <f>COUNTIFS(Indicators[Final indicators'' category], $A24, Indicators[Tool], U$2, Indicators[Dimension], $B$1)</f>
        <v>0</v>
      </c>
      <c r="V24">
        <f>COUNTIFS(Indicators[Final indicators'' category], $A24, Indicators[Tool], V$2, Indicators[Dimension], $B$1)</f>
        <v>0</v>
      </c>
      <c r="W24" s="37">
        <f>SUM(Table36[[#This Row],[WASP]:[Australian_impact_analysis]])</f>
        <v>0</v>
      </c>
      <c r="X24">
        <f>COUNTIF(Table36[[#This Row],[WASP]:[Australian_impact_analysis]], "&gt;0")</f>
        <v>0</v>
      </c>
    </row>
    <row r="25" spans="1:24" x14ac:dyDescent="0.35">
      <c r="A25" s="30" t="s">
        <v>1193</v>
      </c>
      <c r="B25">
        <f>COUNTIFS(Indicators[Final indicators'' category], $A25, Indicators[Tool], B$2, Indicators[Dimension], $B$1)</f>
        <v>0</v>
      </c>
      <c r="C25">
        <f>COUNTIFS(Indicators[Final indicators'' category], $A25, Indicators[Tool], C$2, Indicators[Dimension], $B$1)</f>
        <v>0</v>
      </c>
      <c r="D25">
        <f>COUNTIFS(Indicators[Final indicators'' category], $A25, Indicators[Tool], D$2, Indicators[Dimension], $B$1)</f>
        <v>0</v>
      </c>
      <c r="E25">
        <f>COUNTIFS(Indicators[Final indicators'' category], $A25, Indicators[Tool], E$2, Indicators[Dimension], $B$1)</f>
        <v>0</v>
      </c>
      <c r="F25">
        <f>COUNTIFS(Indicators[Final indicators'' category], $A25, Indicators[Tool], F$2, Indicators[Dimension], $B$1)</f>
        <v>0</v>
      </c>
      <c r="G25">
        <f>COUNTIFS(Indicators[Final indicators'' category], $A25, Indicators[Tool], G$2, Indicators[Dimension], $B$1)</f>
        <v>0</v>
      </c>
      <c r="H25">
        <f>COUNTIFS(Indicators[Final indicators'' category], $A25, Indicators[Tool], H$2, Indicators[Dimension], $B$1)</f>
        <v>0</v>
      </c>
      <c r="I25">
        <f>COUNTIFS(Indicators[Final indicators'' category], $A25, Indicators[Tool], I$2, Indicators[Dimension], $B$1)</f>
        <v>0</v>
      </c>
      <c r="J25">
        <f>COUNTIFS(Indicators[Final indicators'' category], $A25, Indicators[Tool], J$2, Indicators[Dimension], $B$1)</f>
        <v>0</v>
      </c>
      <c r="K25">
        <f>COUNTIFS(Indicators[Final indicators'' category], $A25, Indicators[Tool], K$2, Indicators[Dimension], $B$1)</f>
        <v>0</v>
      </c>
      <c r="L25">
        <f>COUNTIFS(Indicators[Final indicators'' category], $A25, Indicators[Tool], L$2, Indicators[Dimension], $B$1)</f>
        <v>0</v>
      </c>
      <c r="M25">
        <f>COUNTIFS(Indicators[Final indicators'' category], $A25, Indicators[Tool], M$2, Indicators[Dimension], $B$1)</f>
        <v>0</v>
      </c>
      <c r="N25">
        <f>COUNTIFS(Indicators[Final indicators'' category], $A25, Indicators[Tool], N$2, Indicators[Dimension], $B$1)</f>
        <v>0</v>
      </c>
      <c r="O25">
        <f>COUNTIFS(Indicators[Final indicators'' category], $A25, Indicators[Tool], O$2, Indicators[Dimension], $B$1)</f>
        <v>0</v>
      </c>
      <c r="P25">
        <f>COUNTIFS(Indicators[Final indicators'' category], $A25, Indicators[Tool], P$2, Indicators[Dimension], $B$1)</f>
        <v>0</v>
      </c>
      <c r="Q25">
        <f>COUNTIFS(Indicators[Final indicators'' category], $A25, Indicators[Tool], Q$2, Indicators[Dimension], $B$1)</f>
        <v>0</v>
      </c>
      <c r="R25">
        <f>COUNTIFS(Indicators[Final indicators'' category], $A25, Indicators[Tool], R$2, Indicators[Dimension], $B$1)</f>
        <v>0</v>
      </c>
      <c r="S25">
        <f>COUNTIFS(Indicators[Final indicators'' category], $A25, Indicators[Tool], S$2, Indicators[Dimension], $B$1)</f>
        <v>0</v>
      </c>
      <c r="T25">
        <f>COUNTIFS(Indicators[Final indicators'' category], $A25, Indicators[Tool], T$2, Indicators[Dimension], $B$1)</f>
        <v>0</v>
      </c>
      <c r="U25">
        <f>COUNTIFS(Indicators[Final indicators'' category], $A25, Indicators[Tool], U$2, Indicators[Dimension], $B$1)</f>
        <v>0</v>
      </c>
      <c r="V25">
        <f>COUNTIFS(Indicators[Final indicators'' category], $A25, Indicators[Tool], V$2, Indicators[Dimension], $B$1)</f>
        <v>0</v>
      </c>
      <c r="W25" s="37">
        <f>SUM(Table36[[#This Row],[WASP]:[Australian_impact_analysis]])</f>
        <v>0</v>
      </c>
      <c r="X25">
        <f>COUNTIF(Table36[[#This Row],[WASP]:[Australian_impact_analysis]], "&gt;0")</f>
        <v>0</v>
      </c>
    </row>
    <row r="26" spans="1:24" x14ac:dyDescent="0.35">
      <c r="A26" s="30" t="s">
        <v>89</v>
      </c>
      <c r="B26">
        <f>COUNTIFS(Indicators[Final indicators'' category], $A26, Indicators[Tool], B$2, Indicators[Dimension], $B$1)</f>
        <v>0</v>
      </c>
      <c r="C26">
        <f>COUNTIFS(Indicators[Final indicators'' category], $A26, Indicators[Tool], C$2, Indicators[Dimension], $B$1)</f>
        <v>0</v>
      </c>
      <c r="D26">
        <f>COUNTIFS(Indicators[Final indicators'' category], $A26, Indicators[Tool], D$2, Indicators[Dimension], $B$1)</f>
        <v>0</v>
      </c>
      <c r="E26">
        <f>COUNTIFS(Indicators[Final indicators'' category], $A26, Indicators[Tool], E$2, Indicators[Dimension], $B$1)</f>
        <v>0</v>
      </c>
      <c r="F26">
        <f>COUNTIFS(Indicators[Final indicators'' category], $A26, Indicators[Tool], F$2, Indicators[Dimension], $B$1)</f>
        <v>0</v>
      </c>
      <c r="G26">
        <f>COUNTIFS(Indicators[Final indicators'' category], $A26, Indicators[Tool], G$2, Indicators[Dimension], $B$1)</f>
        <v>0</v>
      </c>
      <c r="H26">
        <f>COUNTIFS(Indicators[Final indicators'' category], $A26, Indicators[Tool], H$2, Indicators[Dimension], $B$1)</f>
        <v>0</v>
      </c>
      <c r="I26">
        <f>COUNTIFS(Indicators[Final indicators'' category], $A26, Indicators[Tool], I$2, Indicators[Dimension], $B$1)</f>
        <v>0</v>
      </c>
      <c r="J26">
        <f>COUNTIFS(Indicators[Final indicators'' category], $A26, Indicators[Tool], J$2, Indicators[Dimension], $B$1)</f>
        <v>0</v>
      </c>
      <c r="K26">
        <f>COUNTIFS(Indicators[Final indicators'' category], $A26, Indicators[Tool], K$2, Indicators[Dimension], $B$1)</f>
        <v>0</v>
      </c>
      <c r="L26">
        <f>COUNTIFS(Indicators[Final indicators'' category], $A26, Indicators[Tool], L$2, Indicators[Dimension], $B$1)</f>
        <v>0</v>
      </c>
      <c r="M26">
        <f>COUNTIFS(Indicators[Final indicators'' category], $A26, Indicators[Tool], M$2, Indicators[Dimension], $B$1)</f>
        <v>0</v>
      </c>
      <c r="N26">
        <f>COUNTIFS(Indicators[Final indicators'' category], $A26, Indicators[Tool], N$2, Indicators[Dimension], $B$1)</f>
        <v>0</v>
      </c>
      <c r="O26">
        <f>COUNTIFS(Indicators[Final indicators'' category], $A26, Indicators[Tool], O$2, Indicators[Dimension], $B$1)</f>
        <v>0</v>
      </c>
      <c r="P26">
        <f>COUNTIFS(Indicators[Final indicators'' category], $A26, Indicators[Tool], P$2, Indicators[Dimension], $B$1)</f>
        <v>0</v>
      </c>
      <c r="Q26">
        <f>COUNTIFS(Indicators[Final indicators'' category], $A26, Indicators[Tool], Q$2, Indicators[Dimension], $B$1)</f>
        <v>0</v>
      </c>
      <c r="R26">
        <f>COUNTIFS(Indicators[Final indicators'' category], $A26, Indicators[Tool], R$2, Indicators[Dimension], $B$1)</f>
        <v>0</v>
      </c>
      <c r="S26">
        <f>COUNTIFS(Indicators[Final indicators'' category], $A26, Indicators[Tool], S$2, Indicators[Dimension], $B$1)</f>
        <v>0</v>
      </c>
      <c r="T26">
        <f>COUNTIFS(Indicators[Final indicators'' category], $A26, Indicators[Tool], T$2, Indicators[Dimension], $B$1)</f>
        <v>0</v>
      </c>
      <c r="U26">
        <f>COUNTIFS(Indicators[Final indicators'' category], $A26, Indicators[Tool], U$2, Indicators[Dimension], $B$1)</f>
        <v>0</v>
      </c>
      <c r="V26">
        <f>COUNTIFS(Indicators[Final indicators'' category], $A26, Indicators[Tool], V$2, Indicators[Dimension], $B$1)</f>
        <v>0</v>
      </c>
      <c r="W26" s="37">
        <f>SUM(Table36[[#This Row],[WASP]:[Australian_impact_analysis]])</f>
        <v>0</v>
      </c>
      <c r="X26">
        <f>COUNTIF(Table36[[#This Row],[WASP]:[Australian_impact_analysis]], "&gt;0")</f>
        <v>0</v>
      </c>
    </row>
    <row r="27" spans="1:24" x14ac:dyDescent="0.35">
      <c r="A27" s="30" t="s">
        <v>95</v>
      </c>
      <c r="B27">
        <f>COUNTIFS(Indicators[Final indicators'' category], $A27, Indicators[Tool], B$2, Indicators[Dimension], $B$1)</f>
        <v>0</v>
      </c>
      <c r="C27">
        <f>COUNTIFS(Indicators[Final indicators'' category], $A27, Indicators[Tool], C$2, Indicators[Dimension], $B$1)</f>
        <v>0</v>
      </c>
      <c r="D27">
        <f>COUNTIFS(Indicators[Final indicators'' category], $A27, Indicators[Tool], D$2, Indicators[Dimension], $B$1)</f>
        <v>0</v>
      </c>
      <c r="E27">
        <f>COUNTIFS(Indicators[Final indicators'' category], $A27, Indicators[Tool], E$2, Indicators[Dimension], $B$1)</f>
        <v>0</v>
      </c>
      <c r="F27">
        <f>COUNTIFS(Indicators[Final indicators'' category], $A27, Indicators[Tool], F$2, Indicators[Dimension], $B$1)</f>
        <v>0</v>
      </c>
      <c r="G27">
        <f>COUNTIFS(Indicators[Final indicators'' category], $A27, Indicators[Tool], G$2, Indicators[Dimension], $B$1)</f>
        <v>0</v>
      </c>
      <c r="H27">
        <f>COUNTIFS(Indicators[Final indicators'' category], $A27, Indicators[Tool], H$2, Indicators[Dimension], $B$1)</f>
        <v>0</v>
      </c>
      <c r="I27">
        <f>COUNTIFS(Indicators[Final indicators'' category], $A27, Indicators[Tool], I$2, Indicators[Dimension], $B$1)</f>
        <v>0</v>
      </c>
      <c r="J27">
        <f>COUNTIFS(Indicators[Final indicators'' category], $A27, Indicators[Tool], J$2, Indicators[Dimension], $B$1)</f>
        <v>0</v>
      </c>
      <c r="K27">
        <f>COUNTIFS(Indicators[Final indicators'' category], $A27, Indicators[Tool], K$2, Indicators[Dimension], $B$1)</f>
        <v>0</v>
      </c>
      <c r="L27">
        <f>COUNTIFS(Indicators[Final indicators'' category], $A27, Indicators[Tool], L$2, Indicators[Dimension], $B$1)</f>
        <v>0</v>
      </c>
      <c r="M27">
        <f>COUNTIFS(Indicators[Final indicators'' category], $A27, Indicators[Tool], M$2, Indicators[Dimension], $B$1)</f>
        <v>0</v>
      </c>
      <c r="N27">
        <f>COUNTIFS(Indicators[Final indicators'' category], $A27, Indicators[Tool], N$2, Indicators[Dimension], $B$1)</f>
        <v>0</v>
      </c>
      <c r="O27">
        <f>COUNTIFS(Indicators[Final indicators'' category], $A27, Indicators[Tool], O$2, Indicators[Dimension], $B$1)</f>
        <v>0</v>
      </c>
      <c r="P27">
        <f>COUNTIFS(Indicators[Final indicators'' category], $A27, Indicators[Tool], P$2, Indicators[Dimension], $B$1)</f>
        <v>0</v>
      </c>
      <c r="Q27">
        <f>COUNTIFS(Indicators[Final indicators'' category], $A27, Indicators[Tool], Q$2, Indicators[Dimension], $B$1)</f>
        <v>0</v>
      </c>
      <c r="R27">
        <f>COUNTIFS(Indicators[Final indicators'' category], $A27, Indicators[Tool], R$2, Indicators[Dimension], $B$1)</f>
        <v>0</v>
      </c>
      <c r="S27">
        <f>COUNTIFS(Indicators[Final indicators'' category], $A27, Indicators[Tool], S$2, Indicators[Dimension], $B$1)</f>
        <v>0</v>
      </c>
      <c r="T27">
        <f>COUNTIFS(Indicators[Final indicators'' category], $A27, Indicators[Tool], T$2, Indicators[Dimension], $B$1)</f>
        <v>0</v>
      </c>
      <c r="U27">
        <f>COUNTIFS(Indicators[Final indicators'' category], $A27, Indicators[Tool], U$2, Indicators[Dimension], $B$1)</f>
        <v>0</v>
      </c>
      <c r="V27">
        <f>COUNTIFS(Indicators[Final indicators'' category], $A27, Indicators[Tool], V$2, Indicators[Dimension], $B$1)</f>
        <v>0</v>
      </c>
      <c r="W27" s="37">
        <f>SUM(Table36[[#This Row],[WASP]:[Australian_impact_analysis]])</f>
        <v>0</v>
      </c>
      <c r="X27">
        <f>COUNTIF(Table36[[#This Row],[WASP]:[Australian_impact_analysis]], "&gt;0")</f>
        <v>0</v>
      </c>
    </row>
    <row r="28" spans="1:24" x14ac:dyDescent="0.35">
      <c r="A28" s="30" t="s">
        <v>101</v>
      </c>
      <c r="B28">
        <f>COUNTIFS(Indicators[Final indicators'' category], $A28, Indicators[Tool], B$2, Indicators[Dimension], $B$1)</f>
        <v>0</v>
      </c>
      <c r="C28">
        <f>COUNTIFS(Indicators[Final indicators'' category], $A28, Indicators[Tool], C$2, Indicators[Dimension], $B$1)</f>
        <v>0</v>
      </c>
      <c r="D28">
        <f>COUNTIFS(Indicators[Final indicators'' category], $A28, Indicators[Tool], D$2, Indicators[Dimension], $B$1)</f>
        <v>0</v>
      </c>
      <c r="E28">
        <f>COUNTIFS(Indicators[Final indicators'' category], $A28, Indicators[Tool], E$2, Indicators[Dimension], $B$1)</f>
        <v>0</v>
      </c>
      <c r="F28">
        <f>COUNTIFS(Indicators[Final indicators'' category], $A28, Indicators[Tool], F$2, Indicators[Dimension], $B$1)</f>
        <v>0</v>
      </c>
      <c r="G28">
        <f>COUNTIFS(Indicators[Final indicators'' category], $A28, Indicators[Tool], G$2, Indicators[Dimension], $B$1)</f>
        <v>0</v>
      </c>
      <c r="H28">
        <f>COUNTIFS(Indicators[Final indicators'' category], $A28, Indicators[Tool], H$2, Indicators[Dimension], $B$1)</f>
        <v>0</v>
      </c>
      <c r="I28">
        <f>COUNTIFS(Indicators[Final indicators'' category], $A28, Indicators[Tool], I$2, Indicators[Dimension], $B$1)</f>
        <v>0</v>
      </c>
      <c r="J28">
        <f>COUNTIFS(Indicators[Final indicators'' category], $A28, Indicators[Tool], J$2, Indicators[Dimension], $B$1)</f>
        <v>0</v>
      </c>
      <c r="K28">
        <f>COUNTIFS(Indicators[Final indicators'' category], $A28, Indicators[Tool], K$2, Indicators[Dimension], $B$1)</f>
        <v>0</v>
      </c>
      <c r="L28">
        <f>COUNTIFS(Indicators[Final indicators'' category], $A28, Indicators[Tool], L$2, Indicators[Dimension], $B$1)</f>
        <v>0</v>
      </c>
      <c r="M28">
        <f>COUNTIFS(Indicators[Final indicators'' category], $A28, Indicators[Tool], M$2, Indicators[Dimension], $B$1)</f>
        <v>0</v>
      </c>
      <c r="N28">
        <f>COUNTIFS(Indicators[Final indicators'' category], $A28, Indicators[Tool], N$2, Indicators[Dimension], $B$1)</f>
        <v>0</v>
      </c>
      <c r="O28">
        <f>COUNTIFS(Indicators[Final indicators'' category], $A28, Indicators[Tool], O$2, Indicators[Dimension], $B$1)</f>
        <v>0</v>
      </c>
      <c r="P28">
        <f>COUNTIFS(Indicators[Final indicators'' category], $A28, Indicators[Tool], P$2, Indicators[Dimension], $B$1)</f>
        <v>0</v>
      </c>
      <c r="Q28">
        <f>COUNTIFS(Indicators[Final indicators'' category], $A28, Indicators[Tool], Q$2, Indicators[Dimension], $B$1)</f>
        <v>0</v>
      </c>
      <c r="R28">
        <f>COUNTIFS(Indicators[Final indicators'' category], $A28, Indicators[Tool], R$2, Indicators[Dimension], $B$1)</f>
        <v>0</v>
      </c>
      <c r="S28">
        <f>COUNTIFS(Indicators[Final indicators'' category], $A28, Indicators[Tool], S$2, Indicators[Dimension], $B$1)</f>
        <v>0</v>
      </c>
      <c r="T28">
        <f>COUNTIFS(Indicators[Final indicators'' category], $A28, Indicators[Tool], T$2, Indicators[Dimension], $B$1)</f>
        <v>0</v>
      </c>
      <c r="U28">
        <f>COUNTIFS(Indicators[Final indicators'' category], $A28, Indicators[Tool], U$2, Indicators[Dimension], $B$1)</f>
        <v>0</v>
      </c>
      <c r="V28">
        <f>COUNTIFS(Indicators[Final indicators'' category], $A28, Indicators[Tool], V$2, Indicators[Dimension], $B$1)</f>
        <v>0</v>
      </c>
      <c r="W28" s="37">
        <f>SUM(Table36[[#This Row],[WASP]:[Australian_impact_analysis]])</f>
        <v>0</v>
      </c>
      <c r="X28">
        <f>COUNTIF(Table36[[#This Row],[WASP]:[Australian_impact_analysis]], "&gt;0")</f>
        <v>0</v>
      </c>
    </row>
    <row r="29" spans="1:24" x14ac:dyDescent="0.35">
      <c r="A29" s="30" t="s">
        <v>111</v>
      </c>
      <c r="B29">
        <f>COUNTIFS(Indicators[Final indicators'' category], $A29, Indicators[Tool], B$2, Indicators[Dimension], $B$1)</f>
        <v>0</v>
      </c>
      <c r="C29">
        <f>COUNTIFS(Indicators[Final indicators'' category], $A29, Indicators[Tool], C$2, Indicators[Dimension], $B$1)</f>
        <v>0</v>
      </c>
      <c r="D29">
        <f>COUNTIFS(Indicators[Final indicators'' category], $A29, Indicators[Tool], D$2, Indicators[Dimension], $B$1)</f>
        <v>0</v>
      </c>
      <c r="E29">
        <f>COUNTIFS(Indicators[Final indicators'' category], $A29, Indicators[Tool], E$2, Indicators[Dimension], $B$1)</f>
        <v>0</v>
      </c>
      <c r="F29">
        <f>COUNTIFS(Indicators[Final indicators'' category], $A29, Indicators[Tool], F$2, Indicators[Dimension], $B$1)</f>
        <v>0</v>
      </c>
      <c r="G29">
        <f>COUNTIFS(Indicators[Final indicators'' category], $A29, Indicators[Tool], G$2, Indicators[Dimension], $B$1)</f>
        <v>0</v>
      </c>
      <c r="H29">
        <f>COUNTIFS(Indicators[Final indicators'' category], $A29, Indicators[Tool], H$2, Indicators[Dimension], $B$1)</f>
        <v>0</v>
      </c>
      <c r="I29">
        <f>COUNTIFS(Indicators[Final indicators'' category], $A29, Indicators[Tool], I$2, Indicators[Dimension], $B$1)</f>
        <v>0</v>
      </c>
      <c r="J29">
        <f>COUNTIFS(Indicators[Final indicators'' category], $A29, Indicators[Tool], J$2, Indicators[Dimension], $B$1)</f>
        <v>0</v>
      </c>
      <c r="K29">
        <f>COUNTIFS(Indicators[Final indicators'' category], $A29, Indicators[Tool], K$2, Indicators[Dimension], $B$1)</f>
        <v>0</v>
      </c>
      <c r="L29">
        <f>COUNTIFS(Indicators[Final indicators'' category], $A29, Indicators[Tool], L$2, Indicators[Dimension], $B$1)</f>
        <v>0</v>
      </c>
      <c r="M29">
        <f>COUNTIFS(Indicators[Final indicators'' category], $A29, Indicators[Tool], M$2, Indicators[Dimension], $B$1)</f>
        <v>0</v>
      </c>
      <c r="N29">
        <f>COUNTIFS(Indicators[Final indicators'' category], $A29, Indicators[Tool], N$2, Indicators[Dimension], $B$1)</f>
        <v>0</v>
      </c>
      <c r="O29">
        <f>COUNTIFS(Indicators[Final indicators'' category], $A29, Indicators[Tool], O$2, Indicators[Dimension], $B$1)</f>
        <v>0</v>
      </c>
      <c r="P29">
        <f>COUNTIFS(Indicators[Final indicators'' category], $A29, Indicators[Tool], P$2, Indicators[Dimension], $B$1)</f>
        <v>0</v>
      </c>
      <c r="Q29">
        <f>COUNTIFS(Indicators[Final indicators'' category], $A29, Indicators[Tool], Q$2, Indicators[Dimension], $B$1)</f>
        <v>0</v>
      </c>
      <c r="R29">
        <f>COUNTIFS(Indicators[Final indicators'' category], $A29, Indicators[Tool], R$2, Indicators[Dimension], $B$1)</f>
        <v>0</v>
      </c>
      <c r="S29">
        <f>COUNTIFS(Indicators[Final indicators'' category], $A29, Indicators[Tool], S$2, Indicators[Dimension], $B$1)</f>
        <v>0</v>
      </c>
      <c r="T29">
        <f>COUNTIFS(Indicators[Final indicators'' category], $A29, Indicators[Tool], T$2, Indicators[Dimension], $B$1)</f>
        <v>0</v>
      </c>
      <c r="U29">
        <f>COUNTIFS(Indicators[Final indicators'' category], $A29, Indicators[Tool], U$2, Indicators[Dimension], $B$1)</f>
        <v>0</v>
      </c>
      <c r="V29">
        <f>COUNTIFS(Indicators[Final indicators'' category], $A29, Indicators[Tool], V$2, Indicators[Dimension], $B$1)</f>
        <v>0</v>
      </c>
      <c r="W29" s="37">
        <f>SUM(Table36[[#This Row],[WASP]:[Australian_impact_analysis]])</f>
        <v>0</v>
      </c>
      <c r="X29">
        <f>COUNTIF(Table36[[#This Row],[WASP]:[Australian_impact_analysis]], "&gt;0")</f>
        <v>0</v>
      </c>
    </row>
    <row r="30" spans="1:24" x14ac:dyDescent="0.35">
      <c r="A30" s="30" t="s">
        <v>113</v>
      </c>
      <c r="B30">
        <f>COUNTIFS(Indicators[Final indicators'' category], $A30, Indicators[Tool], B$2, Indicators[Dimension], $B$1)</f>
        <v>0</v>
      </c>
      <c r="C30">
        <f>COUNTIFS(Indicators[Final indicators'' category], $A30, Indicators[Tool], C$2, Indicators[Dimension], $B$1)</f>
        <v>0</v>
      </c>
      <c r="D30">
        <f>COUNTIFS(Indicators[Final indicators'' category], $A30, Indicators[Tool], D$2, Indicators[Dimension], $B$1)</f>
        <v>0</v>
      </c>
      <c r="E30">
        <f>COUNTIFS(Indicators[Final indicators'' category], $A30, Indicators[Tool], E$2, Indicators[Dimension], $B$1)</f>
        <v>0</v>
      </c>
      <c r="F30">
        <f>COUNTIFS(Indicators[Final indicators'' category], $A30, Indicators[Tool], F$2, Indicators[Dimension], $B$1)</f>
        <v>0</v>
      </c>
      <c r="G30">
        <f>COUNTIFS(Indicators[Final indicators'' category], $A30, Indicators[Tool], G$2, Indicators[Dimension], $B$1)</f>
        <v>0</v>
      </c>
      <c r="H30">
        <f>COUNTIFS(Indicators[Final indicators'' category], $A30, Indicators[Tool], H$2, Indicators[Dimension], $B$1)</f>
        <v>0</v>
      </c>
      <c r="I30">
        <f>COUNTIFS(Indicators[Final indicators'' category], $A30, Indicators[Tool], I$2, Indicators[Dimension], $B$1)</f>
        <v>0</v>
      </c>
      <c r="J30">
        <f>COUNTIFS(Indicators[Final indicators'' category], $A30, Indicators[Tool], J$2, Indicators[Dimension], $B$1)</f>
        <v>0</v>
      </c>
      <c r="K30">
        <f>COUNTIFS(Indicators[Final indicators'' category], $A30, Indicators[Tool], K$2, Indicators[Dimension], $B$1)</f>
        <v>0</v>
      </c>
      <c r="L30">
        <f>COUNTIFS(Indicators[Final indicators'' category], $A30, Indicators[Tool], L$2, Indicators[Dimension], $B$1)</f>
        <v>0</v>
      </c>
      <c r="M30">
        <f>COUNTIFS(Indicators[Final indicators'' category], $A30, Indicators[Tool], M$2, Indicators[Dimension], $B$1)</f>
        <v>0</v>
      </c>
      <c r="N30">
        <f>COUNTIFS(Indicators[Final indicators'' category], $A30, Indicators[Tool], N$2, Indicators[Dimension], $B$1)</f>
        <v>0</v>
      </c>
      <c r="O30">
        <f>COUNTIFS(Indicators[Final indicators'' category], $A30, Indicators[Tool], O$2, Indicators[Dimension], $B$1)</f>
        <v>0</v>
      </c>
      <c r="P30">
        <f>COUNTIFS(Indicators[Final indicators'' category], $A30, Indicators[Tool], P$2, Indicators[Dimension], $B$1)</f>
        <v>0</v>
      </c>
      <c r="Q30">
        <f>COUNTIFS(Indicators[Final indicators'' category], $A30, Indicators[Tool], Q$2, Indicators[Dimension], $B$1)</f>
        <v>0</v>
      </c>
      <c r="R30">
        <f>COUNTIFS(Indicators[Final indicators'' category], $A30, Indicators[Tool], R$2, Indicators[Dimension], $B$1)</f>
        <v>0</v>
      </c>
      <c r="S30">
        <f>COUNTIFS(Indicators[Final indicators'' category], $A30, Indicators[Tool], S$2, Indicators[Dimension], $B$1)</f>
        <v>0</v>
      </c>
      <c r="T30">
        <f>COUNTIFS(Indicators[Final indicators'' category], $A30, Indicators[Tool], T$2, Indicators[Dimension], $B$1)</f>
        <v>0</v>
      </c>
      <c r="U30">
        <f>COUNTIFS(Indicators[Final indicators'' category], $A30, Indicators[Tool], U$2, Indicators[Dimension], $B$1)</f>
        <v>0</v>
      </c>
      <c r="V30">
        <f>COUNTIFS(Indicators[Final indicators'' category], $A30, Indicators[Tool], V$2, Indicators[Dimension], $B$1)</f>
        <v>0</v>
      </c>
      <c r="W30" s="37">
        <f>SUM(Table36[[#This Row],[WASP]:[Australian_impact_analysis]])</f>
        <v>0</v>
      </c>
      <c r="X30">
        <f>COUNTIF(Table36[[#This Row],[WASP]:[Australian_impact_analysis]], "&gt;0")</f>
        <v>0</v>
      </c>
    </row>
    <row r="31" spans="1:24" x14ac:dyDescent="0.35">
      <c r="A31" s="30" t="s">
        <v>119</v>
      </c>
      <c r="B31">
        <f>COUNTIFS(Indicators[Final indicators'' category], $A31, Indicators[Tool], B$2, Indicators[Dimension], $B$1)</f>
        <v>0</v>
      </c>
      <c r="C31">
        <f>COUNTIFS(Indicators[Final indicators'' category], $A31, Indicators[Tool], C$2, Indicators[Dimension], $B$1)</f>
        <v>0</v>
      </c>
      <c r="D31">
        <f>COUNTIFS(Indicators[Final indicators'' category], $A31, Indicators[Tool], D$2, Indicators[Dimension], $B$1)</f>
        <v>0</v>
      </c>
      <c r="E31">
        <f>COUNTIFS(Indicators[Final indicators'' category], $A31, Indicators[Tool], E$2, Indicators[Dimension], $B$1)</f>
        <v>0</v>
      </c>
      <c r="F31">
        <f>COUNTIFS(Indicators[Final indicators'' category], $A31, Indicators[Tool], F$2, Indicators[Dimension], $B$1)</f>
        <v>0</v>
      </c>
      <c r="G31">
        <f>COUNTIFS(Indicators[Final indicators'' category], $A31, Indicators[Tool], G$2, Indicators[Dimension], $B$1)</f>
        <v>0</v>
      </c>
      <c r="H31">
        <f>COUNTIFS(Indicators[Final indicators'' category], $A31, Indicators[Tool], H$2, Indicators[Dimension], $B$1)</f>
        <v>0</v>
      </c>
      <c r="I31">
        <f>COUNTIFS(Indicators[Final indicators'' category], $A31, Indicators[Tool], I$2, Indicators[Dimension], $B$1)</f>
        <v>0</v>
      </c>
      <c r="J31">
        <f>COUNTIFS(Indicators[Final indicators'' category], $A31, Indicators[Tool], J$2, Indicators[Dimension], $B$1)</f>
        <v>0</v>
      </c>
      <c r="K31">
        <f>COUNTIFS(Indicators[Final indicators'' category], $A31, Indicators[Tool], K$2, Indicators[Dimension], $B$1)</f>
        <v>0</v>
      </c>
      <c r="L31">
        <f>COUNTIFS(Indicators[Final indicators'' category], $A31, Indicators[Tool], L$2, Indicators[Dimension], $B$1)</f>
        <v>0</v>
      </c>
      <c r="M31">
        <f>COUNTIFS(Indicators[Final indicators'' category], $A31, Indicators[Tool], M$2, Indicators[Dimension], $B$1)</f>
        <v>0</v>
      </c>
      <c r="N31">
        <f>COUNTIFS(Indicators[Final indicators'' category], $A31, Indicators[Tool], N$2, Indicators[Dimension], $B$1)</f>
        <v>0</v>
      </c>
      <c r="O31">
        <f>COUNTIFS(Indicators[Final indicators'' category], $A31, Indicators[Tool], O$2, Indicators[Dimension], $B$1)</f>
        <v>0</v>
      </c>
      <c r="P31">
        <f>COUNTIFS(Indicators[Final indicators'' category], $A31, Indicators[Tool], P$2, Indicators[Dimension], $B$1)</f>
        <v>0</v>
      </c>
      <c r="Q31">
        <f>COUNTIFS(Indicators[Final indicators'' category], $A31, Indicators[Tool], Q$2, Indicators[Dimension], $B$1)</f>
        <v>0</v>
      </c>
      <c r="R31">
        <f>COUNTIFS(Indicators[Final indicators'' category], $A31, Indicators[Tool], R$2, Indicators[Dimension], $B$1)</f>
        <v>0</v>
      </c>
      <c r="S31">
        <f>COUNTIFS(Indicators[Final indicators'' category], $A31, Indicators[Tool], S$2, Indicators[Dimension], $B$1)</f>
        <v>0</v>
      </c>
      <c r="T31">
        <f>COUNTIFS(Indicators[Final indicators'' category], $A31, Indicators[Tool], T$2, Indicators[Dimension], $B$1)</f>
        <v>0</v>
      </c>
      <c r="U31">
        <f>COUNTIFS(Indicators[Final indicators'' category], $A31, Indicators[Tool], U$2, Indicators[Dimension], $B$1)</f>
        <v>0</v>
      </c>
      <c r="V31">
        <f>COUNTIFS(Indicators[Final indicators'' category], $A31, Indicators[Tool], V$2, Indicators[Dimension], $B$1)</f>
        <v>0</v>
      </c>
      <c r="W31" s="37">
        <f>SUM(Table36[[#This Row],[WASP]:[Australian_impact_analysis]])</f>
        <v>0</v>
      </c>
      <c r="X31">
        <f>COUNTIF(Table36[[#This Row],[WASP]:[Australian_impact_analysis]], "&gt;0")</f>
        <v>0</v>
      </c>
    </row>
    <row r="32" spans="1:24" x14ac:dyDescent="0.35">
      <c r="A32" s="30" t="s">
        <v>1079</v>
      </c>
      <c r="B32">
        <f>COUNTIFS(Indicators[Final indicators'' category], $A32, Indicators[Tool], B$2, Indicators[Dimension], $B$1)</f>
        <v>0</v>
      </c>
      <c r="C32">
        <f>COUNTIFS(Indicators[Final indicators'' category], $A32, Indicators[Tool], C$2, Indicators[Dimension], $B$1)</f>
        <v>0</v>
      </c>
      <c r="D32">
        <f>COUNTIFS(Indicators[Final indicators'' category], $A32, Indicators[Tool], D$2, Indicators[Dimension], $B$1)</f>
        <v>0</v>
      </c>
      <c r="E32">
        <f>COUNTIFS(Indicators[Final indicators'' category], $A32, Indicators[Tool], E$2, Indicators[Dimension], $B$1)</f>
        <v>0</v>
      </c>
      <c r="F32">
        <f>COUNTIFS(Indicators[Final indicators'' category], $A32, Indicators[Tool], F$2, Indicators[Dimension], $B$1)</f>
        <v>0</v>
      </c>
      <c r="G32">
        <f>COUNTIFS(Indicators[Final indicators'' category], $A32, Indicators[Tool], G$2, Indicators[Dimension], $B$1)</f>
        <v>0</v>
      </c>
      <c r="H32">
        <f>COUNTIFS(Indicators[Final indicators'' category], $A32, Indicators[Tool], H$2, Indicators[Dimension], $B$1)</f>
        <v>0</v>
      </c>
      <c r="I32">
        <f>COUNTIFS(Indicators[Final indicators'' category], $A32, Indicators[Tool], I$2, Indicators[Dimension], $B$1)</f>
        <v>0</v>
      </c>
      <c r="J32">
        <f>COUNTIFS(Indicators[Final indicators'' category], $A32, Indicators[Tool], J$2, Indicators[Dimension], $B$1)</f>
        <v>0</v>
      </c>
      <c r="K32">
        <f>COUNTIFS(Indicators[Final indicators'' category], $A32, Indicators[Tool], K$2, Indicators[Dimension], $B$1)</f>
        <v>0</v>
      </c>
      <c r="L32">
        <f>COUNTIFS(Indicators[Final indicators'' category], $A32, Indicators[Tool], L$2, Indicators[Dimension], $B$1)</f>
        <v>0</v>
      </c>
      <c r="M32">
        <f>COUNTIFS(Indicators[Final indicators'' category], $A32, Indicators[Tool], M$2, Indicators[Dimension], $B$1)</f>
        <v>0</v>
      </c>
      <c r="N32">
        <f>COUNTIFS(Indicators[Final indicators'' category], $A32, Indicators[Tool], N$2, Indicators[Dimension], $B$1)</f>
        <v>0</v>
      </c>
      <c r="O32">
        <f>COUNTIFS(Indicators[Final indicators'' category], $A32, Indicators[Tool], O$2, Indicators[Dimension], $B$1)</f>
        <v>1</v>
      </c>
      <c r="P32">
        <f>COUNTIFS(Indicators[Final indicators'' category], $A32, Indicators[Tool], P$2, Indicators[Dimension], $B$1)</f>
        <v>0</v>
      </c>
      <c r="Q32">
        <f>COUNTIFS(Indicators[Final indicators'' category], $A32, Indicators[Tool], Q$2, Indicators[Dimension], $B$1)</f>
        <v>0</v>
      </c>
      <c r="R32">
        <f>COUNTIFS(Indicators[Final indicators'' category], $A32, Indicators[Tool], R$2, Indicators[Dimension], $B$1)</f>
        <v>0</v>
      </c>
      <c r="S32">
        <f>COUNTIFS(Indicators[Final indicators'' category], $A32, Indicators[Tool], S$2, Indicators[Dimension], $B$1)</f>
        <v>0</v>
      </c>
      <c r="T32">
        <f>COUNTIFS(Indicators[Final indicators'' category], $A32, Indicators[Tool], T$2, Indicators[Dimension], $B$1)</f>
        <v>0</v>
      </c>
      <c r="U32">
        <f>COUNTIFS(Indicators[Final indicators'' category], $A32, Indicators[Tool], U$2, Indicators[Dimension], $B$1)</f>
        <v>0</v>
      </c>
      <c r="V32">
        <f>COUNTIFS(Indicators[Final indicators'' category], $A32, Indicators[Tool], V$2, Indicators[Dimension], $B$1)</f>
        <v>0</v>
      </c>
      <c r="W32" s="37">
        <f>SUM(Table36[[#This Row],[WASP]:[Australian_impact_analysis]])</f>
        <v>1</v>
      </c>
      <c r="X32">
        <f>COUNTIF(Table36[[#This Row],[WASP]:[Australian_impact_analysis]], "&gt;0")</f>
        <v>1</v>
      </c>
    </row>
    <row r="33" spans="1:24" x14ac:dyDescent="0.35">
      <c r="A33" s="30" t="s">
        <v>126</v>
      </c>
      <c r="B33">
        <f>COUNTIFS(Indicators[Final indicators'' category], $A33, Indicators[Tool], B$2, Indicators[Dimension], $B$1)</f>
        <v>0</v>
      </c>
      <c r="C33">
        <f>COUNTIFS(Indicators[Final indicators'' category], $A33, Indicators[Tool], C$2, Indicators[Dimension], $B$1)</f>
        <v>0</v>
      </c>
      <c r="D33">
        <f>COUNTIFS(Indicators[Final indicators'' category], $A33, Indicators[Tool], D$2, Indicators[Dimension], $B$1)</f>
        <v>0</v>
      </c>
      <c r="E33">
        <f>COUNTIFS(Indicators[Final indicators'' category], $A33, Indicators[Tool], E$2, Indicators[Dimension], $B$1)</f>
        <v>0</v>
      </c>
      <c r="F33">
        <f>COUNTIFS(Indicators[Final indicators'' category], $A33, Indicators[Tool], F$2, Indicators[Dimension], $B$1)</f>
        <v>0</v>
      </c>
      <c r="G33">
        <f>COUNTIFS(Indicators[Final indicators'' category], $A33, Indicators[Tool], G$2, Indicators[Dimension], $B$1)</f>
        <v>0</v>
      </c>
      <c r="H33">
        <f>COUNTIFS(Indicators[Final indicators'' category], $A33, Indicators[Tool], H$2, Indicators[Dimension], $B$1)</f>
        <v>0</v>
      </c>
      <c r="I33">
        <f>COUNTIFS(Indicators[Final indicators'' category], $A33, Indicators[Tool], I$2, Indicators[Dimension], $B$1)</f>
        <v>0</v>
      </c>
      <c r="J33">
        <f>COUNTIFS(Indicators[Final indicators'' category], $A33, Indicators[Tool], J$2, Indicators[Dimension], $B$1)</f>
        <v>0</v>
      </c>
      <c r="K33">
        <f>COUNTIFS(Indicators[Final indicators'' category], $A33, Indicators[Tool], K$2, Indicators[Dimension], $B$1)</f>
        <v>0</v>
      </c>
      <c r="L33">
        <f>COUNTIFS(Indicators[Final indicators'' category], $A33, Indicators[Tool], L$2, Indicators[Dimension], $B$1)</f>
        <v>0</v>
      </c>
      <c r="M33">
        <f>COUNTIFS(Indicators[Final indicators'' category], $A33, Indicators[Tool], M$2, Indicators[Dimension], $B$1)</f>
        <v>0</v>
      </c>
      <c r="N33">
        <f>COUNTIFS(Indicators[Final indicators'' category], $A33, Indicators[Tool], N$2, Indicators[Dimension], $B$1)</f>
        <v>0</v>
      </c>
      <c r="O33">
        <f>COUNTIFS(Indicators[Final indicators'' category], $A33, Indicators[Tool], O$2, Indicators[Dimension], $B$1)</f>
        <v>0</v>
      </c>
      <c r="P33">
        <f>COUNTIFS(Indicators[Final indicators'' category], $A33, Indicators[Tool], P$2, Indicators[Dimension], $B$1)</f>
        <v>0</v>
      </c>
      <c r="Q33">
        <f>COUNTIFS(Indicators[Final indicators'' category], $A33, Indicators[Tool], Q$2, Indicators[Dimension], $B$1)</f>
        <v>0</v>
      </c>
      <c r="R33">
        <f>COUNTIFS(Indicators[Final indicators'' category], $A33, Indicators[Tool], R$2, Indicators[Dimension], $B$1)</f>
        <v>0</v>
      </c>
      <c r="S33">
        <f>COUNTIFS(Indicators[Final indicators'' category], $A33, Indicators[Tool], S$2, Indicators[Dimension], $B$1)</f>
        <v>0</v>
      </c>
      <c r="T33">
        <f>COUNTIFS(Indicators[Final indicators'' category], $A33, Indicators[Tool], T$2, Indicators[Dimension], $B$1)</f>
        <v>0</v>
      </c>
      <c r="U33">
        <f>COUNTIFS(Indicators[Final indicators'' category], $A33, Indicators[Tool], U$2, Indicators[Dimension], $B$1)</f>
        <v>0</v>
      </c>
      <c r="V33">
        <f>COUNTIFS(Indicators[Final indicators'' category], $A33, Indicators[Tool], V$2, Indicators[Dimension], $B$1)</f>
        <v>0</v>
      </c>
      <c r="W33" s="37">
        <f>SUM(Table36[[#This Row],[WASP]:[Australian_impact_analysis]])</f>
        <v>0</v>
      </c>
      <c r="X33">
        <f>COUNTIF(Table36[[#This Row],[WASP]:[Australian_impact_analysis]], "&gt;0")</f>
        <v>0</v>
      </c>
    </row>
    <row r="34" spans="1:24" x14ac:dyDescent="0.35">
      <c r="A34" s="30" t="s">
        <v>134</v>
      </c>
      <c r="B34">
        <f>COUNTIFS(Indicators[Final indicators'' category], $A34, Indicators[Tool], B$2, Indicators[Dimension], $B$1)</f>
        <v>0</v>
      </c>
      <c r="C34">
        <f>COUNTIFS(Indicators[Final indicators'' category], $A34, Indicators[Tool], C$2, Indicators[Dimension], $B$1)</f>
        <v>0</v>
      </c>
      <c r="D34">
        <f>COUNTIFS(Indicators[Final indicators'' category], $A34, Indicators[Tool], D$2, Indicators[Dimension], $B$1)</f>
        <v>0</v>
      </c>
      <c r="E34">
        <f>COUNTIFS(Indicators[Final indicators'' category], $A34, Indicators[Tool], E$2, Indicators[Dimension], $B$1)</f>
        <v>0</v>
      </c>
      <c r="F34">
        <f>COUNTIFS(Indicators[Final indicators'' category], $A34, Indicators[Tool], F$2, Indicators[Dimension], $B$1)</f>
        <v>0</v>
      </c>
      <c r="G34">
        <f>COUNTIFS(Indicators[Final indicators'' category], $A34, Indicators[Tool], G$2, Indicators[Dimension], $B$1)</f>
        <v>0</v>
      </c>
      <c r="H34">
        <f>COUNTIFS(Indicators[Final indicators'' category], $A34, Indicators[Tool], H$2, Indicators[Dimension], $B$1)</f>
        <v>0</v>
      </c>
      <c r="I34">
        <f>COUNTIFS(Indicators[Final indicators'' category], $A34, Indicators[Tool], I$2, Indicators[Dimension], $B$1)</f>
        <v>0</v>
      </c>
      <c r="J34">
        <f>COUNTIFS(Indicators[Final indicators'' category], $A34, Indicators[Tool], J$2, Indicators[Dimension], $B$1)</f>
        <v>0</v>
      </c>
      <c r="K34">
        <f>COUNTIFS(Indicators[Final indicators'' category], $A34, Indicators[Tool], K$2, Indicators[Dimension], $B$1)</f>
        <v>0</v>
      </c>
      <c r="L34">
        <f>COUNTIFS(Indicators[Final indicators'' category], $A34, Indicators[Tool], L$2, Indicators[Dimension], $B$1)</f>
        <v>0</v>
      </c>
      <c r="M34">
        <f>COUNTIFS(Indicators[Final indicators'' category], $A34, Indicators[Tool], M$2, Indicators[Dimension], $B$1)</f>
        <v>0</v>
      </c>
      <c r="N34">
        <f>COUNTIFS(Indicators[Final indicators'' category], $A34, Indicators[Tool], N$2, Indicators[Dimension], $B$1)</f>
        <v>0</v>
      </c>
      <c r="O34">
        <f>COUNTIFS(Indicators[Final indicators'' category], $A34, Indicators[Tool], O$2, Indicators[Dimension], $B$1)</f>
        <v>0</v>
      </c>
      <c r="P34">
        <f>COUNTIFS(Indicators[Final indicators'' category], $A34, Indicators[Tool], P$2, Indicators[Dimension], $B$1)</f>
        <v>0</v>
      </c>
      <c r="Q34">
        <f>COUNTIFS(Indicators[Final indicators'' category], $A34, Indicators[Tool], Q$2, Indicators[Dimension], $B$1)</f>
        <v>0</v>
      </c>
      <c r="R34">
        <f>COUNTIFS(Indicators[Final indicators'' category], $A34, Indicators[Tool], R$2, Indicators[Dimension], $B$1)</f>
        <v>0</v>
      </c>
      <c r="S34">
        <f>COUNTIFS(Indicators[Final indicators'' category], $A34, Indicators[Tool], S$2, Indicators[Dimension], $B$1)</f>
        <v>0</v>
      </c>
      <c r="T34">
        <f>COUNTIFS(Indicators[Final indicators'' category], $A34, Indicators[Tool], T$2, Indicators[Dimension], $B$1)</f>
        <v>0</v>
      </c>
      <c r="U34">
        <f>COUNTIFS(Indicators[Final indicators'' category], $A34, Indicators[Tool], U$2, Indicators[Dimension], $B$1)</f>
        <v>0</v>
      </c>
      <c r="V34">
        <f>COUNTIFS(Indicators[Final indicators'' category], $A34, Indicators[Tool], V$2, Indicators[Dimension], $B$1)</f>
        <v>0</v>
      </c>
      <c r="W34" s="37">
        <f>SUM(Table36[[#This Row],[WASP]:[Australian_impact_analysis]])</f>
        <v>0</v>
      </c>
      <c r="X34">
        <f>COUNTIF(Table36[[#This Row],[WASP]:[Australian_impact_analysis]], "&gt;0")</f>
        <v>0</v>
      </c>
    </row>
    <row r="35" spans="1:24" x14ac:dyDescent="0.35">
      <c r="A35" s="30" t="s">
        <v>180</v>
      </c>
      <c r="B35">
        <f>COUNTIFS(Indicators[Final indicators'' category], $A35, Indicators[Tool], B$2, Indicators[Dimension], $B$1)</f>
        <v>0</v>
      </c>
      <c r="C35">
        <f>COUNTIFS(Indicators[Final indicators'' category], $A35, Indicators[Tool], C$2, Indicators[Dimension], $B$1)</f>
        <v>0</v>
      </c>
      <c r="D35">
        <f>COUNTIFS(Indicators[Final indicators'' category], $A35, Indicators[Tool], D$2, Indicators[Dimension], $B$1)</f>
        <v>0</v>
      </c>
      <c r="E35">
        <f>COUNTIFS(Indicators[Final indicators'' category], $A35, Indicators[Tool], E$2, Indicators[Dimension], $B$1)</f>
        <v>0</v>
      </c>
      <c r="F35">
        <f>COUNTIFS(Indicators[Final indicators'' category], $A35, Indicators[Tool], F$2, Indicators[Dimension], $B$1)</f>
        <v>0</v>
      </c>
      <c r="G35">
        <f>COUNTIFS(Indicators[Final indicators'' category], $A35, Indicators[Tool], G$2, Indicators[Dimension], $B$1)</f>
        <v>0</v>
      </c>
      <c r="H35">
        <f>COUNTIFS(Indicators[Final indicators'' category], $A35, Indicators[Tool], H$2, Indicators[Dimension], $B$1)</f>
        <v>0</v>
      </c>
      <c r="I35">
        <f>COUNTIFS(Indicators[Final indicators'' category], $A35, Indicators[Tool], I$2, Indicators[Dimension], $B$1)</f>
        <v>0</v>
      </c>
      <c r="J35">
        <f>COUNTIFS(Indicators[Final indicators'' category], $A35, Indicators[Tool], J$2, Indicators[Dimension], $B$1)</f>
        <v>0</v>
      </c>
      <c r="K35">
        <f>COUNTIFS(Indicators[Final indicators'' category], $A35, Indicators[Tool], K$2, Indicators[Dimension], $B$1)</f>
        <v>0</v>
      </c>
      <c r="L35">
        <f>COUNTIFS(Indicators[Final indicators'' category], $A35, Indicators[Tool], L$2, Indicators[Dimension], $B$1)</f>
        <v>0</v>
      </c>
      <c r="M35">
        <f>COUNTIFS(Indicators[Final indicators'' category], $A35, Indicators[Tool], M$2, Indicators[Dimension], $B$1)</f>
        <v>0</v>
      </c>
      <c r="N35">
        <f>COUNTIFS(Indicators[Final indicators'' category], $A35, Indicators[Tool], N$2, Indicators[Dimension], $B$1)</f>
        <v>0</v>
      </c>
      <c r="O35">
        <f>COUNTIFS(Indicators[Final indicators'' category], $A35, Indicators[Tool], O$2, Indicators[Dimension], $B$1)</f>
        <v>0</v>
      </c>
      <c r="P35">
        <f>COUNTIFS(Indicators[Final indicators'' category], $A35, Indicators[Tool], P$2, Indicators[Dimension], $B$1)</f>
        <v>0</v>
      </c>
      <c r="Q35">
        <f>COUNTIFS(Indicators[Final indicators'' category], $A35, Indicators[Tool], Q$2, Indicators[Dimension], $B$1)</f>
        <v>0</v>
      </c>
      <c r="R35">
        <f>COUNTIFS(Indicators[Final indicators'' category], $A35, Indicators[Tool], R$2, Indicators[Dimension], $B$1)</f>
        <v>0</v>
      </c>
      <c r="S35">
        <f>COUNTIFS(Indicators[Final indicators'' category], $A35, Indicators[Tool], S$2, Indicators[Dimension], $B$1)</f>
        <v>0</v>
      </c>
      <c r="T35">
        <f>COUNTIFS(Indicators[Final indicators'' category], $A35, Indicators[Tool], T$2, Indicators[Dimension], $B$1)</f>
        <v>0</v>
      </c>
      <c r="U35">
        <f>COUNTIFS(Indicators[Final indicators'' category], $A35, Indicators[Tool], U$2, Indicators[Dimension], $B$1)</f>
        <v>0</v>
      </c>
      <c r="V35">
        <f>COUNTIFS(Indicators[Final indicators'' category], $A35, Indicators[Tool], V$2, Indicators[Dimension], $B$1)</f>
        <v>0</v>
      </c>
      <c r="W35" s="37">
        <f>SUM(Table36[[#This Row],[WASP]:[Australian_impact_analysis]])</f>
        <v>0</v>
      </c>
      <c r="X35">
        <f>COUNTIF(Table36[[#This Row],[WASP]:[Australian_impact_analysis]], "&gt;0")</f>
        <v>0</v>
      </c>
    </row>
    <row r="36" spans="1:24" x14ac:dyDescent="0.35">
      <c r="A36" s="30" t="s">
        <v>189</v>
      </c>
      <c r="B36">
        <f>COUNTIFS(Indicators[Final indicators'' category], $A36, Indicators[Tool], B$2, Indicators[Dimension], $B$1)</f>
        <v>0</v>
      </c>
      <c r="C36">
        <f>COUNTIFS(Indicators[Final indicators'' category], $A36, Indicators[Tool], C$2, Indicators[Dimension], $B$1)</f>
        <v>0</v>
      </c>
      <c r="D36">
        <f>COUNTIFS(Indicators[Final indicators'' category], $A36, Indicators[Tool], D$2, Indicators[Dimension], $B$1)</f>
        <v>0</v>
      </c>
      <c r="E36">
        <f>COUNTIFS(Indicators[Final indicators'' category], $A36, Indicators[Tool], E$2, Indicators[Dimension], $B$1)</f>
        <v>0</v>
      </c>
      <c r="F36">
        <f>COUNTIFS(Indicators[Final indicators'' category], $A36, Indicators[Tool], F$2, Indicators[Dimension], $B$1)</f>
        <v>0</v>
      </c>
      <c r="G36">
        <f>COUNTIFS(Indicators[Final indicators'' category], $A36, Indicators[Tool], G$2, Indicators[Dimension], $B$1)</f>
        <v>0</v>
      </c>
      <c r="H36">
        <f>COUNTIFS(Indicators[Final indicators'' category], $A36, Indicators[Tool], H$2, Indicators[Dimension], $B$1)</f>
        <v>0</v>
      </c>
      <c r="I36">
        <f>COUNTIFS(Indicators[Final indicators'' category], $A36, Indicators[Tool], I$2, Indicators[Dimension], $B$1)</f>
        <v>0</v>
      </c>
      <c r="J36">
        <f>COUNTIFS(Indicators[Final indicators'' category], $A36, Indicators[Tool], J$2, Indicators[Dimension], $B$1)</f>
        <v>0</v>
      </c>
      <c r="K36">
        <f>COUNTIFS(Indicators[Final indicators'' category], $A36, Indicators[Tool], K$2, Indicators[Dimension], $B$1)</f>
        <v>0</v>
      </c>
      <c r="L36">
        <f>COUNTIFS(Indicators[Final indicators'' category], $A36, Indicators[Tool], L$2, Indicators[Dimension], $B$1)</f>
        <v>0</v>
      </c>
      <c r="M36">
        <f>COUNTIFS(Indicators[Final indicators'' category], $A36, Indicators[Tool], M$2, Indicators[Dimension], $B$1)</f>
        <v>0</v>
      </c>
      <c r="N36">
        <f>COUNTIFS(Indicators[Final indicators'' category], $A36, Indicators[Tool], N$2, Indicators[Dimension], $B$1)</f>
        <v>0</v>
      </c>
      <c r="O36">
        <f>COUNTIFS(Indicators[Final indicators'' category], $A36, Indicators[Tool], O$2, Indicators[Dimension], $B$1)</f>
        <v>0</v>
      </c>
      <c r="P36">
        <f>COUNTIFS(Indicators[Final indicators'' category], $A36, Indicators[Tool], P$2, Indicators[Dimension], $B$1)</f>
        <v>0</v>
      </c>
      <c r="Q36">
        <f>COUNTIFS(Indicators[Final indicators'' category], $A36, Indicators[Tool], Q$2, Indicators[Dimension], $B$1)</f>
        <v>0</v>
      </c>
      <c r="R36">
        <f>COUNTIFS(Indicators[Final indicators'' category], $A36, Indicators[Tool], R$2, Indicators[Dimension], $B$1)</f>
        <v>0</v>
      </c>
      <c r="S36">
        <f>COUNTIFS(Indicators[Final indicators'' category], $A36, Indicators[Tool], S$2, Indicators[Dimension], $B$1)</f>
        <v>0</v>
      </c>
      <c r="T36">
        <f>COUNTIFS(Indicators[Final indicators'' category], $A36, Indicators[Tool], T$2, Indicators[Dimension], $B$1)</f>
        <v>0</v>
      </c>
      <c r="U36">
        <f>COUNTIFS(Indicators[Final indicators'' category], $A36, Indicators[Tool], U$2, Indicators[Dimension], $B$1)</f>
        <v>0</v>
      </c>
      <c r="V36">
        <f>COUNTIFS(Indicators[Final indicators'' category], $A36, Indicators[Tool], V$2, Indicators[Dimension], $B$1)</f>
        <v>0</v>
      </c>
      <c r="W36" s="37">
        <f>SUM(Table36[[#This Row],[WASP]:[Australian_impact_analysis]])</f>
        <v>0</v>
      </c>
      <c r="X36">
        <f>COUNTIF(Table36[[#This Row],[WASP]:[Australian_impact_analysis]], "&gt;0")</f>
        <v>0</v>
      </c>
    </row>
    <row r="37" spans="1:24" x14ac:dyDescent="0.35">
      <c r="A37" s="30" t="s">
        <v>194</v>
      </c>
      <c r="B37">
        <f>COUNTIFS(Indicators[Final indicators'' category], $A37, Indicators[Tool], B$2, Indicators[Dimension], $B$1)</f>
        <v>0</v>
      </c>
      <c r="C37">
        <f>COUNTIFS(Indicators[Final indicators'' category], $A37, Indicators[Tool], C$2, Indicators[Dimension], $B$1)</f>
        <v>0</v>
      </c>
      <c r="D37">
        <f>COUNTIFS(Indicators[Final indicators'' category], $A37, Indicators[Tool], D$2, Indicators[Dimension], $B$1)</f>
        <v>0</v>
      </c>
      <c r="E37">
        <f>COUNTIFS(Indicators[Final indicators'' category], $A37, Indicators[Tool], E$2, Indicators[Dimension], $B$1)</f>
        <v>0</v>
      </c>
      <c r="F37">
        <f>COUNTIFS(Indicators[Final indicators'' category], $A37, Indicators[Tool], F$2, Indicators[Dimension], $B$1)</f>
        <v>0</v>
      </c>
      <c r="G37">
        <f>COUNTIFS(Indicators[Final indicators'' category], $A37, Indicators[Tool], G$2, Indicators[Dimension], $B$1)</f>
        <v>0</v>
      </c>
      <c r="H37">
        <f>COUNTIFS(Indicators[Final indicators'' category], $A37, Indicators[Tool], H$2, Indicators[Dimension], $B$1)</f>
        <v>0</v>
      </c>
      <c r="I37">
        <f>COUNTIFS(Indicators[Final indicators'' category], $A37, Indicators[Tool], I$2, Indicators[Dimension], $B$1)</f>
        <v>0</v>
      </c>
      <c r="J37">
        <f>COUNTIFS(Indicators[Final indicators'' category], $A37, Indicators[Tool], J$2, Indicators[Dimension], $B$1)</f>
        <v>0</v>
      </c>
      <c r="K37">
        <f>COUNTIFS(Indicators[Final indicators'' category], $A37, Indicators[Tool], K$2, Indicators[Dimension], $B$1)</f>
        <v>0</v>
      </c>
      <c r="L37">
        <f>COUNTIFS(Indicators[Final indicators'' category], $A37, Indicators[Tool], L$2, Indicators[Dimension], $B$1)</f>
        <v>0</v>
      </c>
      <c r="M37">
        <f>COUNTIFS(Indicators[Final indicators'' category], $A37, Indicators[Tool], M$2, Indicators[Dimension], $B$1)</f>
        <v>0</v>
      </c>
      <c r="N37">
        <f>COUNTIFS(Indicators[Final indicators'' category], $A37, Indicators[Tool], N$2, Indicators[Dimension], $B$1)</f>
        <v>0</v>
      </c>
      <c r="O37">
        <f>COUNTIFS(Indicators[Final indicators'' category], $A37, Indicators[Tool], O$2, Indicators[Dimension], $B$1)</f>
        <v>0</v>
      </c>
      <c r="P37">
        <f>COUNTIFS(Indicators[Final indicators'' category], $A37, Indicators[Tool], P$2, Indicators[Dimension], $B$1)</f>
        <v>0</v>
      </c>
      <c r="Q37">
        <f>COUNTIFS(Indicators[Final indicators'' category], $A37, Indicators[Tool], Q$2, Indicators[Dimension], $B$1)</f>
        <v>0</v>
      </c>
      <c r="R37">
        <f>COUNTIFS(Indicators[Final indicators'' category], $A37, Indicators[Tool], R$2, Indicators[Dimension], $B$1)</f>
        <v>0</v>
      </c>
      <c r="S37">
        <f>COUNTIFS(Indicators[Final indicators'' category], $A37, Indicators[Tool], S$2, Indicators[Dimension], $B$1)</f>
        <v>0</v>
      </c>
      <c r="T37">
        <f>COUNTIFS(Indicators[Final indicators'' category], $A37, Indicators[Tool], T$2, Indicators[Dimension], $B$1)</f>
        <v>0</v>
      </c>
      <c r="U37">
        <f>COUNTIFS(Indicators[Final indicators'' category], $A37, Indicators[Tool], U$2, Indicators[Dimension], $B$1)</f>
        <v>0</v>
      </c>
      <c r="V37">
        <f>COUNTIFS(Indicators[Final indicators'' category], $A37, Indicators[Tool], V$2, Indicators[Dimension], $B$1)</f>
        <v>0</v>
      </c>
      <c r="W37" s="37">
        <f>SUM(Table36[[#This Row],[WASP]:[Australian_impact_analysis]])</f>
        <v>0</v>
      </c>
      <c r="X37">
        <f>COUNTIF(Table36[[#This Row],[WASP]:[Australian_impact_analysis]], "&gt;0")</f>
        <v>0</v>
      </c>
    </row>
    <row r="38" spans="1:24" x14ac:dyDescent="0.35">
      <c r="A38" s="30" t="s">
        <v>196</v>
      </c>
      <c r="B38">
        <f>COUNTIFS(Indicators[Final indicators'' category], $A38, Indicators[Tool], B$2, Indicators[Dimension], $B$1)</f>
        <v>0</v>
      </c>
      <c r="C38">
        <f>COUNTIFS(Indicators[Final indicators'' category], $A38, Indicators[Tool], C$2, Indicators[Dimension], $B$1)</f>
        <v>0</v>
      </c>
      <c r="D38">
        <f>COUNTIFS(Indicators[Final indicators'' category], $A38, Indicators[Tool], D$2, Indicators[Dimension], $B$1)</f>
        <v>0</v>
      </c>
      <c r="E38">
        <f>COUNTIFS(Indicators[Final indicators'' category], $A38, Indicators[Tool], E$2, Indicators[Dimension], $B$1)</f>
        <v>0</v>
      </c>
      <c r="F38">
        <f>COUNTIFS(Indicators[Final indicators'' category], $A38, Indicators[Tool], F$2, Indicators[Dimension], $B$1)</f>
        <v>0</v>
      </c>
      <c r="G38">
        <f>COUNTIFS(Indicators[Final indicators'' category], $A38, Indicators[Tool], G$2, Indicators[Dimension], $B$1)</f>
        <v>0</v>
      </c>
      <c r="H38">
        <f>COUNTIFS(Indicators[Final indicators'' category], $A38, Indicators[Tool], H$2, Indicators[Dimension], $B$1)</f>
        <v>0</v>
      </c>
      <c r="I38">
        <f>COUNTIFS(Indicators[Final indicators'' category], $A38, Indicators[Tool], I$2, Indicators[Dimension], $B$1)</f>
        <v>0</v>
      </c>
      <c r="J38">
        <f>COUNTIFS(Indicators[Final indicators'' category], $A38, Indicators[Tool], J$2, Indicators[Dimension], $B$1)</f>
        <v>0</v>
      </c>
      <c r="K38">
        <f>COUNTIFS(Indicators[Final indicators'' category], $A38, Indicators[Tool], K$2, Indicators[Dimension], $B$1)</f>
        <v>0</v>
      </c>
      <c r="L38">
        <f>COUNTIFS(Indicators[Final indicators'' category], $A38, Indicators[Tool], L$2, Indicators[Dimension], $B$1)</f>
        <v>0</v>
      </c>
      <c r="M38">
        <f>COUNTIFS(Indicators[Final indicators'' category], $A38, Indicators[Tool], M$2, Indicators[Dimension], $B$1)</f>
        <v>0</v>
      </c>
      <c r="N38">
        <f>COUNTIFS(Indicators[Final indicators'' category], $A38, Indicators[Tool], N$2, Indicators[Dimension], $B$1)</f>
        <v>0</v>
      </c>
      <c r="O38">
        <f>COUNTIFS(Indicators[Final indicators'' category], $A38, Indicators[Tool], O$2, Indicators[Dimension], $B$1)</f>
        <v>0</v>
      </c>
      <c r="P38">
        <f>COUNTIFS(Indicators[Final indicators'' category], $A38, Indicators[Tool], P$2, Indicators[Dimension], $B$1)</f>
        <v>0</v>
      </c>
      <c r="Q38">
        <f>COUNTIFS(Indicators[Final indicators'' category], $A38, Indicators[Tool], Q$2, Indicators[Dimension], $B$1)</f>
        <v>0</v>
      </c>
      <c r="R38">
        <f>COUNTIFS(Indicators[Final indicators'' category], $A38, Indicators[Tool], R$2, Indicators[Dimension], $B$1)</f>
        <v>0</v>
      </c>
      <c r="S38">
        <f>COUNTIFS(Indicators[Final indicators'' category], $A38, Indicators[Tool], S$2, Indicators[Dimension], $B$1)</f>
        <v>0</v>
      </c>
      <c r="T38">
        <f>COUNTIFS(Indicators[Final indicators'' category], $A38, Indicators[Tool], T$2, Indicators[Dimension], $B$1)</f>
        <v>0</v>
      </c>
      <c r="U38">
        <f>COUNTIFS(Indicators[Final indicators'' category], $A38, Indicators[Tool], U$2, Indicators[Dimension], $B$1)</f>
        <v>0</v>
      </c>
      <c r="V38">
        <f>COUNTIFS(Indicators[Final indicators'' category], $A38, Indicators[Tool], V$2, Indicators[Dimension], $B$1)</f>
        <v>0</v>
      </c>
      <c r="W38" s="37">
        <f>SUM(Table36[[#This Row],[WASP]:[Australian_impact_analysis]])</f>
        <v>0</v>
      </c>
      <c r="X38">
        <f>COUNTIF(Table36[[#This Row],[WASP]:[Australian_impact_analysis]], "&gt;0")</f>
        <v>0</v>
      </c>
    </row>
    <row r="39" spans="1:24" x14ac:dyDescent="0.35">
      <c r="A39" s="30" t="s">
        <v>199</v>
      </c>
      <c r="B39">
        <f>COUNTIFS(Indicators[Final indicators'' category], $A39, Indicators[Tool], B$2, Indicators[Dimension], $B$1)</f>
        <v>0</v>
      </c>
      <c r="C39">
        <f>COUNTIFS(Indicators[Final indicators'' category], $A39, Indicators[Tool], C$2, Indicators[Dimension], $B$1)</f>
        <v>0</v>
      </c>
      <c r="D39">
        <f>COUNTIFS(Indicators[Final indicators'' category], $A39, Indicators[Tool], D$2, Indicators[Dimension], $B$1)</f>
        <v>0</v>
      </c>
      <c r="E39">
        <f>COUNTIFS(Indicators[Final indicators'' category], $A39, Indicators[Tool], E$2, Indicators[Dimension], $B$1)</f>
        <v>0</v>
      </c>
      <c r="F39">
        <f>COUNTIFS(Indicators[Final indicators'' category], $A39, Indicators[Tool], F$2, Indicators[Dimension], $B$1)</f>
        <v>0</v>
      </c>
      <c r="G39">
        <f>COUNTIFS(Indicators[Final indicators'' category], $A39, Indicators[Tool], G$2, Indicators[Dimension], $B$1)</f>
        <v>0</v>
      </c>
      <c r="H39">
        <f>COUNTIFS(Indicators[Final indicators'' category], $A39, Indicators[Tool], H$2, Indicators[Dimension], $B$1)</f>
        <v>0</v>
      </c>
      <c r="I39">
        <f>COUNTIFS(Indicators[Final indicators'' category], $A39, Indicators[Tool], I$2, Indicators[Dimension], $B$1)</f>
        <v>0</v>
      </c>
      <c r="J39">
        <f>COUNTIFS(Indicators[Final indicators'' category], $A39, Indicators[Tool], J$2, Indicators[Dimension], $B$1)</f>
        <v>0</v>
      </c>
      <c r="K39">
        <f>COUNTIFS(Indicators[Final indicators'' category], $A39, Indicators[Tool], K$2, Indicators[Dimension], $B$1)</f>
        <v>0</v>
      </c>
      <c r="L39">
        <f>COUNTIFS(Indicators[Final indicators'' category], $A39, Indicators[Tool], L$2, Indicators[Dimension], $B$1)</f>
        <v>0</v>
      </c>
      <c r="M39">
        <f>COUNTIFS(Indicators[Final indicators'' category], $A39, Indicators[Tool], M$2, Indicators[Dimension], $B$1)</f>
        <v>0</v>
      </c>
      <c r="N39">
        <f>COUNTIFS(Indicators[Final indicators'' category], $A39, Indicators[Tool], N$2, Indicators[Dimension], $B$1)</f>
        <v>0</v>
      </c>
      <c r="O39">
        <f>COUNTIFS(Indicators[Final indicators'' category], $A39, Indicators[Tool], O$2, Indicators[Dimension], $B$1)</f>
        <v>0</v>
      </c>
      <c r="P39">
        <f>COUNTIFS(Indicators[Final indicators'' category], $A39, Indicators[Tool], P$2, Indicators[Dimension], $B$1)</f>
        <v>0</v>
      </c>
      <c r="Q39">
        <f>COUNTIFS(Indicators[Final indicators'' category], $A39, Indicators[Tool], Q$2, Indicators[Dimension], $B$1)</f>
        <v>0</v>
      </c>
      <c r="R39">
        <f>COUNTIFS(Indicators[Final indicators'' category], $A39, Indicators[Tool], R$2, Indicators[Dimension], $B$1)</f>
        <v>0</v>
      </c>
      <c r="S39">
        <f>COUNTIFS(Indicators[Final indicators'' category], $A39, Indicators[Tool], S$2, Indicators[Dimension], $B$1)</f>
        <v>0</v>
      </c>
      <c r="T39">
        <f>COUNTIFS(Indicators[Final indicators'' category], $A39, Indicators[Tool], T$2, Indicators[Dimension], $B$1)</f>
        <v>0</v>
      </c>
      <c r="U39">
        <f>COUNTIFS(Indicators[Final indicators'' category], $A39, Indicators[Tool], U$2, Indicators[Dimension], $B$1)</f>
        <v>0</v>
      </c>
      <c r="V39">
        <f>COUNTIFS(Indicators[Final indicators'' category], $A39, Indicators[Tool], V$2, Indicators[Dimension], $B$1)</f>
        <v>0</v>
      </c>
      <c r="W39" s="37">
        <f>SUM(Table36[[#This Row],[WASP]:[Australian_impact_analysis]])</f>
        <v>0</v>
      </c>
      <c r="X39">
        <f>COUNTIF(Table36[[#This Row],[WASP]:[Australian_impact_analysis]], "&gt;0")</f>
        <v>0</v>
      </c>
    </row>
    <row r="40" spans="1:24" x14ac:dyDescent="0.35">
      <c r="A40" s="30" t="s">
        <v>207</v>
      </c>
      <c r="B40">
        <f>COUNTIFS(Indicators[Final indicators'' category], $A40, Indicators[Tool], B$2, Indicators[Dimension], $B$1)</f>
        <v>0</v>
      </c>
      <c r="C40">
        <f>COUNTIFS(Indicators[Final indicators'' category], $A40, Indicators[Tool], C$2, Indicators[Dimension], $B$1)</f>
        <v>0</v>
      </c>
      <c r="D40">
        <f>COUNTIFS(Indicators[Final indicators'' category], $A40, Indicators[Tool], D$2, Indicators[Dimension], $B$1)</f>
        <v>0</v>
      </c>
      <c r="E40">
        <f>COUNTIFS(Indicators[Final indicators'' category], $A40, Indicators[Tool], E$2, Indicators[Dimension], $B$1)</f>
        <v>0</v>
      </c>
      <c r="F40">
        <f>COUNTIFS(Indicators[Final indicators'' category], $A40, Indicators[Tool], F$2, Indicators[Dimension], $B$1)</f>
        <v>0</v>
      </c>
      <c r="G40">
        <f>COUNTIFS(Indicators[Final indicators'' category], $A40, Indicators[Tool], G$2, Indicators[Dimension], $B$1)</f>
        <v>0</v>
      </c>
      <c r="H40">
        <f>COUNTIFS(Indicators[Final indicators'' category], $A40, Indicators[Tool], H$2, Indicators[Dimension], $B$1)</f>
        <v>0</v>
      </c>
      <c r="I40">
        <f>COUNTIFS(Indicators[Final indicators'' category], $A40, Indicators[Tool], I$2, Indicators[Dimension], $B$1)</f>
        <v>0</v>
      </c>
      <c r="J40">
        <f>COUNTIFS(Indicators[Final indicators'' category], $A40, Indicators[Tool], J$2, Indicators[Dimension], $B$1)</f>
        <v>0</v>
      </c>
      <c r="K40">
        <f>COUNTIFS(Indicators[Final indicators'' category], $A40, Indicators[Tool], K$2, Indicators[Dimension], $B$1)</f>
        <v>0</v>
      </c>
      <c r="L40">
        <f>COUNTIFS(Indicators[Final indicators'' category], $A40, Indicators[Tool], L$2, Indicators[Dimension], $B$1)</f>
        <v>0</v>
      </c>
      <c r="M40">
        <f>COUNTIFS(Indicators[Final indicators'' category], $A40, Indicators[Tool], M$2, Indicators[Dimension], $B$1)</f>
        <v>0</v>
      </c>
      <c r="N40">
        <f>COUNTIFS(Indicators[Final indicators'' category], $A40, Indicators[Tool], N$2, Indicators[Dimension], $B$1)</f>
        <v>0</v>
      </c>
      <c r="O40">
        <f>COUNTIFS(Indicators[Final indicators'' category], $A40, Indicators[Tool], O$2, Indicators[Dimension], $B$1)</f>
        <v>0</v>
      </c>
      <c r="P40">
        <f>COUNTIFS(Indicators[Final indicators'' category], $A40, Indicators[Tool], P$2, Indicators[Dimension], $B$1)</f>
        <v>0</v>
      </c>
      <c r="Q40">
        <f>COUNTIFS(Indicators[Final indicators'' category], $A40, Indicators[Tool], Q$2, Indicators[Dimension], $B$1)</f>
        <v>0</v>
      </c>
      <c r="R40">
        <f>COUNTIFS(Indicators[Final indicators'' category], $A40, Indicators[Tool], R$2, Indicators[Dimension], $B$1)</f>
        <v>0</v>
      </c>
      <c r="S40">
        <f>COUNTIFS(Indicators[Final indicators'' category], $A40, Indicators[Tool], S$2, Indicators[Dimension], $B$1)</f>
        <v>0</v>
      </c>
      <c r="T40">
        <f>COUNTIFS(Indicators[Final indicators'' category], $A40, Indicators[Tool], T$2, Indicators[Dimension], $B$1)</f>
        <v>0</v>
      </c>
      <c r="U40">
        <f>COUNTIFS(Indicators[Final indicators'' category], $A40, Indicators[Tool], U$2, Indicators[Dimension], $B$1)</f>
        <v>0</v>
      </c>
      <c r="V40">
        <f>COUNTIFS(Indicators[Final indicators'' category], $A40, Indicators[Tool], V$2, Indicators[Dimension], $B$1)</f>
        <v>0</v>
      </c>
      <c r="W40" s="37">
        <f>SUM(Table36[[#This Row],[WASP]:[Australian_impact_analysis]])</f>
        <v>0</v>
      </c>
      <c r="X40">
        <f>COUNTIF(Table36[[#This Row],[WASP]:[Australian_impact_analysis]], "&gt;0")</f>
        <v>0</v>
      </c>
    </row>
    <row r="41" spans="1:24" x14ac:dyDescent="0.35">
      <c r="A41" s="30" t="s">
        <v>209</v>
      </c>
      <c r="B41">
        <f>COUNTIFS(Indicators[Final indicators'' category], $A41, Indicators[Tool], B$2, Indicators[Dimension], $B$1)</f>
        <v>0</v>
      </c>
      <c r="C41">
        <f>COUNTIFS(Indicators[Final indicators'' category], $A41, Indicators[Tool], C$2, Indicators[Dimension], $B$1)</f>
        <v>0</v>
      </c>
      <c r="D41">
        <f>COUNTIFS(Indicators[Final indicators'' category], $A41, Indicators[Tool], D$2, Indicators[Dimension], $B$1)</f>
        <v>0</v>
      </c>
      <c r="E41">
        <f>COUNTIFS(Indicators[Final indicators'' category], $A41, Indicators[Tool], E$2, Indicators[Dimension], $B$1)</f>
        <v>0</v>
      </c>
      <c r="F41">
        <f>COUNTIFS(Indicators[Final indicators'' category], $A41, Indicators[Tool], F$2, Indicators[Dimension], $B$1)</f>
        <v>0</v>
      </c>
      <c r="G41">
        <f>COUNTIFS(Indicators[Final indicators'' category], $A41, Indicators[Tool], G$2, Indicators[Dimension], $B$1)</f>
        <v>0</v>
      </c>
      <c r="H41">
        <f>COUNTIFS(Indicators[Final indicators'' category], $A41, Indicators[Tool], H$2, Indicators[Dimension], $B$1)</f>
        <v>0</v>
      </c>
      <c r="I41">
        <f>COUNTIFS(Indicators[Final indicators'' category], $A41, Indicators[Tool], I$2, Indicators[Dimension], $B$1)</f>
        <v>0</v>
      </c>
      <c r="J41">
        <f>COUNTIFS(Indicators[Final indicators'' category], $A41, Indicators[Tool], J$2, Indicators[Dimension], $B$1)</f>
        <v>0</v>
      </c>
      <c r="K41">
        <f>COUNTIFS(Indicators[Final indicators'' category], $A41, Indicators[Tool], K$2, Indicators[Dimension], $B$1)</f>
        <v>0</v>
      </c>
      <c r="L41">
        <f>COUNTIFS(Indicators[Final indicators'' category], $A41, Indicators[Tool], L$2, Indicators[Dimension], $B$1)</f>
        <v>0</v>
      </c>
      <c r="M41">
        <f>COUNTIFS(Indicators[Final indicators'' category], $A41, Indicators[Tool], M$2, Indicators[Dimension], $B$1)</f>
        <v>0</v>
      </c>
      <c r="N41">
        <f>COUNTIFS(Indicators[Final indicators'' category], $A41, Indicators[Tool], N$2, Indicators[Dimension], $B$1)</f>
        <v>0</v>
      </c>
      <c r="O41">
        <f>COUNTIFS(Indicators[Final indicators'' category], $A41, Indicators[Tool], O$2, Indicators[Dimension], $B$1)</f>
        <v>0</v>
      </c>
      <c r="P41">
        <f>COUNTIFS(Indicators[Final indicators'' category], $A41, Indicators[Tool], P$2, Indicators[Dimension], $B$1)</f>
        <v>0</v>
      </c>
      <c r="Q41">
        <f>COUNTIFS(Indicators[Final indicators'' category], $A41, Indicators[Tool], Q$2, Indicators[Dimension], $B$1)</f>
        <v>0</v>
      </c>
      <c r="R41">
        <f>COUNTIFS(Indicators[Final indicators'' category], $A41, Indicators[Tool], R$2, Indicators[Dimension], $B$1)</f>
        <v>0</v>
      </c>
      <c r="S41">
        <f>COUNTIFS(Indicators[Final indicators'' category], $A41, Indicators[Tool], S$2, Indicators[Dimension], $B$1)</f>
        <v>0</v>
      </c>
      <c r="T41">
        <f>COUNTIFS(Indicators[Final indicators'' category], $A41, Indicators[Tool], T$2, Indicators[Dimension], $B$1)</f>
        <v>0</v>
      </c>
      <c r="U41">
        <f>COUNTIFS(Indicators[Final indicators'' category], $A41, Indicators[Tool], U$2, Indicators[Dimension], $B$1)</f>
        <v>0</v>
      </c>
      <c r="V41">
        <f>COUNTIFS(Indicators[Final indicators'' category], $A41, Indicators[Tool], V$2, Indicators[Dimension], $B$1)</f>
        <v>0</v>
      </c>
      <c r="W41" s="37">
        <f>SUM(Table36[[#This Row],[WASP]:[Australian_impact_analysis]])</f>
        <v>0</v>
      </c>
      <c r="X41">
        <f>COUNTIF(Table36[[#This Row],[WASP]:[Australian_impact_analysis]], "&gt;0")</f>
        <v>0</v>
      </c>
    </row>
    <row r="42" spans="1:24" x14ac:dyDescent="0.35">
      <c r="A42" s="30" t="s">
        <v>214</v>
      </c>
      <c r="B42">
        <f>COUNTIFS(Indicators[Final indicators'' category], $A42, Indicators[Tool], B$2, Indicators[Dimension], $B$1)</f>
        <v>0</v>
      </c>
      <c r="C42">
        <f>COUNTIFS(Indicators[Final indicators'' category], $A42, Indicators[Tool], C$2, Indicators[Dimension], $B$1)</f>
        <v>0</v>
      </c>
      <c r="D42">
        <f>COUNTIFS(Indicators[Final indicators'' category], $A42, Indicators[Tool], D$2, Indicators[Dimension], $B$1)</f>
        <v>0</v>
      </c>
      <c r="E42">
        <f>COUNTIFS(Indicators[Final indicators'' category], $A42, Indicators[Tool], E$2, Indicators[Dimension], $B$1)</f>
        <v>0</v>
      </c>
      <c r="F42">
        <f>COUNTIFS(Indicators[Final indicators'' category], $A42, Indicators[Tool], F$2, Indicators[Dimension], $B$1)</f>
        <v>0</v>
      </c>
      <c r="G42">
        <f>COUNTIFS(Indicators[Final indicators'' category], $A42, Indicators[Tool], G$2, Indicators[Dimension], $B$1)</f>
        <v>0</v>
      </c>
      <c r="H42">
        <f>COUNTIFS(Indicators[Final indicators'' category], $A42, Indicators[Tool], H$2, Indicators[Dimension], $B$1)</f>
        <v>0</v>
      </c>
      <c r="I42">
        <f>COUNTIFS(Indicators[Final indicators'' category], $A42, Indicators[Tool], I$2, Indicators[Dimension], $B$1)</f>
        <v>0</v>
      </c>
      <c r="J42">
        <f>COUNTIFS(Indicators[Final indicators'' category], $A42, Indicators[Tool], J$2, Indicators[Dimension], $B$1)</f>
        <v>0</v>
      </c>
      <c r="K42">
        <f>COUNTIFS(Indicators[Final indicators'' category], $A42, Indicators[Tool], K$2, Indicators[Dimension], $B$1)</f>
        <v>0</v>
      </c>
      <c r="L42">
        <f>COUNTIFS(Indicators[Final indicators'' category], $A42, Indicators[Tool], L$2, Indicators[Dimension], $B$1)</f>
        <v>0</v>
      </c>
      <c r="M42">
        <f>COUNTIFS(Indicators[Final indicators'' category], $A42, Indicators[Tool], M$2, Indicators[Dimension], $B$1)</f>
        <v>0</v>
      </c>
      <c r="N42">
        <f>COUNTIFS(Indicators[Final indicators'' category], $A42, Indicators[Tool], N$2, Indicators[Dimension], $B$1)</f>
        <v>0</v>
      </c>
      <c r="O42">
        <f>COUNTIFS(Indicators[Final indicators'' category], $A42, Indicators[Tool], O$2, Indicators[Dimension], $B$1)</f>
        <v>0</v>
      </c>
      <c r="P42">
        <f>COUNTIFS(Indicators[Final indicators'' category], $A42, Indicators[Tool], P$2, Indicators[Dimension], $B$1)</f>
        <v>0</v>
      </c>
      <c r="Q42">
        <f>COUNTIFS(Indicators[Final indicators'' category], $A42, Indicators[Tool], Q$2, Indicators[Dimension], $B$1)</f>
        <v>0</v>
      </c>
      <c r="R42">
        <f>COUNTIFS(Indicators[Final indicators'' category], $A42, Indicators[Tool], R$2, Indicators[Dimension], $B$1)</f>
        <v>0</v>
      </c>
      <c r="S42">
        <f>COUNTIFS(Indicators[Final indicators'' category], $A42, Indicators[Tool], S$2, Indicators[Dimension], $B$1)</f>
        <v>0</v>
      </c>
      <c r="T42">
        <f>COUNTIFS(Indicators[Final indicators'' category], $A42, Indicators[Tool], T$2, Indicators[Dimension], $B$1)</f>
        <v>0</v>
      </c>
      <c r="U42">
        <f>COUNTIFS(Indicators[Final indicators'' category], $A42, Indicators[Tool], U$2, Indicators[Dimension], $B$1)</f>
        <v>0</v>
      </c>
      <c r="V42">
        <f>COUNTIFS(Indicators[Final indicators'' category], $A42, Indicators[Tool], V$2, Indicators[Dimension], $B$1)</f>
        <v>0</v>
      </c>
      <c r="W42" s="37">
        <f>SUM(Table36[[#This Row],[WASP]:[Australian_impact_analysis]])</f>
        <v>0</v>
      </c>
      <c r="X42">
        <f>COUNTIF(Table36[[#This Row],[WASP]:[Australian_impact_analysis]], "&gt;0")</f>
        <v>0</v>
      </c>
    </row>
    <row r="43" spans="1:24" x14ac:dyDescent="0.35">
      <c r="A43" s="30" t="s">
        <v>217</v>
      </c>
      <c r="B43">
        <f>COUNTIFS(Indicators[Final indicators'' category], $A43, Indicators[Tool], B$2, Indicators[Dimension], $B$1)</f>
        <v>0</v>
      </c>
      <c r="C43">
        <f>COUNTIFS(Indicators[Final indicators'' category], $A43, Indicators[Tool], C$2, Indicators[Dimension], $B$1)</f>
        <v>0</v>
      </c>
      <c r="D43">
        <f>COUNTIFS(Indicators[Final indicators'' category], $A43, Indicators[Tool], D$2, Indicators[Dimension], $B$1)</f>
        <v>0</v>
      </c>
      <c r="E43">
        <f>COUNTIFS(Indicators[Final indicators'' category], $A43, Indicators[Tool], E$2, Indicators[Dimension], $B$1)</f>
        <v>0</v>
      </c>
      <c r="F43">
        <f>COUNTIFS(Indicators[Final indicators'' category], $A43, Indicators[Tool], F$2, Indicators[Dimension], $B$1)</f>
        <v>0</v>
      </c>
      <c r="G43">
        <f>COUNTIFS(Indicators[Final indicators'' category], $A43, Indicators[Tool], G$2, Indicators[Dimension], $B$1)</f>
        <v>0</v>
      </c>
      <c r="H43">
        <f>COUNTIFS(Indicators[Final indicators'' category], $A43, Indicators[Tool], H$2, Indicators[Dimension], $B$1)</f>
        <v>0</v>
      </c>
      <c r="I43">
        <f>COUNTIFS(Indicators[Final indicators'' category], $A43, Indicators[Tool], I$2, Indicators[Dimension], $B$1)</f>
        <v>0</v>
      </c>
      <c r="J43">
        <f>COUNTIFS(Indicators[Final indicators'' category], $A43, Indicators[Tool], J$2, Indicators[Dimension], $B$1)</f>
        <v>0</v>
      </c>
      <c r="K43">
        <f>COUNTIFS(Indicators[Final indicators'' category], $A43, Indicators[Tool], K$2, Indicators[Dimension], $B$1)</f>
        <v>0</v>
      </c>
      <c r="L43">
        <f>COUNTIFS(Indicators[Final indicators'' category], $A43, Indicators[Tool], L$2, Indicators[Dimension], $B$1)</f>
        <v>0</v>
      </c>
      <c r="M43">
        <f>COUNTIFS(Indicators[Final indicators'' category], $A43, Indicators[Tool], M$2, Indicators[Dimension], $B$1)</f>
        <v>0</v>
      </c>
      <c r="N43">
        <f>COUNTIFS(Indicators[Final indicators'' category], $A43, Indicators[Tool], N$2, Indicators[Dimension], $B$1)</f>
        <v>0</v>
      </c>
      <c r="O43">
        <f>COUNTIFS(Indicators[Final indicators'' category], $A43, Indicators[Tool], O$2, Indicators[Dimension], $B$1)</f>
        <v>1</v>
      </c>
      <c r="P43">
        <f>COUNTIFS(Indicators[Final indicators'' category], $A43, Indicators[Tool], P$2, Indicators[Dimension], $B$1)</f>
        <v>0</v>
      </c>
      <c r="Q43">
        <f>COUNTIFS(Indicators[Final indicators'' category], $A43, Indicators[Tool], Q$2, Indicators[Dimension], $B$1)</f>
        <v>0</v>
      </c>
      <c r="R43">
        <f>COUNTIFS(Indicators[Final indicators'' category], $A43, Indicators[Tool], R$2, Indicators[Dimension], $B$1)</f>
        <v>0</v>
      </c>
      <c r="S43">
        <f>COUNTIFS(Indicators[Final indicators'' category], $A43, Indicators[Tool], S$2, Indicators[Dimension], $B$1)</f>
        <v>0</v>
      </c>
      <c r="T43">
        <f>COUNTIFS(Indicators[Final indicators'' category], $A43, Indicators[Tool], T$2, Indicators[Dimension], $B$1)</f>
        <v>0</v>
      </c>
      <c r="U43">
        <f>COUNTIFS(Indicators[Final indicators'' category], $A43, Indicators[Tool], U$2, Indicators[Dimension], $B$1)</f>
        <v>0</v>
      </c>
      <c r="V43">
        <f>COUNTIFS(Indicators[Final indicators'' category], $A43, Indicators[Tool], V$2, Indicators[Dimension], $B$1)</f>
        <v>0</v>
      </c>
      <c r="W43" s="37">
        <f>SUM(Table36[[#This Row],[WASP]:[Australian_impact_analysis]])</f>
        <v>1</v>
      </c>
      <c r="X43">
        <f>COUNTIF(Table36[[#This Row],[WASP]:[Australian_impact_analysis]], "&gt;0")</f>
        <v>1</v>
      </c>
    </row>
    <row r="44" spans="1:24" x14ac:dyDescent="0.35">
      <c r="A44" s="30" t="s">
        <v>239</v>
      </c>
      <c r="B44">
        <f>COUNTIFS(Indicators[Final indicators'' category], $A44, Indicators[Tool], B$2, Indicators[Dimension], $B$1)</f>
        <v>0</v>
      </c>
      <c r="C44">
        <f>COUNTIFS(Indicators[Final indicators'' category], $A44, Indicators[Tool], C$2, Indicators[Dimension], $B$1)</f>
        <v>0</v>
      </c>
      <c r="D44">
        <f>COUNTIFS(Indicators[Final indicators'' category], $A44, Indicators[Tool], D$2, Indicators[Dimension], $B$1)</f>
        <v>0</v>
      </c>
      <c r="E44">
        <f>COUNTIFS(Indicators[Final indicators'' category], $A44, Indicators[Tool], E$2, Indicators[Dimension], $B$1)</f>
        <v>0</v>
      </c>
      <c r="F44">
        <f>COUNTIFS(Indicators[Final indicators'' category], $A44, Indicators[Tool], F$2, Indicators[Dimension], $B$1)</f>
        <v>0</v>
      </c>
      <c r="G44">
        <f>COUNTIFS(Indicators[Final indicators'' category], $A44, Indicators[Tool], G$2, Indicators[Dimension], $B$1)</f>
        <v>0</v>
      </c>
      <c r="H44">
        <f>COUNTIFS(Indicators[Final indicators'' category], $A44, Indicators[Tool], H$2, Indicators[Dimension], $B$1)</f>
        <v>0</v>
      </c>
      <c r="I44">
        <f>COUNTIFS(Indicators[Final indicators'' category], $A44, Indicators[Tool], I$2, Indicators[Dimension], $B$1)</f>
        <v>0</v>
      </c>
      <c r="J44">
        <f>COUNTIFS(Indicators[Final indicators'' category], $A44, Indicators[Tool], J$2, Indicators[Dimension], $B$1)</f>
        <v>0</v>
      </c>
      <c r="K44">
        <f>COUNTIFS(Indicators[Final indicators'' category], $A44, Indicators[Tool], K$2, Indicators[Dimension], $B$1)</f>
        <v>0</v>
      </c>
      <c r="L44">
        <f>COUNTIFS(Indicators[Final indicators'' category], $A44, Indicators[Tool], L$2, Indicators[Dimension], $B$1)</f>
        <v>0</v>
      </c>
      <c r="M44">
        <f>COUNTIFS(Indicators[Final indicators'' category], $A44, Indicators[Tool], M$2, Indicators[Dimension], $B$1)</f>
        <v>0</v>
      </c>
      <c r="N44">
        <f>COUNTIFS(Indicators[Final indicators'' category], $A44, Indicators[Tool], N$2, Indicators[Dimension], $B$1)</f>
        <v>0</v>
      </c>
      <c r="O44">
        <f>COUNTIFS(Indicators[Final indicators'' category], $A44, Indicators[Tool], O$2, Indicators[Dimension], $B$1)</f>
        <v>0</v>
      </c>
      <c r="P44">
        <f>COUNTIFS(Indicators[Final indicators'' category], $A44, Indicators[Tool], P$2, Indicators[Dimension], $B$1)</f>
        <v>0</v>
      </c>
      <c r="Q44">
        <f>COUNTIFS(Indicators[Final indicators'' category], $A44, Indicators[Tool], Q$2, Indicators[Dimension], $B$1)</f>
        <v>0</v>
      </c>
      <c r="R44">
        <f>COUNTIFS(Indicators[Final indicators'' category], $A44, Indicators[Tool], R$2, Indicators[Dimension], $B$1)</f>
        <v>0</v>
      </c>
      <c r="S44">
        <f>COUNTIFS(Indicators[Final indicators'' category], $A44, Indicators[Tool], S$2, Indicators[Dimension], $B$1)</f>
        <v>0</v>
      </c>
      <c r="T44">
        <f>COUNTIFS(Indicators[Final indicators'' category], $A44, Indicators[Tool], T$2, Indicators[Dimension], $B$1)</f>
        <v>0</v>
      </c>
      <c r="U44">
        <f>COUNTIFS(Indicators[Final indicators'' category], $A44, Indicators[Tool], U$2, Indicators[Dimension], $B$1)</f>
        <v>0</v>
      </c>
      <c r="V44">
        <f>COUNTIFS(Indicators[Final indicators'' category], $A44, Indicators[Tool], V$2, Indicators[Dimension], $B$1)</f>
        <v>0</v>
      </c>
      <c r="W44" s="37">
        <f>SUM(Table36[[#This Row],[WASP]:[Australian_impact_analysis]])</f>
        <v>0</v>
      </c>
      <c r="X44">
        <f>COUNTIF(Table36[[#This Row],[WASP]:[Australian_impact_analysis]], "&gt;0")</f>
        <v>0</v>
      </c>
    </row>
    <row r="45" spans="1:24" x14ac:dyDescent="0.35">
      <c r="A45" s="30" t="s">
        <v>241</v>
      </c>
      <c r="B45">
        <f>COUNTIFS(Indicators[Final indicators'' category], $A45, Indicators[Tool], B$2, Indicators[Dimension], $B$1)</f>
        <v>0</v>
      </c>
      <c r="C45">
        <f>COUNTIFS(Indicators[Final indicators'' category], $A45, Indicators[Tool], C$2, Indicators[Dimension], $B$1)</f>
        <v>0</v>
      </c>
      <c r="D45">
        <f>COUNTIFS(Indicators[Final indicators'' category], $A45, Indicators[Tool], D$2, Indicators[Dimension], $B$1)</f>
        <v>0</v>
      </c>
      <c r="E45">
        <f>COUNTIFS(Indicators[Final indicators'' category], $A45, Indicators[Tool], E$2, Indicators[Dimension], $B$1)</f>
        <v>0</v>
      </c>
      <c r="F45">
        <f>COUNTIFS(Indicators[Final indicators'' category], $A45, Indicators[Tool], F$2, Indicators[Dimension], $B$1)</f>
        <v>0</v>
      </c>
      <c r="G45">
        <f>COUNTIFS(Indicators[Final indicators'' category], $A45, Indicators[Tool], G$2, Indicators[Dimension], $B$1)</f>
        <v>0</v>
      </c>
      <c r="H45">
        <f>COUNTIFS(Indicators[Final indicators'' category], $A45, Indicators[Tool], H$2, Indicators[Dimension], $B$1)</f>
        <v>0</v>
      </c>
      <c r="I45">
        <f>COUNTIFS(Indicators[Final indicators'' category], $A45, Indicators[Tool], I$2, Indicators[Dimension], $B$1)</f>
        <v>0</v>
      </c>
      <c r="J45">
        <f>COUNTIFS(Indicators[Final indicators'' category], $A45, Indicators[Tool], J$2, Indicators[Dimension], $B$1)</f>
        <v>0</v>
      </c>
      <c r="K45">
        <f>COUNTIFS(Indicators[Final indicators'' category], $A45, Indicators[Tool], K$2, Indicators[Dimension], $B$1)</f>
        <v>0</v>
      </c>
      <c r="L45">
        <f>COUNTIFS(Indicators[Final indicators'' category], $A45, Indicators[Tool], L$2, Indicators[Dimension], $B$1)</f>
        <v>0</v>
      </c>
      <c r="M45">
        <f>COUNTIFS(Indicators[Final indicators'' category], $A45, Indicators[Tool], M$2, Indicators[Dimension], $B$1)</f>
        <v>0</v>
      </c>
      <c r="N45">
        <f>COUNTIFS(Indicators[Final indicators'' category], $A45, Indicators[Tool], N$2, Indicators[Dimension], $B$1)</f>
        <v>0</v>
      </c>
      <c r="O45">
        <f>COUNTIFS(Indicators[Final indicators'' category], $A45, Indicators[Tool], O$2, Indicators[Dimension], $B$1)</f>
        <v>0</v>
      </c>
      <c r="P45">
        <f>COUNTIFS(Indicators[Final indicators'' category], $A45, Indicators[Tool], P$2, Indicators[Dimension], $B$1)</f>
        <v>0</v>
      </c>
      <c r="Q45">
        <f>COUNTIFS(Indicators[Final indicators'' category], $A45, Indicators[Tool], Q$2, Indicators[Dimension], $B$1)</f>
        <v>0</v>
      </c>
      <c r="R45">
        <f>COUNTIFS(Indicators[Final indicators'' category], $A45, Indicators[Tool], R$2, Indicators[Dimension], $B$1)</f>
        <v>0</v>
      </c>
      <c r="S45">
        <f>COUNTIFS(Indicators[Final indicators'' category], $A45, Indicators[Tool], S$2, Indicators[Dimension], $B$1)</f>
        <v>0</v>
      </c>
      <c r="T45">
        <f>COUNTIFS(Indicators[Final indicators'' category], $A45, Indicators[Tool], T$2, Indicators[Dimension], $B$1)</f>
        <v>0</v>
      </c>
      <c r="U45">
        <f>COUNTIFS(Indicators[Final indicators'' category], $A45, Indicators[Tool], U$2, Indicators[Dimension], $B$1)</f>
        <v>0</v>
      </c>
      <c r="V45">
        <f>COUNTIFS(Indicators[Final indicators'' category], $A45, Indicators[Tool], V$2, Indicators[Dimension], $B$1)</f>
        <v>0</v>
      </c>
      <c r="W45" s="37">
        <f>SUM(Table36[[#This Row],[WASP]:[Australian_impact_analysis]])</f>
        <v>0</v>
      </c>
      <c r="X45">
        <f>COUNTIF(Table36[[#This Row],[WASP]:[Australian_impact_analysis]], "&gt;0")</f>
        <v>0</v>
      </c>
    </row>
    <row r="46" spans="1:24" x14ac:dyDescent="0.35">
      <c r="A46" s="30" t="s">
        <v>246</v>
      </c>
      <c r="B46">
        <f>COUNTIFS(Indicators[Final indicators'' category], $A46, Indicators[Tool], B$2, Indicators[Dimension], $B$1)</f>
        <v>0</v>
      </c>
      <c r="C46">
        <f>COUNTIFS(Indicators[Final indicators'' category], $A46, Indicators[Tool], C$2, Indicators[Dimension], $B$1)</f>
        <v>0</v>
      </c>
      <c r="D46">
        <f>COUNTIFS(Indicators[Final indicators'' category], $A46, Indicators[Tool], D$2, Indicators[Dimension], $B$1)</f>
        <v>0</v>
      </c>
      <c r="E46">
        <f>COUNTIFS(Indicators[Final indicators'' category], $A46, Indicators[Tool], E$2, Indicators[Dimension], $B$1)</f>
        <v>0</v>
      </c>
      <c r="F46">
        <f>COUNTIFS(Indicators[Final indicators'' category], $A46, Indicators[Tool], F$2, Indicators[Dimension], $B$1)</f>
        <v>0</v>
      </c>
      <c r="G46">
        <f>COUNTIFS(Indicators[Final indicators'' category], $A46, Indicators[Tool], G$2, Indicators[Dimension], $B$1)</f>
        <v>0</v>
      </c>
      <c r="H46">
        <f>COUNTIFS(Indicators[Final indicators'' category], $A46, Indicators[Tool], H$2, Indicators[Dimension], $B$1)</f>
        <v>0</v>
      </c>
      <c r="I46">
        <f>COUNTIFS(Indicators[Final indicators'' category], $A46, Indicators[Tool], I$2, Indicators[Dimension], $B$1)</f>
        <v>0</v>
      </c>
      <c r="J46">
        <f>COUNTIFS(Indicators[Final indicators'' category], $A46, Indicators[Tool], J$2, Indicators[Dimension], $B$1)</f>
        <v>0</v>
      </c>
      <c r="K46">
        <f>COUNTIFS(Indicators[Final indicators'' category], $A46, Indicators[Tool], K$2, Indicators[Dimension], $B$1)</f>
        <v>0</v>
      </c>
      <c r="L46">
        <f>COUNTIFS(Indicators[Final indicators'' category], $A46, Indicators[Tool], L$2, Indicators[Dimension], $B$1)</f>
        <v>0</v>
      </c>
      <c r="M46">
        <f>COUNTIFS(Indicators[Final indicators'' category], $A46, Indicators[Tool], M$2, Indicators[Dimension], $B$1)</f>
        <v>0</v>
      </c>
      <c r="N46">
        <f>COUNTIFS(Indicators[Final indicators'' category], $A46, Indicators[Tool], N$2, Indicators[Dimension], $B$1)</f>
        <v>0</v>
      </c>
      <c r="O46">
        <f>COUNTIFS(Indicators[Final indicators'' category], $A46, Indicators[Tool], O$2, Indicators[Dimension], $B$1)</f>
        <v>0</v>
      </c>
      <c r="P46">
        <f>COUNTIFS(Indicators[Final indicators'' category], $A46, Indicators[Tool], P$2, Indicators[Dimension], $B$1)</f>
        <v>0</v>
      </c>
      <c r="Q46">
        <f>COUNTIFS(Indicators[Final indicators'' category], $A46, Indicators[Tool], Q$2, Indicators[Dimension], $B$1)</f>
        <v>0</v>
      </c>
      <c r="R46">
        <f>COUNTIFS(Indicators[Final indicators'' category], $A46, Indicators[Tool], R$2, Indicators[Dimension], $B$1)</f>
        <v>0</v>
      </c>
      <c r="S46">
        <f>COUNTIFS(Indicators[Final indicators'' category], $A46, Indicators[Tool], S$2, Indicators[Dimension], $B$1)</f>
        <v>0</v>
      </c>
      <c r="T46">
        <f>COUNTIFS(Indicators[Final indicators'' category], $A46, Indicators[Tool], T$2, Indicators[Dimension], $B$1)</f>
        <v>0</v>
      </c>
      <c r="U46">
        <f>COUNTIFS(Indicators[Final indicators'' category], $A46, Indicators[Tool], U$2, Indicators[Dimension], $B$1)</f>
        <v>0</v>
      </c>
      <c r="V46">
        <f>COUNTIFS(Indicators[Final indicators'' category], $A46, Indicators[Tool], V$2, Indicators[Dimension], $B$1)</f>
        <v>0</v>
      </c>
      <c r="W46" s="37">
        <f>SUM(Table36[[#This Row],[WASP]:[Australian_impact_analysis]])</f>
        <v>0</v>
      </c>
      <c r="X46">
        <f>COUNTIF(Table36[[#This Row],[WASP]:[Australian_impact_analysis]], "&gt;0")</f>
        <v>0</v>
      </c>
    </row>
    <row r="47" spans="1:24" x14ac:dyDescent="0.35">
      <c r="A47" s="30" t="s">
        <v>249</v>
      </c>
      <c r="B47">
        <f>COUNTIFS(Indicators[Final indicators'' category], $A47, Indicators[Tool], B$2, Indicators[Dimension], $B$1)</f>
        <v>0</v>
      </c>
      <c r="C47">
        <f>COUNTIFS(Indicators[Final indicators'' category], $A47, Indicators[Tool], C$2, Indicators[Dimension], $B$1)</f>
        <v>0</v>
      </c>
      <c r="D47">
        <f>COUNTIFS(Indicators[Final indicators'' category], $A47, Indicators[Tool], D$2, Indicators[Dimension], $B$1)</f>
        <v>0</v>
      </c>
      <c r="E47">
        <f>COUNTIFS(Indicators[Final indicators'' category], $A47, Indicators[Tool], E$2, Indicators[Dimension], $B$1)</f>
        <v>0</v>
      </c>
      <c r="F47">
        <f>COUNTIFS(Indicators[Final indicators'' category], $A47, Indicators[Tool], F$2, Indicators[Dimension], $B$1)</f>
        <v>0</v>
      </c>
      <c r="G47">
        <f>COUNTIFS(Indicators[Final indicators'' category], $A47, Indicators[Tool], G$2, Indicators[Dimension], $B$1)</f>
        <v>0</v>
      </c>
      <c r="H47">
        <f>COUNTIFS(Indicators[Final indicators'' category], $A47, Indicators[Tool], H$2, Indicators[Dimension], $B$1)</f>
        <v>0</v>
      </c>
      <c r="I47">
        <f>COUNTIFS(Indicators[Final indicators'' category], $A47, Indicators[Tool], I$2, Indicators[Dimension], $B$1)</f>
        <v>0</v>
      </c>
      <c r="J47">
        <f>COUNTIFS(Indicators[Final indicators'' category], $A47, Indicators[Tool], J$2, Indicators[Dimension], $B$1)</f>
        <v>0</v>
      </c>
      <c r="K47">
        <f>COUNTIFS(Indicators[Final indicators'' category], $A47, Indicators[Tool], K$2, Indicators[Dimension], $B$1)</f>
        <v>0</v>
      </c>
      <c r="L47">
        <f>COUNTIFS(Indicators[Final indicators'' category], $A47, Indicators[Tool], L$2, Indicators[Dimension], $B$1)</f>
        <v>0</v>
      </c>
      <c r="M47">
        <f>COUNTIFS(Indicators[Final indicators'' category], $A47, Indicators[Tool], M$2, Indicators[Dimension], $B$1)</f>
        <v>0</v>
      </c>
      <c r="N47">
        <f>COUNTIFS(Indicators[Final indicators'' category], $A47, Indicators[Tool], N$2, Indicators[Dimension], $B$1)</f>
        <v>0</v>
      </c>
      <c r="O47">
        <f>COUNTIFS(Indicators[Final indicators'' category], $A47, Indicators[Tool], O$2, Indicators[Dimension], $B$1)</f>
        <v>0</v>
      </c>
      <c r="P47">
        <f>COUNTIFS(Indicators[Final indicators'' category], $A47, Indicators[Tool], P$2, Indicators[Dimension], $B$1)</f>
        <v>0</v>
      </c>
      <c r="Q47">
        <f>COUNTIFS(Indicators[Final indicators'' category], $A47, Indicators[Tool], Q$2, Indicators[Dimension], $B$1)</f>
        <v>0</v>
      </c>
      <c r="R47">
        <f>COUNTIFS(Indicators[Final indicators'' category], $A47, Indicators[Tool], R$2, Indicators[Dimension], $B$1)</f>
        <v>0</v>
      </c>
      <c r="S47">
        <f>COUNTIFS(Indicators[Final indicators'' category], $A47, Indicators[Tool], S$2, Indicators[Dimension], $B$1)</f>
        <v>0</v>
      </c>
      <c r="T47">
        <f>COUNTIFS(Indicators[Final indicators'' category], $A47, Indicators[Tool], T$2, Indicators[Dimension], $B$1)</f>
        <v>0</v>
      </c>
      <c r="U47">
        <f>COUNTIFS(Indicators[Final indicators'' category], $A47, Indicators[Tool], U$2, Indicators[Dimension], $B$1)</f>
        <v>0</v>
      </c>
      <c r="V47">
        <f>COUNTIFS(Indicators[Final indicators'' category], $A47, Indicators[Tool], V$2, Indicators[Dimension], $B$1)</f>
        <v>0</v>
      </c>
      <c r="W47" s="37">
        <f>SUM(Table36[[#This Row],[WASP]:[Australian_impact_analysis]])</f>
        <v>0</v>
      </c>
      <c r="X47">
        <f>COUNTIF(Table36[[#This Row],[WASP]:[Australian_impact_analysis]], "&gt;0")</f>
        <v>0</v>
      </c>
    </row>
    <row r="48" spans="1:24" x14ac:dyDescent="0.35">
      <c r="A48" s="30" t="s">
        <v>252</v>
      </c>
      <c r="B48">
        <f>COUNTIFS(Indicators[Final indicators'' category], $A48, Indicators[Tool], B$2, Indicators[Dimension], $B$1)</f>
        <v>0</v>
      </c>
      <c r="C48">
        <f>COUNTIFS(Indicators[Final indicators'' category], $A48, Indicators[Tool], C$2, Indicators[Dimension], $B$1)</f>
        <v>0</v>
      </c>
      <c r="D48">
        <f>COUNTIFS(Indicators[Final indicators'' category], $A48, Indicators[Tool], D$2, Indicators[Dimension], $B$1)</f>
        <v>0</v>
      </c>
      <c r="E48">
        <f>COUNTIFS(Indicators[Final indicators'' category], $A48, Indicators[Tool], E$2, Indicators[Dimension], $B$1)</f>
        <v>0</v>
      </c>
      <c r="F48">
        <f>COUNTIFS(Indicators[Final indicators'' category], $A48, Indicators[Tool], F$2, Indicators[Dimension], $B$1)</f>
        <v>0</v>
      </c>
      <c r="G48">
        <f>COUNTIFS(Indicators[Final indicators'' category], $A48, Indicators[Tool], G$2, Indicators[Dimension], $B$1)</f>
        <v>0</v>
      </c>
      <c r="H48">
        <f>COUNTIFS(Indicators[Final indicators'' category], $A48, Indicators[Tool], H$2, Indicators[Dimension], $B$1)</f>
        <v>0</v>
      </c>
      <c r="I48">
        <f>COUNTIFS(Indicators[Final indicators'' category], $A48, Indicators[Tool], I$2, Indicators[Dimension], $B$1)</f>
        <v>0</v>
      </c>
      <c r="J48">
        <f>COUNTIFS(Indicators[Final indicators'' category], $A48, Indicators[Tool], J$2, Indicators[Dimension], $B$1)</f>
        <v>0</v>
      </c>
      <c r="K48">
        <f>COUNTIFS(Indicators[Final indicators'' category], $A48, Indicators[Tool], K$2, Indicators[Dimension], $B$1)</f>
        <v>0</v>
      </c>
      <c r="L48">
        <f>COUNTIFS(Indicators[Final indicators'' category], $A48, Indicators[Tool], L$2, Indicators[Dimension], $B$1)</f>
        <v>0</v>
      </c>
      <c r="M48">
        <f>COUNTIFS(Indicators[Final indicators'' category], $A48, Indicators[Tool], M$2, Indicators[Dimension], $B$1)</f>
        <v>0</v>
      </c>
      <c r="N48">
        <f>COUNTIFS(Indicators[Final indicators'' category], $A48, Indicators[Tool], N$2, Indicators[Dimension], $B$1)</f>
        <v>0</v>
      </c>
      <c r="O48">
        <f>COUNTIFS(Indicators[Final indicators'' category], $A48, Indicators[Tool], O$2, Indicators[Dimension], $B$1)</f>
        <v>0</v>
      </c>
      <c r="P48">
        <f>COUNTIFS(Indicators[Final indicators'' category], $A48, Indicators[Tool], P$2, Indicators[Dimension], $B$1)</f>
        <v>0</v>
      </c>
      <c r="Q48">
        <f>COUNTIFS(Indicators[Final indicators'' category], $A48, Indicators[Tool], Q$2, Indicators[Dimension], $B$1)</f>
        <v>0</v>
      </c>
      <c r="R48">
        <f>COUNTIFS(Indicators[Final indicators'' category], $A48, Indicators[Tool], R$2, Indicators[Dimension], $B$1)</f>
        <v>0</v>
      </c>
      <c r="S48">
        <f>COUNTIFS(Indicators[Final indicators'' category], $A48, Indicators[Tool], S$2, Indicators[Dimension], $B$1)</f>
        <v>0</v>
      </c>
      <c r="T48">
        <f>COUNTIFS(Indicators[Final indicators'' category], $A48, Indicators[Tool], T$2, Indicators[Dimension], $B$1)</f>
        <v>0</v>
      </c>
      <c r="U48">
        <f>COUNTIFS(Indicators[Final indicators'' category], $A48, Indicators[Tool], U$2, Indicators[Dimension], $B$1)</f>
        <v>0</v>
      </c>
      <c r="V48">
        <f>COUNTIFS(Indicators[Final indicators'' category], $A48, Indicators[Tool], V$2, Indicators[Dimension], $B$1)</f>
        <v>0</v>
      </c>
      <c r="W48" s="37">
        <f>SUM(Table36[[#This Row],[WASP]:[Australian_impact_analysis]])</f>
        <v>0</v>
      </c>
      <c r="X48">
        <f>COUNTIF(Table36[[#This Row],[WASP]:[Australian_impact_analysis]], "&gt;0")</f>
        <v>0</v>
      </c>
    </row>
    <row r="49" spans="1:24" x14ac:dyDescent="0.35">
      <c r="A49" s="30" t="s">
        <v>287</v>
      </c>
      <c r="B49">
        <f>COUNTIFS(Indicators[Final indicators'' category], $A49, Indicators[Tool], B$2, Indicators[Dimension], $B$1)</f>
        <v>0</v>
      </c>
      <c r="C49">
        <f>COUNTIFS(Indicators[Final indicators'' category], $A49, Indicators[Tool], C$2, Indicators[Dimension], $B$1)</f>
        <v>0</v>
      </c>
      <c r="D49">
        <f>COUNTIFS(Indicators[Final indicators'' category], $A49, Indicators[Tool], D$2, Indicators[Dimension], $B$1)</f>
        <v>0</v>
      </c>
      <c r="E49">
        <f>COUNTIFS(Indicators[Final indicators'' category], $A49, Indicators[Tool], E$2, Indicators[Dimension], $B$1)</f>
        <v>0</v>
      </c>
      <c r="F49">
        <f>COUNTIFS(Indicators[Final indicators'' category], $A49, Indicators[Tool], F$2, Indicators[Dimension], $B$1)</f>
        <v>0</v>
      </c>
      <c r="G49">
        <f>COUNTIFS(Indicators[Final indicators'' category], $A49, Indicators[Tool], G$2, Indicators[Dimension], $B$1)</f>
        <v>0</v>
      </c>
      <c r="H49">
        <f>COUNTIFS(Indicators[Final indicators'' category], $A49, Indicators[Tool], H$2, Indicators[Dimension], $B$1)</f>
        <v>0</v>
      </c>
      <c r="I49">
        <f>COUNTIFS(Indicators[Final indicators'' category], $A49, Indicators[Tool], I$2, Indicators[Dimension], $B$1)</f>
        <v>0</v>
      </c>
      <c r="J49">
        <f>COUNTIFS(Indicators[Final indicators'' category], $A49, Indicators[Tool], J$2, Indicators[Dimension], $B$1)</f>
        <v>0</v>
      </c>
      <c r="K49">
        <f>COUNTIFS(Indicators[Final indicators'' category], $A49, Indicators[Tool], K$2, Indicators[Dimension], $B$1)</f>
        <v>0</v>
      </c>
      <c r="L49">
        <f>COUNTIFS(Indicators[Final indicators'' category], $A49, Indicators[Tool], L$2, Indicators[Dimension], $B$1)</f>
        <v>0</v>
      </c>
      <c r="M49">
        <f>COUNTIFS(Indicators[Final indicators'' category], $A49, Indicators[Tool], M$2, Indicators[Dimension], $B$1)</f>
        <v>0</v>
      </c>
      <c r="N49">
        <f>COUNTIFS(Indicators[Final indicators'' category], $A49, Indicators[Tool], N$2, Indicators[Dimension], $B$1)</f>
        <v>0</v>
      </c>
      <c r="O49">
        <f>COUNTIFS(Indicators[Final indicators'' category], $A49, Indicators[Tool], O$2, Indicators[Dimension], $B$1)</f>
        <v>0</v>
      </c>
      <c r="P49">
        <f>COUNTIFS(Indicators[Final indicators'' category], $A49, Indicators[Tool], P$2, Indicators[Dimension], $B$1)</f>
        <v>0</v>
      </c>
      <c r="Q49">
        <f>COUNTIFS(Indicators[Final indicators'' category], $A49, Indicators[Tool], Q$2, Indicators[Dimension], $B$1)</f>
        <v>0</v>
      </c>
      <c r="R49">
        <f>COUNTIFS(Indicators[Final indicators'' category], $A49, Indicators[Tool], R$2, Indicators[Dimension], $B$1)</f>
        <v>0</v>
      </c>
      <c r="S49">
        <f>COUNTIFS(Indicators[Final indicators'' category], $A49, Indicators[Tool], S$2, Indicators[Dimension], $B$1)</f>
        <v>0</v>
      </c>
      <c r="T49">
        <f>COUNTIFS(Indicators[Final indicators'' category], $A49, Indicators[Tool], T$2, Indicators[Dimension], $B$1)</f>
        <v>0</v>
      </c>
      <c r="U49">
        <f>COUNTIFS(Indicators[Final indicators'' category], $A49, Indicators[Tool], U$2, Indicators[Dimension], $B$1)</f>
        <v>0</v>
      </c>
      <c r="V49">
        <f>COUNTIFS(Indicators[Final indicators'' category], $A49, Indicators[Tool], V$2, Indicators[Dimension], $B$1)</f>
        <v>0</v>
      </c>
      <c r="W49" s="37">
        <f>SUM(Table36[[#This Row],[WASP]:[Australian_impact_analysis]])</f>
        <v>0</v>
      </c>
      <c r="X49">
        <f>COUNTIF(Table36[[#This Row],[WASP]:[Australian_impact_analysis]], "&gt;0")</f>
        <v>0</v>
      </c>
    </row>
    <row r="50" spans="1:24" x14ac:dyDescent="0.35">
      <c r="A50" s="30" t="s">
        <v>310</v>
      </c>
      <c r="B50">
        <f>COUNTIFS(Indicators[Final indicators'' category], $A50, Indicators[Tool], B$2, Indicators[Dimension], $B$1)</f>
        <v>0</v>
      </c>
      <c r="C50">
        <f>COUNTIFS(Indicators[Final indicators'' category], $A50, Indicators[Tool], C$2, Indicators[Dimension], $B$1)</f>
        <v>0</v>
      </c>
      <c r="D50">
        <f>COUNTIFS(Indicators[Final indicators'' category], $A50, Indicators[Tool], D$2, Indicators[Dimension], $B$1)</f>
        <v>0</v>
      </c>
      <c r="E50">
        <f>COUNTIFS(Indicators[Final indicators'' category], $A50, Indicators[Tool], E$2, Indicators[Dimension], $B$1)</f>
        <v>0</v>
      </c>
      <c r="F50">
        <f>COUNTIFS(Indicators[Final indicators'' category], $A50, Indicators[Tool], F$2, Indicators[Dimension], $B$1)</f>
        <v>0</v>
      </c>
      <c r="G50">
        <f>COUNTIFS(Indicators[Final indicators'' category], $A50, Indicators[Tool], G$2, Indicators[Dimension], $B$1)</f>
        <v>0</v>
      </c>
      <c r="H50">
        <f>COUNTIFS(Indicators[Final indicators'' category], $A50, Indicators[Tool], H$2, Indicators[Dimension], $B$1)</f>
        <v>0</v>
      </c>
      <c r="I50">
        <f>COUNTIFS(Indicators[Final indicators'' category], $A50, Indicators[Tool], I$2, Indicators[Dimension], $B$1)</f>
        <v>0</v>
      </c>
      <c r="J50">
        <f>COUNTIFS(Indicators[Final indicators'' category], $A50, Indicators[Tool], J$2, Indicators[Dimension], $B$1)</f>
        <v>0</v>
      </c>
      <c r="K50">
        <f>COUNTIFS(Indicators[Final indicators'' category], $A50, Indicators[Tool], K$2, Indicators[Dimension], $B$1)</f>
        <v>0</v>
      </c>
      <c r="L50">
        <f>COUNTIFS(Indicators[Final indicators'' category], $A50, Indicators[Tool], L$2, Indicators[Dimension], $B$1)</f>
        <v>0</v>
      </c>
      <c r="M50">
        <f>COUNTIFS(Indicators[Final indicators'' category], $A50, Indicators[Tool], M$2, Indicators[Dimension], $B$1)</f>
        <v>0</v>
      </c>
      <c r="N50">
        <f>COUNTIFS(Indicators[Final indicators'' category], $A50, Indicators[Tool], N$2, Indicators[Dimension], $B$1)</f>
        <v>0</v>
      </c>
      <c r="O50">
        <f>COUNTIFS(Indicators[Final indicators'' category], $A50, Indicators[Tool], O$2, Indicators[Dimension], $B$1)</f>
        <v>0</v>
      </c>
      <c r="P50">
        <f>COUNTIFS(Indicators[Final indicators'' category], $A50, Indicators[Tool], P$2, Indicators[Dimension], $B$1)</f>
        <v>0</v>
      </c>
      <c r="Q50">
        <f>COUNTIFS(Indicators[Final indicators'' category], $A50, Indicators[Tool], Q$2, Indicators[Dimension], $B$1)</f>
        <v>0</v>
      </c>
      <c r="R50">
        <f>COUNTIFS(Indicators[Final indicators'' category], $A50, Indicators[Tool], R$2, Indicators[Dimension], $B$1)</f>
        <v>0</v>
      </c>
      <c r="S50">
        <f>COUNTIFS(Indicators[Final indicators'' category], $A50, Indicators[Tool], S$2, Indicators[Dimension], $B$1)</f>
        <v>0</v>
      </c>
      <c r="T50">
        <f>COUNTIFS(Indicators[Final indicators'' category], $A50, Indicators[Tool], T$2, Indicators[Dimension], $B$1)</f>
        <v>0</v>
      </c>
      <c r="U50">
        <f>COUNTIFS(Indicators[Final indicators'' category], $A50, Indicators[Tool], U$2, Indicators[Dimension], $B$1)</f>
        <v>0</v>
      </c>
      <c r="V50">
        <f>COUNTIFS(Indicators[Final indicators'' category], $A50, Indicators[Tool], V$2, Indicators[Dimension], $B$1)</f>
        <v>0</v>
      </c>
      <c r="W50" s="37">
        <f>SUM(Table36[[#This Row],[WASP]:[Australian_impact_analysis]])</f>
        <v>0</v>
      </c>
      <c r="X50">
        <f>COUNTIF(Table36[[#This Row],[WASP]:[Australian_impact_analysis]], "&gt;0")</f>
        <v>0</v>
      </c>
    </row>
    <row r="51" spans="1:24" x14ac:dyDescent="0.35">
      <c r="A51" s="30" t="s">
        <v>312</v>
      </c>
      <c r="B51">
        <f>COUNTIFS(Indicators[Final indicators'' category], $A51, Indicators[Tool], B$2, Indicators[Dimension], $B$1)</f>
        <v>0</v>
      </c>
      <c r="C51">
        <f>COUNTIFS(Indicators[Final indicators'' category], $A51, Indicators[Tool], C$2, Indicators[Dimension], $B$1)</f>
        <v>0</v>
      </c>
      <c r="D51">
        <f>COUNTIFS(Indicators[Final indicators'' category], $A51, Indicators[Tool], D$2, Indicators[Dimension], $B$1)</f>
        <v>0</v>
      </c>
      <c r="E51">
        <f>COUNTIFS(Indicators[Final indicators'' category], $A51, Indicators[Tool], E$2, Indicators[Dimension], $B$1)</f>
        <v>0</v>
      </c>
      <c r="F51">
        <f>COUNTIFS(Indicators[Final indicators'' category], $A51, Indicators[Tool], F$2, Indicators[Dimension], $B$1)</f>
        <v>0</v>
      </c>
      <c r="G51">
        <f>COUNTIFS(Indicators[Final indicators'' category], $A51, Indicators[Tool], G$2, Indicators[Dimension], $B$1)</f>
        <v>0</v>
      </c>
      <c r="H51">
        <f>COUNTIFS(Indicators[Final indicators'' category], $A51, Indicators[Tool], H$2, Indicators[Dimension], $B$1)</f>
        <v>0</v>
      </c>
      <c r="I51">
        <f>COUNTIFS(Indicators[Final indicators'' category], $A51, Indicators[Tool], I$2, Indicators[Dimension], $B$1)</f>
        <v>0</v>
      </c>
      <c r="J51">
        <f>COUNTIFS(Indicators[Final indicators'' category], $A51, Indicators[Tool], J$2, Indicators[Dimension], $B$1)</f>
        <v>0</v>
      </c>
      <c r="K51">
        <f>COUNTIFS(Indicators[Final indicators'' category], $A51, Indicators[Tool], K$2, Indicators[Dimension], $B$1)</f>
        <v>0</v>
      </c>
      <c r="L51">
        <f>COUNTIFS(Indicators[Final indicators'' category], $A51, Indicators[Tool], L$2, Indicators[Dimension], $B$1)</f>
        <v>0</v>
      </c>
      <c r="M51">
        <f>COUNTIFS(Indicators[Final indicators'' category], $A51, Indicators[Tool], M$2, Indicators[Dimension], $B$1)</f>
        <v>0</v>
      </c>
      <c r="N51">
        <f>COUNTIFS(Indicators[Final indicators'' category], $A51, Indicators[Tool], N$2, Indicators[Dimension], $B$1)</f>
        <v>0</v>
      </c>
      <c r="O51">
        <f>COUNTIFS(Indicators[Final indicators'' category], $A51, Indicators[Tool], O$2, Indicators[Dimension], $B$1)</f>
        <v>0</v>
      </c>
      <c r="P51">
        <f>COUNTIFS(Indicators[Final indicators'' category], $A51, Indicators[Tool], P$2, Indicators[Dimension], $B$1)</f>
        <v>0</v>
      </c>
      <c r="Q51">
        <f>COUNTIFS(Indicators[Final indicators'' category], $A51, Indicators[Tool], Q$2, Indicators[Dimension], $B$1)</f>
        <v>0</v>
      </c>
      <c r="R51">
        <f>COUNTIFS(Indicators[Final indicators'' category], $A51, Indicators[Tool], R$2, Indicators[Dimension], $B$1)</f>
        <v>0</v>
      </c>
      <c r="S51">
        <f>COUNTIFS(Indicators[Final indicators'' category], $A51, Indicators[Tool], S$2, Indicators[Dimension], $B$1)</f>
        <v>0</v>
      </c>
      <c r="T51">
        <f>COUNTIFS(Indicators[Final indicators'' category], $A51, Indicators[Tool], T$2, Indicators[Dimension], $B$1)</f>
        <v>0</v>
      </c>
      <c r="U51">
        <f>COUNTIFS(Indicators[Final indicators'' category], $A51, Indicators[Tool], U$2, Indicators[Dimension], $B$1)</f>
        <v>0</v>
      </c>
      <c r="V51">
        <f>COUNTIFS(Indicators[Final indicators'' category], $A51, Indicators[Tool], V$2, Indicators[Dimension], $B$1)</f>
        <v>0</v>
      </c>
      <c r="W51" s="37">
        <f>SUM(Table36[[#This Row],[WASP]:[Australian_impact_analysis]])</f>
        <v>0</v>
      </c>
      <c r="X51">
        <f>COUNTIF(Table36[[#This Row],[WASP]:[Australian_impact_analysis]], "&gt;0")</f>
        <v>0</v>
      </c>
    </row>
    <row r="52" spans="1:24" x14ac:dyDescent="0.35">
      <c r="A52" s="30" t="s">
        <v>314</v>
      </c>
      <c r="B52">
        <f>COUNTIFS(Indicators[Final indicators'' category], $A52, Indicators[Tool], B$2, Indicators[Dimension], $B$1)</f>
        <v>0</v>
      </c>
      <c r="C52">
        <f>COUNTIFS(Indicators[Final indicators'' category], $A52, Indicators[Tool], C$2, Indicators[Dimension], $B$1)</f>
        <v>0</v>
      </c>
      <c r="D52">
        <f>COUNTIFS(Indicators[Final indicators'' category], $A52, Indicators[Tool], D$2, Indicators[Dimension], $B$1)</f>
        <v>0</v>
      </c>
      <c r="E52">
        <f>COUNTIFS(Indicators[Final indicators'' category], $A52, Indicators[Tool], E$2, Indicators[Dimension], $B$1)</f>
        <v>0</v>
      </c>
      <c r="F52">
        <f>COUNTIFS(Indicators[Final indicators'' category], $A52, Indicators[Tool], F$2, Indicators[Dimension], $B$1)</f>
        <v>0</v>
      </c>
      <c r="G52">
        <f>COUNTIFS(Indicators[Final indicators'' category], $A52, Indicators[Tool], G$2, Indicators[Dimension], $B$1)</f>
        <v>0</v>
      </c>
      <c r="H52">
        <f>COUNTIFS(Indicators[Final indicators'' category], $A52, Indicators[Tool], H$2, Indicators[Dimension], $B$1)</f>
        <v>0</v>
      </c>
      <c r="I52">
        <f>COUNTIFS(Indicators[Final indicators'' category], $A52, Indicators[Tool], I$2, Indicators[Dimension], $B$1)</f>
        <v>0</v>
      </c>
      <c r="J52">
        <f>COUNTIFS(Indicators[Final indicators'' category], $A52, Indicators[Tool], J$2, Indicators[Dimension], $B$1)</f>
        <v>0</v>
      </c>
      <c r="K52">
        <f>COUNTIFS(Indicators[Final indicators'' category], $A52, Indicators[Tool], K$2, Indicators[Dimension], $B$1)</f>
        <v>0</v>
      </c>
      <c r="L52">
        <f>COUNTIFS(Indicators[Final indicators'' category], $A52, Indicators[Tool], L$2, Indicators[Dimension], $B$1)</f>
        <v>0</v>
      </c>
      <c r="M52">
        <f>COUNTIFS(Indicators[Final indicators'' category], $A52, Indicators[Tool], M$2, Indicators[Dimension], $B$1)</f>
        <v>0</v>
      </c>
      <c r="N52">
        <f>COUNTIFS(Indicators[Final indicators'' category], $A52, Indicators[Tool], N$2, Indicators[Dimension], $B$1)</f>
        <v>0</v>
      </c>
      <c r="O52">
        <f>COUNTIFS(Indicators[Final indicators'' category], $A52, Indicators[Tool], O$2, Indicators[Dimension], $B$1)</f>
        <v>0</v>
      </c>
      <c r="P52">
        <f>COUNTIFS(Indicators[Final indicators'' category], $A52, Indicators[Tool], P$2, Indicators[Dimension], $B$1)</f>
        <v>0</v>
      </c>
      <c r="Q52">
        <f>COUNTIFS(Indicators[Final indicators'' category], $A52, Indicators[Tool], Q$2, Indicators[Dimension], $B$1)</f>
        <v>0</v>
      </c>
      <c r="R52">
        <f>COUNTIFS(Indicators[Final indicators'' category], $A52, Indicators[Tool], R$2, Indicators[Dimension], $B$1)</f>
        <v>0</v>
      </c>
      <c r="S52">
        <f>COUNTIFS(Indicators[Final indicators'' category], $A52, Indicators[Tool], S$2, Indicators[Dimension], $B$1)</f>
        <v>0</v>
      </c>
      <c r="T52">
        <f>COUNTIFS(Indicators[Final indicators'' category], $A52, Indicators[Tool], T$2, Indicators[Dimension], $B$1)</f>
        <v>0</v>
      </c>
      <c r="U52">
        <f>COUNTIFS(Indicators[Final indicators'' category], $A52, Indicators[Tool], U$2, Indicators[Dimension], $B$1)</f>
        <v>0</v>
      </c>
      <c r="V52">
        <f>COUNTIFS(Indicators[Final indicators'' category], $A52, Indicators[Tool], V$2, Indicators[Dimension], $B$1)</f>
        <v>0</v>
      </c>
      <c r="W52" s="37">
        <f>SUM(Table36[[#This Row],[WASP]:[Australian_impact_analysis]])</f>
        <v>0</v>
      </c>
      <c r="X52">
        <f>COUNTIF(Table36[[#This Row],[WASP]:[Australian_impact_analysis]], "&gt;0")</f>
        <v>0</v>
      </c>
    </row>
    <row r="53" spans="1:24" x14ac:dyDescent="0.35">
      <c r="A53" s="30" t="s">
        <v>317</v>
      </c>
      <c r="B53">
        <f>COUNTIFS(Indicators[Final indicators'' category], $A53, Indicators[Tool], B$2, Indicators[Dimension], $B$1)</f>
        <v>0</v>
      </c>
      <c r="C53">
        <f>COUNTIFS(Indicators[Final indicators'' category], $A53, Indicators[Tool], C$2, Indicators[Dimension], $B$1)</f>
        <v>0</v>
      </c>
      <c r="D53">
        <f>COUNTIFS(Indicators[Final indicators'' category], $A53, Indicators[Tool], D$2, Indicators[Dimension], $B$1)</f>
        <v>0</v>
      </c>
      <c r="E53">
        <f>COUNTIFS(Indicators[Final indicators'' category], $A53, Indicators[Tool], E$2, Indicators[Dimension], $B$1)</f>
        <v>0</v>
      </c>
      <c r="F53">
        <f>COUNTIFS(Indicators[Final indicators'' category], $A53, Indicators[Tool], F$2, Indicators[Dimension], $B$1)</f>
        <v>0</v>
      </c>
      <c r="G53">
        <f>COUNTIFS(Indicators[Final indicators'' category], $A53, Indicators[Tool], G$2, Indicators[Dimension], $B$1)</f>
        <v>0</v>
      </c>
      <c r="H53">
        <f>COUNTIFS(Indicators[Final indicators'' category], $A53, Indicators[Tool], H$2, Indicators[Dimension], $B$1)</f>
        <v>0</v>
      </c>
      <c r="I53">
        <f>COUNTIFS(Indicators[Final indicators'' category], $A53, Indicators[Tool], I$2, Indicators[Dimension], $B$1)</f>
        <v>0</v>
      </c>
      <c r="J53">
        <f>COUNTIFS(Indicators[Final indicators'' category], $A53, Indicators[Tool], J$2, Indicators[Dimension], $B$1)</f>
        <v>0</v>
      </c>
      <c r="K53">
        <f>COUNTIFS(Indicators[Final indicators'' category], $A53, Indicators[Tool], K$2, Indicators[Dimension], $B$1)</f>
        <v>0</v>
      </c>
      <c r="L53">
        <f>COUNTIFS(Indicators[Final indicators'' category], $A53, Indicators[Tool], L$2, Indicators[Dimension], $B$1)</f>
        <v>0</v>
      </c>
      <c r="M53">
        <f>COUNTIFS(Indicators[Final indicators'' category], $A53, Indicators[Tool], M$2, Indicators[Dimension], $B$1)</f>
        <v>0</v>
      </c>
      <c r="N53">
        <f>COUNTIFS(Indicators[Final indicators'' category], $A53, Indicators[Tool], N$2, Indicators[Dimension], $B$1)</f>
        <v>0</v>
      </c>
      <c r="O53">
        <f>COUNTIFS(Indicators[Final indicators'' category], $A53, Indicators[Tool], O$2, Indicators[Dimension], $B$1)</f>
        <v>0</v>
      </c>
      <c r="P53">
        <f>COUNTIFS(Indicators[Final indicators'' category], $A53, Indicators[Tool], P$2, Indicators[Dimension], $B$1)</f>
        <v>0</v>
      </c>
      <c r="Q53">
        <f>COUNTIFS(Indicators[Final indicators'' category], $A53, Indicators[Tool], Q$2, Indicators[Dimension], $B$1)</f>
        <v>0</v>
      </c>
      <c r="R53">
        <f>COUNTIFS(Indicators[Final indicators'' category], $A53, Indicators[Tool], R$2, Indicators[Dimension], $B$1)</f>
        <v>0</v>
      </c>
      <c r="S53">
        <f>COUNTIFS(Indicators[Final indicators'' category], $A53, Indicators[Tool], S$2, Indicators[Dimension], $B$1)</f>
        <v>0</v>
      </c>
      <c r="T53">
        <f>COUNTIFS(Indicators[Final indicators'' category], $A53, Indicators[Tool], T$2, Indicators[Dimension], $B$1)</f>
        <v>0</v>
      </c>
      <c r="U53">
        <f>COUNTIFS(Indicators[Final indicators'' category], $A53, Indicators[Tool], U$2, Indicators[Dimension], $B$1)</f>
        <v>0</v>
      </c>
      <c r="V53">
        <f>COUNTIFS(Indicators[Final indicators'' category], $A53, Indicators[Tool], V$2, Indicators[Dimension], $B$1)</f>
        <v>0</v>
      </c>
      <c r="W53" s="37">
        <f>SUM(Table36[[#This Row],[WASP]:[Australian_impact_analysis]])</f>
        <v>0</v>
      </c>
      <c r="X53">
        <f>COUNTIF(Table36[[#This Row],[WASP]:[Australian_impact_analysis]], "&gt;0")</f>
        <v>0</v>
      </c>
    </row>
    <row r="54" spans="1:24" x14ac:dyDescent="0.35">
      <c r="A54" s="30" t="s">
        <v>319</v>
      </c>
      <c r="B54">
        <f>COUNTIFS(Indicators[Final indicators'' category], $A54, Indicators[Tool], B$2, Indicators[Dimension], $B$1)</f>
        <v>0</v>
      </c>
      <c r="C54">
        <f>COUNTIFS(Indicators[Final indicators'' category], $A54, Indicators[Tool], C$2, Indicators[Dimension], $B$1)</f>
        <v>0</v>
      </c>
      <c r="D54">
        <f>COUNTIFS(Indicators[Final indicators'' category], $A54, Indicators[Tool], D$2, Indicators[Dimension], $B$1)</f>
        <v>0</v>
      </c>
      <c r="E54">
        <f>COUNTIFS(Indicators[Final indicators'' category], $A54, Indicators[Tool], E$2, Indicators[Dimension], $B$1)</f>
        <v>0</v>
      </c>
      <c r="F54">
        <f>COUNTIFS(Indicators[Final indicators'' category], $A54, Indicators[Tool], F$2, Indicators[Dimension], $B$1)</f>
        <v>0</v>
      </c>
      <c r="G54">
        <f>COUNTIFS(Indicators[Final indicators'' category], $A54, Indicators[Tool], G$2, Indicators[Dimension], $B$1)</f>
        <v>0</v>
      </c>
      <c r="H54">
        <f>COUNTIFS(Indicators[Final indicators'' category], $A54, Indicators[Tool], H$2, Indicators[Dimension], $B$1)</f>
        <v>0</v>
      </c>
      <c r="I54">
        <f>COUNTIFS(Indicators[Final indicators'' category], $A54, Indicators[Tool], I$2, Indicators[Dimension], $B$1)</f>
        <v>0</v>
      </c>
      <c r="J54">
        <f>COUNTIFS(Indicators[Final indicators'' category], $A54, Indicators[Tool], J$2, Indicators[Dimension], $B$1)</f>
        <v>0</v>
      </c>
      <c r="K54">
        <f>COUNTIFS(Indicators[Final indicators'' category], $A54, Indicators[Tool], K$2, Indicators[Dimension], $B$1)</f>
        <v>0</v>
      </c>
      <c r="L54">
        <f>COUNTIFS(Indicators[Final indicators'' category], $A54, Indicators[Tool], L$2, Indicators[Dimension], $B$1)</f>
        <v>0</v>
      </c>
      <c r="M54">
        <f>COUNTIFS(Indicators[Final indicators'' category], $A54, Indicators[Tool], M$2, Indicators[Dimension], $B$1)</f>
        <v>0</v>
      </c>
      <c r="N54">
        <f>COUNTIFS(Indicators[Final indicators'' category], $A54, Indicators[Tool], N$2, Indicators[Dimension], $B$1)</f>
        <v>0</v>
      </c>
      <c r="O54">
        <f>COUNTIFS(Indicators[Final indicators'' category], $A54, Indicators[Tool], O$2, Indicators[Dimension], $B$1)</f>
        <v>0</v>
      </c>
      <c r="P54">
        <f>COUNTIFS(Indicators[Final indicators'' category], $A54, Indicators[Tool], P$2, Indicators[Dimension], $B$1)</f>
        <v>0</v>
      </c>
      <c r="Q54">
        <f>COUNTIFS(Indicators[Final indicators'' category], $A54, Indicators[Tool], Q$2, Indicators[Dimension], $B$1)</f>
        <v>0</v>
      </c>
      <c r="R54">
        <f>COUNTIFS(Indicators[Final indicators'' category], $A54, Indicators[Tool], R$2, Indicators[Dimension], $B$1)</f>
        <v>0</v>
      </c>
      <c r="S54">
        <f>COUNTIFS(Indicators[Final indicators'' category], $A54, Indicators[Tool], S$2, Indicators[Dimension], $B$1)</f>
        <v>0</v>
      </c>
      <c r="T54">
        <f>COUNTIFS(Indicators[Final indicators'' category], $A54, Indicators[Tool], T$2, Indicators[Dimension], $B$1)</f>
        <v>0</v>
      </c>
      <c r="U54">
        <f>COUNTIFS(Indicators[Final indicators'' category], $A54, Indicators[Tool], U$2, Indicators[Dimension], $B$1)</f>
        <v>0</v>
      </c>
      <c r="V54">
        <f>COUNTIFS(Indicators[Final indicators'' category], $A54, Indicators[Tool], V$2, Indicators[Dimension], $B$1)</f>
        <v>0</v>
      </c>
      <c r="W54" s="37">
        <f>SUM(Table36[[#This Row],[WASP]:[Australian_impact_analysis]])</f>
        <v>0</v>
      </c>
      <c r="X54">
        <f>COUNTIF(Table36[[#This Row],[WASP]:[Australian_impact_analysis]], "&gt;0")</f>
        <v>0</v>
      </c>
    </row>
    <row r="55" spans="1:24" x14ac:dyDescent="0.35">
      <c r="A55" s="30" t="s">
        <v>321</v>
      </c>
      <c r="B55">
        <f>COUNTIFS(Indicators[Final indicators'' category], $A55, Indicators[Tool], B$2, Indicators[Dimension], $B$1)</f>
        <v>0</v>
      </c>
      <c r="C55">
        <f>COUNTIFS(Indicators[Final indicators'' category], $A55, Indicators[Tool], C$2, Indicators[Dimension], $B$1)</f>
        <v>0</v>
      </c>
      <c r="D55">
        <f>COUNTIFS(Indicators[Final indicators'' category], $A55, Indicators[Tool], D$2, Indicators[Dimension], $B$1)</f>
        <v>0</v>
      </c>
      <c r="E55">
        <f>COUNTIFS(Indicators[Final indicators'' category], $A55, Indicators[Tool], E$2, Indicators[Dimension], $B$1)</f>
        <v>0</v>
      </c>
      <c r="F55">
        <f>COUNTIFS(Indicators[Final indicators'' category], $A55, Indicators[Tool], F$2, Indicators[Dimension], $B$1)</f>
        <v>0</v>
      </c>
      <c r="G55">
        <f>COUNTIFS(Indicators[Final indicators'' category], $A55, Indicators[Tool], G$2, Indicators[Dimension], $B$1)</f>
        <v>0</v>
      </c>
      <c r="H55">
        <f>COUNTIFS(Indicators[Final indicators'' category], $A55, Indicators[Tool], H$2, Indicators[Dimension], $B$1)</f>
        <v>0</v>
      </c>
      <c r="I55">
        <f>COUNTIFS(Indicators[Final indicators'' category], $A55, Indicators[Tool], I$2, Indicators[Dimension], $B$1)</f>
        <v>0</v>
      </c>
      <c r="J55">
        <f>COUNTIFS(Indicators[Final indicators'' category], $A55, Indicators[Tool], J$2, Indicators[Dimension], $B$1)</f>
        <v>0</v>
      </c>
      <c r="K55">
        <f>COUNTIFS(Indicators[Final indicators'' category], $A55, Indicators[Tool], K$2, Indicators[Dimension], $B$1)</f>
        <v>0</v>
      </c>
      <c r="L55">
        <f>COUNTIFS(Indicators[Final indicators'' category], $A55, Indicators[Tool], L$2, Indicators[Dimension], $B$1)</f>
        <v>0</v>
      </c>
      <c r="M55">
        <f>COUNTIFS(Indicators[Final indicators'' category], $A55, Indicators[Tool], M$2, Indicators[Dimension], $B$1)</f>
        <v>0</v>
      </c>
      <c r="N55">
        <f>COUNTIFS(Indicators[Final indicators'' category], $A55, Indicators[Tool], N$2, Indicators[Dimension], $B$1)</f>
        <v>0</v>
      </c>
      <c r="O55">
        <f>COUNTIFS(Indicators[Final indicators'' category], $A55, Indicators[Tool], O$2, Indicators[Dimension], $B$1)</f>
        <v>0</v>
      </c>
      <c r="P55">
        <f>COUNTIFS(Indicators[Final indicators'' category], $A55, Indicators[Tool], P$2, Indicators[Dimension], $B$1)</f>
        <v>0</v>
      </c>
      <c r="Q55">
        <f>COUNTIFS(Indicators[Final indicators'' category], $A55, Indicators[Tool], Q$2, Indicators[Dimension], $B$1)</f>
        <v>0</v>
      </c>
      <c r="R55">
        <f>COUNTIFS(Indicators[Final indicators'' category], $A55, Indicators[Tool], R$2, Indicators[Dimension], $B$1)</f>
        <v>0</v>
      </c>
      <c r="S55">
        <f>COUNTIFS(Indicators[Final indicators'' category], $A55, Indicators[Tool], S$2, Indicators[Dimension], $B$1)</f>
        <v>0</v>
      </c>
      <c r="T55">
        <f>COUNTIFS(Indicators[Final indicators'' category], $A55, Indicators[Tool], T$2, Indicators[Dimension], $B$1)</f>
        <v>0</v>
      </c>
      <c r="U55">
        <f>COUNTIFS(Indicators[Final indicators'' category], $A55, Indicators[Tool], U$2, Indicators[Dimension], $B$1)</f>
        <v>0</v>
      </c>
      <c r="V55">
        <f>COUNTIFS(Indicators[Final indicators'' category], $A55, Indicators[Tool], V$2, Indicators[Dimension], $B$1)</f>
        <v>0</v>
      </c>
      <c r="W55" s="37">
        <f>SUM(Table36[[#This Row],[WASP]:[Australian_impact_analysis]])</f>
        <v>0</v>
      </c>
      <c r="X55">
        <f>COUNTIF(Table36[[#This Row],[WASP]:[Australian_impact_analysis]], "&gt;0")</f>
        <v>0</v>
      </c>
    </row>
    <row r="56" spans="1:24" x14ac:dyDescent="0.35">
      <c r="A56" s="30" t="s">
        <v>329</v>
      </c>
      <c r="B56">
        <f>COUNTIFS(Indicators[Final indicators'' category], $A56, Indicators[Tool], B$2, Indicators[Dimension], $B$1)</f>
        <v>0</v>
      </c>
      <c r="C56">
        <f>COUNTIFS(Indicators[Final indicators'' category], $A56, Indicators[Tool], C$2, Indicators[Dimension], $B$1)</f>
        <v>0</v>
      </c>
      <c r="D56">
        <f>COUNTIFS(Indicators[Final indicators'' category], $A56, Indicators[Tool], D$2, Indicators[Dimension], $B$1)</f>
        <v>0</v>
      </c>
      <c r="E56">
        <f>COUNTIFS(Indicators[Final indicators'' category], $A56, Indicators[Tool], E$2, Indicators[Dimension], $B$1)</f>
        <v>0</v>
      </c>
      <c r="F56">
        <f>COUNTIFS(Indicators[Final indicators'' category], $A56, Indicators[Tool], F$2, Indicators[Dimension], $B$1)</f>
        <v>0</v>
      </c>
      <c r="G56">
        <f>COUNTIFS(Indicators[Final indicators'' category], $A56, Indicators[Tool], G$2, Indicators[Dimension], $B$1)</f>
        <v>0</v>
      </c>
      <c r="H56">
        <f>COUNTIFS(Indicators[Final indicators'' category], $A56, Indicators[Tool], H$2, Indicators[Dimension], $B$1)</f>
        <v>0</v>
      </c>
      <c r="I56">
        <f>COUNTIFS(Indicators[Final indicators'' category], $A56, Indicators[Tool], I$2, Indicators[Dimension], $B$1)</f>
        <v>0</v>
      </c>
      <c r="J56">
        <f>COUNTIFS(Indicators[Final indicators'' category], $A56, Indicators[Tool], J$2, Indicators[Dimension], $B$1)</f>
        <v>0</v>
      </c>
      <c r="K56">
        <f>COUNTIFS(Indicators[Final indicators'' category], $A56, Indicators[Tool], K$2, Indicators[Dimension], $B$1)</f>
        <v>0</v>
      </c>
      <c r="L56">
        <f>COUNTIFS(Indicators[Final indicators'' category], $A56, Indicators[Tool], L$2, Indicators[Dimension], $B$1)</f>
        <v>0</v>
      </c>
      <c r="M56">
        <f>COUNTIFS(Indicators[Final indicators'' category], $A56, Indicators[Tool], M$2, Indicators[Dimension], $B$1)</f>
        <v>0</v>
      </c>
      <c r="N56">
        <f>COUNTIFS(Indicators[Final indicators'' category], $A56, Indicators[Tool], N$2, Indicators[Dimension], $B$1)</f>
        <v>0</v>
      </c>
      <c r="O56">
        <f>COUNTIFS(Indicators[Final indicators'' category], $A56, Indicators[Tool], O$2, Indicators[Dimension], $B$1)</f>
        <v>0</v>
      </c>
      <c r="P56">
        <f>COUNTIFS(Indicators[Final indicators'' category], $A56, Indicators[Tool], P$2, Indicators[Dimension], $B$1)</f>
        <v>0</v>
      </c>
      <c r="Q56">
        <f>COUNTIFS(Indicators[Final indicators'' category], $A56, Indicators[Tool], Q$2, Indicators[Dimension], $B$1)</f>
        <v>0</v>
      </c>
      <c r="R56">
        <f>COUNTIFS(Indicators[Final indicators'' category], $A56, Indicators[Tool], R$2, Indicators[Dimension], $B$1)</f>
        <v>0</v>
      </c>
      <c r="S56">
        <f>COUNTIFS(Indicators[Final indicators'' category], $A56, Indicators[Tool], S$2, Indicators[Dimension], $B$1)</f>
        <v>0</v>
      </c>
      <c r="T56">
        <f>COUNTIFS(Indicators[Final indicators'' category], $A56, Indicators[Tool], T$2, Indicators[Dimension], $B$1)</f>
        <v>0</v>
      </c>
      <c r="U56">
        <f>COUNTIFS(Indicators[Final indicators'' category], $A56, Indicators[Tool], U$2, Indicators[Dimension], $B$1)</f>
        <v>0</v>
      </c>
      <c r="V56">
        <f>COUNTIFS(Indicators[Final indicators'' category], $A56, Indicators[Tool], V$2, Indicators[Dimension], $B$1)</f>
        <v>0</v>
      </c>
      <c r="W56" s="37">
        <f>SUM(Table36[[#This Row],[WASP]:[Australian_impact_analysis]])</f>
        <v>0</v>
      </c>
      <c r="X56">
        <f>COUNTIF(Table36[[#This Row],[WASP]:[Australian_impact_analysis]], "&gt;0")</f>
        <v>0</v>
      </c>
    </row>
    <row r="57" spans="1:24" x14ac:dyDescent="0.35">
      <c r="A57" s="30" t="s">
        <v>331</v>
      </c>
      <c r="B57">
        <f>COUNTIFS(Indicators[Final indicators'' category], $A57, Indicators[Tool], B$2, Indicators[Dimension], $B$1)</f>
        <v>0</v>
      </c>
      <c r="C57">
        <f>COUNTIFS(Indicators[Final indicators'' category], $A57, Indicators[Tool], C$2, Indicators[Dimension], $B$1)</f>
        <v>0</v>
      </c>
      <c r="D57">
        <f>COUNTIFS(Indicators[Final indicators'' category], $A57, Indicators[Tool], D$2, Indicators[Dimension], $B$1)</f>
        <v>0</v>
      </c>
      <c r="E57">
        <f>COUNTIFS(Indicators[Final indicators'' category], $A57, Indicators[Tool], E$2, Indicators[Dimension], $B$1)</f>
        <v>0</v>
      </c>
      <c r="F57">
        <f>COUNTIFS(Indicators[Final indicators'' category], $A57, Indicators[Tool], F$2, Indicators[Dimension], $B$1)</f>
        <v>0</v>
      </c>
      <c r="G57">
        <f>COUNTIFS(Indicators[Final indicators'' category], $A57, Indicators[Tool], G$2, Indicators[Dimension], $B$1)</f>
        <v>0</v>
      </c>
      <c r="H57">
        <f>COUNTIFS(Indicators[Final indicators'' category], $A57, Indicators[Tool], H$2, Indicators[Dimension], $B$1)</f>
        <v>0</v>
      </c>
      <c r="I57">
        <f>COUNTIFS(Indicators[Final indicators'' category], $A57, Indicators[Tool], I$2, Indicators[Dimension], $B$1)</f>
        <v>0</v>
      </c>
      <c r="J57">
        <f>COUNTIFS(Indicators[Final indicators'' category], $A57, Indicators[Tool], J$2, Indicators[Dimension], $B$1)</f>
        <v>0</v>
      </c>
      <c r="K57">
        <f>COUNTIFS(Indicators[Final indicators'' category], $A57, Indicators[Tool], K$2, Indicators[Dimension], $B$1)</f>
        <v>0</v>
      </c>
      <c r="L57">
        <f>COUNTIFS(Indicators[Final indicators'' category], $A57, Indicators[Tool], L$2, Indicators[Dimension], $B$1)</f>
        <v>0</v>
      </c>
      <c r="M57">
        <f>COUNTIFS(Indicators[Final indicators'' category], $A57, Indicators[Tool], M$2, Indicators[Dimension], $B$1)</f>
        <v>0</v>
      </c>
      <c r="N57">
        <f>COUNTIFS(Indicators[Final indicators'' category], $A57, Indicators[Tool], N$2, Indicators[Dimension], $B$1)</f>
        <v>0</v>
      </c>
      <c r="O57">
        <f>COUNTIFS(Indicators[Final indicators'' category], $A57, Indicators[Tool], O$2, Indicators[Dimension], $B$1)</f>
        <v>0</v>
      </c>
      <c r="P57">
        <f>COUNTIFS(Indicators[Final indicators'' category], $A57, Indicators[Tool], P$2, Indicators[Dimension], $B$1)</f>
        <v>0</v>
      </c>
      <c r="Q57">
        <f>COUNTIFS(Indicators[Final indicators'' category], $A57, Indicators[Tool], Q$2, Indicators[Dimension], $B$1)</f>
        <v>0</v>
      </c>
      <c r="R57">
        <f>COUNTIFS(Indicators[Final indicators'' category], $A57, Indicators[Tool], R$2, Indicators[Dimension], $B$1)</f>
        <v>0</v>
      </c>
      <c r="S57">
        <f>COUNTIFS(Indicators[Final indicators'' category], $A57, Indicators[Tool], S$2, Indicators[Dimension], $B$1)</f>
        <v>0</v>
      </c>
      <c r="T57">
        <f>COUNTIFS(Indicators[Final indicators'' category], $A57, Indicators[Tool], T$2, Indicators[Dimension], $B$1)</f>
        <v>0</v>
      </c>
      <c r="U57">
        <f>COUNTIFS(Indicators[Final indicators'' category], $A57, Indicators[Tool], U$2, Indicators[Dimension], $B$1)</f>
        <v>0</v>
      </c>
      <c r="V57">
        <f>COUNTIFS(Indicators[Final indicators'' category], $A57, Indicators[Tool], V$2, Indicators[Dimension], $B$1)</f>
        <v>0</v>
      </c>
      <c r="W57" s="37">
        <f>SUM(Table36[[#This Row],[WASP]:[Australian_impact_analysis]])</f>
        <v>0</v>
      </c>
      <c r="X57">
        <f>COUNTIF(Table36[[#This Row],[WASP]:[Australian_impact_analysis]], "&gt;0")</f>
        <v>0</v>
      </c>
    </row>
    <row r="58" spans="1:24" x14ac:dyDescent="0.35">
      <c r="A58" s="30" t="s">
        <v>345</v>
      </c>
      <c r="B58">
        <f>COUNTIFS(Indicators[Final indicators'' category], $A58, Indicators[Tool], B$2, Indicators[Dimension], $B$1)</f>
        <v>0</v>
      </c>
      <c r="C58">
        <f>COUNTIFS(Indicators[Final indicators'' category], $A58, Indicators[Tool], C$2, Indicators[Dimension], $B$1)</f>
        <v>0</v>
      </c>
      <c r="D58">
        <f>COUNTIFS(Indicators[Final indicators'' category], $A58, Indicators[Tool], D$2, Indicators[Dimension], $B$1)</f>
        <v>0</v>
      </c>
      <c r="E58">
        <f>COUNTIFS(Indicators[Final indicators'' category], $A58, Indicators[Tool], E$2, Indicators[Dimension], $B$1)</f>
        <v>0</v>
      </c>
      <c r="F58">
        <f>COUNTIFS(Indicators[Final indicators'' category], $A58, Indicators[Tool], F$2, Indicators[Dimension], $B$1)</f>
        <v>0</v>
      </c>
      <c r="G58">
        <f>COUNTIFS(Indicators[Final indicators'' category], $A58, Indicators[Tool], G$2, Indicators[Dimension], $B$1)</f>
        <v>0</v>
      </c>
      <c r="H58">
        <f>COUNTIFS(Indicators[Final indicators'' category], $A58, Indicators[Tool], H$2, Indicators[Dimension], $B$1)</f>
        <v>0</v>
      </c>
      <c r="I58">
        <f>COUNTIFS(Indicators[Final indicators'' category], $A58, Indicators[Tool], I$2, Indicators[Dimension], $B$1)</f>
        <v>0</v>
      </c>
      <c r="J58">
        <f>COUNTIFS(Indicators[Final indicators'' category], $A58, Indicators[Tool], J$2, Indicators[Dimension], $B$1)</f>
        <v>0</v>
      </c>
      <c r="K58">
        <f>COUNTIFS(Indicators[Final indicators'' category], $A58, Indicators[Tool], K$2, Indicators[Dimension], $B$1)</f>
        <v>0</v>
      </c>
      <c r="L58">
        <f>COUNTIFS(Indicators[Final indicators'' category], $A58, Indicators[Tool], L$2, Indicators[Dimension], $B$1)</f>
        <v>0</v>
      </c>
      <c r="M58">
        <f>COUNTIFS(Indicators[Final indicators'' category], $A58, Indicators[Tool], M$2, Indicators[Dimension], $B$1)</f>
        <v>0</v>
      </c>
      <c r="N58">
        <f>COUNTIFS(Indicators[Final indicators'' category], $A58, Indicators[Tool], N$2, Indicators[Dimension], $B$1)</f>
        <v>0</v>
      </c>
      <c r="O58">
        <f>COUNTIFS(Indicators[Final indicators'' category], $A58, Indicators[Tool], O$2, Indicators[Dimension], $B$1)</f>
        <v>12</v>
      </c>
      <c r="P58">
        <f>COUNTIFS(Indicators[Final indicators'' category], $A58, Indicators[Tool], P$2, Indicators[Dimension], $B$1)</f>
        <v>0</v>
      </c>
      <c r="Q58">
        <f>COUNTIFS(Indicators[Final indicators'' category], $A58, Indicators[Tool], Q$2, Indicators[Dimension], $B$1)</f>
        <v>0</v>
      </c>
      <c r="R58">
        <f>COUNTIFS(Indicators[Final indicators'' category], $A58, Indicators[Tool], R$2, Indicators[Dimension], $B$1)</f>
        <v>0</v>
      </c>
      <c r="S58">
        <f>COUNTIFS(Indicators[Final indicators'' category], $A58, Indicators[Tool], S$2, Indicators[Dimension], $B$1)</f>
        <v>0</v>
      </c>
      <c r="T58">
        <f>COUNTIFS(Indicators[Final indicators'' category], $A58, Indicators[Tool], T$2, Indicators[Dimension], $B$1)</f>
        <v>0</v>
      </c>
      <c r="U58">
        <f>COUNTIFS(Indicators[Final indicators'' category], $A58, Indicators[Tool], U$2, Indicators[Dimension], $B$1)</f>
        <v>0</v>
      </c>
      <c r="V58">
        <f>COUNTIFS(Indicators[Final indicators'' category], $A58, Indicators[Tool], V$2, Indicators[Dimension], $B$1)</f>
        <v>0</v>
      </c>
      <c r="W58" s="37">
        <f>SUM(Table36[[#This Row],[WASP]:[Australian_impact_analysis]])</f>
        <v>12</v>
      </c>
      <c r="X58">
        <f>COUNTIF(Table36[[#This Row],[WASP]:[Australian_impact_analysis]], "&gt;0")</f>
        <v>1</v>
      </c>
    </row>
    <row r="59" spans="1:24" x14ac:dyDescent="0.35">
      <c r="A59" s="30" t="s">
        <v>350</v>
      </c>
      <c r="B59">
        <f>COUNTIFS(Indicators[Final indicators'' category], $A59, Indicators[Tool], B$2, Indicators[Dimension], $B$1)</f>
        <v>0</v>
      </c>
      <c r="C59">
        <f>COUNTIFS(Indicators[Final indicators'' category], $A59, Indicators[Tool], C$2, Indicators[Dimension], $B$1)</f>
        <v>0</v>
      </c>
      <c r="D59">
        <f>COUNTIFS(Indicators[Final indicators'' category], $A59, Indicators[Tool], D$2, Indicators[Dimension], $B$1)</f>
        <v>0</v>
      </c>
      <c r="E59">
        <f>COUNTIFS(Indicators[Final indicators'' category], $A59, Indicators[Tool], E$2, Indicators[Dimension], $B$1)</f>
        <v>0</v>
      </c>
      <c r="F59">
        <f>COUNTIFS(Indicators[Final indicators'' category], $A59, Indicators[Tool], F$2, Indicators[Dimension], $B$1)</f>
        <v>0</v>
      </c>
      <c r="G59">
        <f>COUNTIFS(Indicators[Final indicators'' category], $A59, Indicators[Tool], G$2, Indicators[Dimension], $B$1)</f>
        <v>0</v>
      </c>
      <c r="H59">
        <f>COUNTIFS(Indicators[Final indicators'' category], $A59, Indicators[Tool], H$2, Indicators[Dimension], $B$1)</f>
        <v>0</v>
      </c>
      <c r="I59">
        <f>COUNTIFS(Indicators[Final indicators'' category], $A59, Indicators[Tool], I$2, Indicators[Dimension], $B$1)</f>
        <v>0</v>
      </c>
      <c r="J59">
        <f>COUNTIFS(Indicators[Final indicators'' category], $A59, Indicators[Tool], J$2, Indicators[Dimension], $B$1)</f>
        <v>0</v>
      </c>
      <c r="K59">
        <f>COUNTIFS(Indicators[Final indicators'' category], $A59, Indicators[Tool], K$2, Indicators[Dimension], $B$1)</f>
        <v>0</v>
      </c>
      <c r="L59">
        <f>COUNTIFS(Indicators[Final indicators'' category], $A59, Indicators[Tool], L$2, Indicators[Dimension], $B$1)</f>
        <v>0</v>
      </c>
      <c r="M59">
        <f>COUNTIFS(Indicators[Final indicators'' category], $A59, Indicators[Tool], M$2, Indicators[Dimension], $B$1)</f>
        <v>0</v>
      </c>
      <c r="N59">
        <f>COUNTIFS(Indicators[Final indicators'' category], $A59, Indicators[Tool], N$2, Indicators[Dimension], $B$1)</f>
        <v>0</v>
      </c>
      <c r="O59">
        <f>COUNTIFS(Indicators[Final indicators'' category], $A59, Indicators[Tool], O$2, Indicators[Dimension], $B$1)</f>
        <v>0</v>
      </c>
      <c r="P59">
        <f>COUNTIFS(Indicators[Final indicators'' category], $A59, Indicators[Tool], P$2, Indicators[Dimension], $B$1)</f>
        <v>0</v>
      </c>
      <c r="Q59">
        <f>COUNTIFS(Indicators[Final indicators'' category], $A59, Indicators[Tool], Q$2, Indicators[Dimension], $B$1)</f>
        <v>0</v>
      </c>
      <c r="R59">
        <f>COUNTIFS(Indicators[Final indicators'' category], $A59, Indicators[Tool], R$2, Indicators[Dimension], $B$1)</f>
        <v>0</v>
      </c>
      <c r="S59">
        <f>COUNTIFS(Indicators[Final indicators'' category], $A59, Indicators[Tool], S$2, Indicators[Dimension], $B$1)</f>
        <v>0</v>
      </c>
      <c r="T59">
        <f>COUNTIFS(Indicators[Final indicators'' category], $A59, Indicators[Tool], T$2, Indicators[Dimension], $B$1)</f>
        <v>0</v>
      </c>
      <c r="U59">
        <f>COUNTIFS(Indicators[Final indicators'' category], $A59, Indicators[Tool], U$2, Indicators[Dimension], $B$1)</f>
        <v>0</v>
      </c>
      <c r="V59">
        <f>COUNTIFS(Indicators[Final indicators'' category], $A59, Indicators[Tool], V$2, Indicators[Dimension], $B$1)</f>
        <v>0</v>
      </c>
      <c r="W59" s="37">
        <f>SUM(Table36[[#This Row],[WASP]:[Australian_impact_analysis]])</f>
        <v>0</v>
      </c>
      <c r="X59">
        <f>COUNTIF(Table36[[#This Row],[WASP]:[Australian_impact_analysis]], "&gt;0")</f>
        <v>0</v>
      </c>
    </row>
    <row r="60" spans="1:24" x14ac:dyDescent="0.35">
      <c r="A60" s="30" t="s">
        <v>354</v>
      </c>
      <c r="B60">
        <f>COUNTIFS(Indicators[Final indicators'' category], $A60, Indicators[Tool], B$2, Indicators[Dimension], $B$1)</f>
        <v>0</v>
      </c>
      <c r="C60">
        <f>COUNTIFS(Indicators[Final indicators'' category], $A60, Indicators[Tool], C$2, Indicators[Dimension], $B$1)</f>
        <v>0</v>
      </c>
      <c r="D60">
        <f>COUNTIFS(Indicators[Final indicators'' category], $A60, Indicators[Tool], D$2, Indicators[Dimension], $B$1)</f>
        <v>0</v>
      </c>
      <c r="E60">
        <f>COUNTIFS(Indicators[Final indicators'' category], $A60, Indicators[Tool], E$2, Indicators[Dimension], $B$1)</f>
        <v>0</v>
      </c>
      <c r="F60">
        <f>COUNTIFS(Indicators[Final indicators'' category], $A60, Indicators[Tool], F$2, Indicators[Dimension], $B$1)</f>
        <v>0</v>
      </c>
      <c r="G60">
        <f>COUNTIFS(Indicators[Final indicators'' category], $A60, Indicators[Tool], G$2, Indicators[Dimension], $B$1)</f>
        <v>0</v>
      </c>
      <c r="H60">
        <f>COUNTIFS(Indicators[Final indicators'' category], $A60, Indicators[Tool], H$2, Indicators[Dimension], $B$1)</f>
        <v>0</v>
      </c>
      <c r="I60">
        <f>COUNTIFS(Indicators[Final indicators'' category], $A60, Indicators[Tool], I$2, Indicators[Dimension], $B$1)</f>
        <v>0</v>
      </c>
      <c r="J60">
        <f>COUNTIFS(Indicators[Final indicators'' category], $A60, Indicators[Tool], J$2, Indicators[Dimension], $B$1)</f>
        <v>0</v>
      </c>
      <c r="K60">
        <f>COUNTIFS(Indicators[Final indicators'' category], $A60, Indicators[Tool], K$2, Indicators[Dimension], $B$1)</f>
        <v>0</v>
      </c>
      <c r="L60">
        <f>COUNTIFS(Indicators[Final indicators'' category], $A60, Indicators[Tool], L$2, Indicators[Dimension], $B$1)</f>
        <v>0</v>
      </c>
      <c r="M60">
        <f>COUNTIFS(Indicators[Final indicators'' category], $A60, Indicators[Tool], M$2, Indicators[Dimension], $B$1)</f>
        <v>0</v>
      </c>
      <c r="N60">
        <f>COUNTIFS(Indicators[Final indicators'' category], $A60, Indicators[Tool], N$2, Indicators[Dimension], $B$1)</f>
        <v>0</v>
      </c>
      <c r="O60">
        <f>COUNTIFS(Indicators[Final indicators'' category], $A60, Indicators[Tool], O$2, Indicators[Dimension], $B$1)</f>
        <v>0</v>
      </c>
      <c r="P60">
        <f>COUNTIFS(Indicators[Final indicators'' category], $A60, Indicators[Tool], P$2, Indicators[Dimension], $B$1)</f>
        <v>0</v>
      </c>
      <c r="Q60">
        <f>COUNTIFS(Indicators[Final indicators'' category], $A60, Indicators[Tool], Q$2, Indicators[Dimension], $B$1)</f>
        <v>0</v>
      </c>
      <c r="R60">
        <f>COUNTIFS(Indicators[Final indicators'' category], $A60, Indicators[Tool], R$2, Indicators[Dimension], $B$1)</f>
        <v>0</v>
      </c>
      <c r="S60">
        <f>COUNTIFS(Indicators[Final indicators'' category], $A60, Indicators[Tool], S$2, Indicators[Dimension], $B$1)</f>
        <v>0</v>
      </c>
      <c r="T60">
        <f>COUNTIFS(Indicators[Final indicators'' category], $A60, Indicators[Tool], T$2, Indicators[Dimension], $B$1)</f>
        <v>0</v>
      </c>
      <c r="U60">
        <f>COUNTIFS(Indicators[Final indicators'' category], $A60, Indicators[Tool], U$2, Indicators[Dimension], $B$1)</f>
        <v>0</v>
      </c>
      <c r="V60">
        <f>COUNTIFS(Indicators[Final indicators'' category], $A60, Indicators[Tool], V$2, Indicators[Dimension], $B$1)</f>
        <v>0</v>
      </c>
      <c r="W60" s="37">
        <f>SUM(Table36[[#This Row],[WASP]:[Australian_impact_analysis]])</f>
        <v>0</v>
      </c>
      <c r="X60">
        <f>COUNTIF(Table36[[#This Row],[WASP]:[Australian_impact_analysis]], "&gt;0")</f>
        <v>0</v>
      </c>
    </row>
    <row r="61" spans="1:24" x14ac:dyDescent="0.35">
      <c r="A61" s="30" t="s">
        <v>387</v>
      </c>
      <c r="B61">
        <f>COUNTIFS(Indicators[Final indicators'' category], $A61, Indicators[Tool], B$2, Indicators[Dimension], $B$1)</f>
        <v>0</v>
      </c>
      <c r="C61">
        <f>COUNTIFS(Indicators[Final indicators'' category], $A61, Indicators[Tool], C$2, Indicators[Dimension], $B$1)</f>
        <v>0</v>
      </c>
      <c r="D61">
        <f>COUNTIFS(Indicators[Final indicators'' category], $A61, Indicators[Tool], D$2, Indicators[Dimension], $B$1)</f>
        <v>0</v>
      </c>
      <c r="E61">
        <f>COUNTIFS(Indicators[Final indicators'' category], $A61, Indicators[Tool], E$2, Indicators[Dimension], $B$1)</f>
        <v>0</v>
      </c>
      <c r="F61">
        <f>COUNTIFS(Indicators[Final indicators'' category], $A61, Indicators[Tool], F$2, Indicators[Dimension], $B$1)</f>
        <v>0</v>
      </c>
      <c r="G61">
        <f>COUNTIFS(Indicators[Final indicators'' category], $A61, Indicators[Tool], G$2, Indicators[Dimension], $B$1)</f>
        <v>0</v>
      </c>
      <c r="H61">
        <f>COUNTIFS(Indicators[Final indicators'' category], $A61, Indicators[Tool], H$2, Indicators[Dimension], $B$1)</f>
        <v>0</v>
      </c>
      <c r="I61">
        <f>COUNTIFS(Indicators[Final indicators'' category], $A61, Indicators[Tool], I$2, Indicators[Dimension], $B$1)</f>
        <v>0</v>
      </c>
      <c r="J61">
        <f>COUNTIFS(Indicators[Final indicators'' category], $A61, Indicators[Tool], J$2, Indicators[Dimension], $B$1)</f>
        <v>0</v>
      </c>
      <c r="K61">
        <f>COUNTIFS(Indicators[Final indicators'' category], $A61, Indicators[Tool], K$2, Indicators[Dimension], $B$1)</f>
        <v>0</v>
      </c>
      <c r="L61">
        <f>COUNTIFS(Indicators[Final indicators'' category], $A61, Indicators[Tool], L$2, Indicators[Dimension], $B$1)</f>
        <v>0</v>
      </c>
      <c r="M61">
        <f>COUNTIFS(Indicators[Final indicators'' category], $A61, Indicators[Tool], M$2, Indicators[Dimension], $B$1)</f>
        <v>0</v>
      </c>
      <c r="N61">
        <f>COUNTIFS(Indicators[Final indicators'' category], $A61, Indicators[Tool], N$2, Indicators[Dimension], $B$1)</f>
        <v>0</v>
      </c>
      <c r="O61">
        <f>COUNTIFS(Indicators[Final indicators'' category], $A61, Indicators[Tool], O$2, Indicators[Dimension], $B$1)</f>
        <v>0</v>
      </c>
      <c r="P61">
        <f>COUNTIFS(Indicators[Final indicators'' category], $A61, Indicators[Tool], P$2, Indicators[Dimension], $B$1)</f>
        <v>0</v>
      </c>
      <c r="Q61">
        <f>COUNTIFS(Indicators[Final indicators'' category], $A61, Indicators[Tool], Q$2, Indicators[Dimension], $B$1)</f>
        <v>0</v>
      </c>
      <c r="R61">
        <f>COUNTIFS(Indicators[Final indicators'' category], $A61, Indicators[Tool], R$2, Indicators[Dimension], $B$1)</f>
        <v>0</v>
      </c>
      <c r="S61">
        <f>COUNTIFS(Indicators[Final indicators'' category], $A61, Indicators[Tool], S$2, Indicators[Dimension], $B$1)</f>
        <v>0</v>
      </c>
      <c r="T61">
        <f>COUNTIFS(Indicators[Final indicators'' category], $A61, Indicators[Tool], T$2, Indicators[Dimension], $B$1)</f>
        <v>0</v>
      </c>
      <c r="U61">
        <f>COUNTIFS(Indicators[Final indicators'' category], $A61, Indicators[Tool], U$2, Indicators[Dimension], $B$1)</f>
        <v>0</v>
      </c>
      <c r="V61">
        <f>COUNTIFS(Indicators[Final indicators'' category], $A61, Indicators[Tool], V$2, Indicators[Dimension], $B$1)</f>
        <v>0</v>
      </c>
      <c r="W61" s="37">
        <f>SUM(Table36[[#This Row],[WASP]:[Australian_impact_analysis]])</f>
        <v>0</v>
      </c>
      <c r="X61">
        <f>COUNTIF(Table36[[#This Row],[WASP]:[Australian_impact_analysis]], "&gt;0")</f>
        <v>0</v>
      </c>
    </row>
    <row r="62" spans="1:24" x14ac:dyDescent="0.35">
      <c r="A62" s="30" t="s">
        <v>389</v>
      </c>
      <c r="B62">
        <f>COUNTIFS(Indicators[Final indicators'' category], $A62, Indicators[Tool], B$2, Indicators[Dimension], $B$1)</f>
        <v>0</v>
      </c>
      <c r="C62">
        <f>COUNTIFS(Indicators[Final indicators'' category], $A62, Indicators[Tool], C$2, Indicators[Dimension], $B$1)</f>
        <v>0</v>
      </c>
      <c r="D62">
        <f>COUNTIFS(Indicators[Final indicators'' category], $A62, Indicators[Tool], D$2, Indicators[Dimension], $B$1)</f>
        <v>0</v>
      </c>
      <c r="E62">
        <f>COUNTIFS(Indicators[Final indicators'' category], $A62, Indicators[Tool], E$2, Indicators[Dimension], $B$1)</f>
        <v>0</v>
      </c>
      <c r="F62">
        <f>COUNTIFS(Indicators[Final indicators'' category], $A62, Indicators[Tool], F$2, Indicators[Dimension], $B$1)</f>
        <v>0</v>
      </c>
      <c r="G62">
        <f>COUNTIFS(Indicators[Final indicators'' category], $A62, Indicators[Tool], G$2, Indicators[Dimension], $B$1)</f>
        <v>0</v>
      </c>
      <c r="H62">
        <f>COUNTIFS(Indicators[Final indicators'' category], $A62, Indicators[Tool], H$2, Indicators[Dimension], $B$1)</f>
        <v>0</v>
      </c>
      <c r="I62">
        <f>COUNTIFS(Indicators[Final indicators'' category], $A62, Indicators[Tool], I$2, Indicators[Dimension], $B$1)</f>
        <v>0</v>
      </c>
      <c r="J62">
        <f>COUNTIFS(Indicators[Final indicators'' category], $A62, Indicators[Tool], J$2, Indicators[Dimension], $B$1)</f>
        <v>0</v>
      </c>
      <c r="K62">
        <f>COUNTIFS(Indicators[Final indicators'' category], $A62, Indicators[Tool], K$2, Indicators[Dimension], $B$1)</f>
        <v>0</v>
      </c>
      <c r="L62">
        <f>COUNTIFS(Indicators[Final indicators'' category], $A62, Indicators[Tool], L$2, Indicators[Dimension], $B$1)</f>
        <v>0</v>
      </c>
      <c r="M62">
        <f>COUNTIFS(Indicators[Final indicators'' category], $A62, Indicators[Tool], M$2, Indicators[Dimension], $B$1)</f>
        <v>0</v>
      </c>
      <c r="N62">
        <f>COUNTIFS(Indicators[Final indicators'' category], $A62, Indicators[Tool], N$2, Indicators[Dimension], $B$1)</f>
        <v>0</v>
      </c>
      <c r="O62">
        <f>COUNTIFS(Indicators[Final indicators'' category], $A62, Indicators[Tool], O$2, Indicators[Dimension], $B$1)</f>
        <v>0</v>
      </c>
      <c r="P62">
        <f>COUNTIFS(Indicators[Final indicators'' category], $A62, Indicators[Tool], P$2, Indicators[Dimension], $B$1)</f>
        <v>0</v>
      </c>
      <c r="Q62">
        <f>COUNTIFS(Indicators[Final indicators'' category], $A62, Indicators[Tool], Q$2, Indicators[Dimension], $B$1)</f>
        <v>0</v>
      </c>
      <c r="R62">
        <f>COUNTIFS(Indicators[Final indicators'' category], $A62, Indicators[Tool], R$2, Indicators[Dimension], $B$1)</f>
        <v>0</v>
      </c>
      <c r="S62">
        <f>COUNTIFS(Indicators[Final indicators'' category], $A62, Indicators[Tool], S$2, Indicators[Dimension], $B$1)</f>
        <v>0</v>
      </c>
      <c r="T62">
        <f>COUNTIFS(Indicators[Final indicators'' category], $A62, Indicators[Tool], T$2, Indicators[Dimension], $B$1)</f>
        <v>0</v>
      </c>
      <c r="U62">
        <f>COUNTIFS(Indicators[Final indicators'' category], $A62, Indicators[Tool], U$2, Indicators[Dimension], $B$1)</f>
        <v>0</v>
      </c>
      <c r="V62">
        <f>COUNTIFS(Indicators[Final indicators'' category], $A62, Indicators[Tool], V$2, Indicators[Dimension], $B$1)</f>
        <v>0</v>
      </c>
      <c r="W62" s="37">
        <f>SUM(Table36[[#This Row],[WASP]:[Australian_impact_analysis]])</f>
        <v>0</v>
      </c>
      <c r="X62">
        <f>COUNTIF(Table36[[#This Row],[WASP]:[Australian_impact_analysis]], "&gt;0")</f>
        <v>0</v>
      </c>
    </row>
    <row r="63" spans="1:24" x14ac:dyDescent="0.35">
      <c r="A63" s="30" t="s">
        <v>397</v>
      </c>
      <c r="B63">
        <f>COUNTIFS(Indicators[Final indicators'' category], $A63, Indicators[Tool], B$2, Indicators[Dimension], $B$1)</f>
        <v>0</v>
      </c>
      <c r="C63">
        <f>COUNTIFS(Indicators[Final indicators'' category], $A63, Indicators[Tool], C$2, Indicators[Dimension], $B$1)</f>
        <v>0</v>
      </c>
      <c r="D63">
        <f>COUNTIFS(Indicators[Final indicators'' category], $A63, Indicators[Tool], D$2, Indicators[Dimension], $B$1)</f>
        <v>0</v>
      </c>
      <c r="E63">
        <f>COUNTIFS(Indicators[Final indicators'' category], $A63, Indicators[Tool], E$2, Indicators[Dimension], $B$1)</f>
        <v>0</v>
      </c>
      <c r="F63">
        <f>COUNTIFS(Indicators[Final indicators'' category], $A63, Indicators[Tool], F$2, Indicators[Dimension], $B$1)</f>
        <v>0</v>
      </c>
      <c r="G63">
        <f>COUNTIFS(Indicators[Final indicators'' category], $A63, Indicators[Tool], G$2, Indicators[Dimension], $B$1)</f>
        <v>0</v>
      </c>
      <c r="H63">
        <f>COUNTIFS(Indicators[Final indicators'' category], $A63, Indicators[Tool], H$2, Indicators[Dimension], $B$1)</f>
        <v>0</v>
      </c>
      <c r="I63">
        <f>COUNTIFS(Indicators[Final indicators'' category], $A63, Indicators[Tool], I$2, Indicators[Dimension], $B$1)</f>
        <v>0</v>
      </c>
      <c r="J63">
        <f>COUNTIFS(Indicators[Final indicators'' category], $A63, Indicators[Tool], J$2, Indicators[Dimension], $B$1)</f>
        <v>0</v>
      </c>
      <c r="K63">
        <f>COUNTIFS(Indicators[Final indicators'' category], $A63, Indicators[Tool], K$2, Indicators[Dimension], $B$1)</f>
        <v>0</v>
      </c>
      <c r="L63">
        <f>COUNTIFS(Indicators[Final indicators'' category], $A63, Indicators[Tool], L$2, Indicators[Dimension], $B$1)</f>
        <v>0</v>
      </c>
      <c r="M63">
        <f>COUNTIFS(Indicators[Final indicators'' category], $A63, Indicators[Tool], M$2, Indicators[Dimension], $B$1)</f>
        <v>0</v>
      </c>
      <c r="N63">
        <f>COUNTIFS(Indicators[Final indicators'' category], $A63, Indicators[Tool], N$2, Indicators[Dimension], $B$1)</f>
        <v>0</v>
      </c>
      <c r="O63">
        <f>COUNTIFS(Indicators[Final indicators'' category], $A63, Indicators[Tool], O$2, Indicators[Dimension], $B$1)</f>
        <v>0</v>
      </c>
      <c r="P63">
        <f>COUNTIFS(Indicators[Final indicators'' category], $A63, Indicators[Tool], P$2, Indicators[Dimension], $B$1)</f>
        <v>0</v>
      </c>
      <c r="Q63">
        <f>COUNTIFS(Indicators[Final indicators'' category], $A63, Indicators[Tool], Q$2, Indicators[Dimension], $B$1)</f>
        <v>0</v>
      </c>
      <c r="R63">
        <f>COUNTIFS(Indicators[Final indicators'' category], $A63, Indicators[Tool], R$2, Indicators[Dimension], $B$1)</f>
        <v>0</v>
      </c>
      <c r="S63">
        <f>COUNTIFS(Indicators[Final indicators'' category], $A63, Indicators[Tool], S$2, Indicators[Dimension], $B$1)</f>
        <v>0</v>
      </c>
      <c r="T63">
        <f>COUNTIFS(Indicators[Final indicators'' category], $A63, Indicators[Tool], T$2, Indicators[Dimension], $B$1)</f>
        <v>0</v>
      </c>
      <c r="U63">
        <f>COUNTIFS(Indicators[Final indicators'' category], $A63, Indicators[Tool], U$2, Indicators[Dimension], $B$1)</f>
        <v>0</v>
      </c>
      <c r="V63">
        <f>COUNTIFS(Indicators[Final indicators'' category], $A63, Indicators[Tool], V$2, Indicators[Dimension], $B$1)</f>
        <v>0</v>
      </c>
      <c r="W63" s="37">
        <f>SUM(Table36[[#This Row],[WASP]:[Australian_impact_analysis]])</f>
        <v>0</v>
      </c>
      <c r="X63">
        <f>COUNTIF(Table36[[#This Row],[WASP]:[Australian_impact_analysis]], "&gt;0")</f>
        <v>0</v>
      </c>
    </row>
    <row r="64" spans="1:24" x14ac:dyDescent="0.35">
      <c r="A64" s="30" t="s">
        <v>418</v>
      </c>
      <c r="B64">
        <f>COUNTIFS(Indicators[Final indicators'' category], $A64, Indicators[Tool], B$2, Indicators[Dimension], $B$1)</f>
        <v>0</v>
      </c>
      <c r="C64">
        <f>COUNTIFS(Indicators[Final indicators'' category], $A64, Indicators[Tool], C$2, Indicators[Dimension], $B$1)</f>
        <v>0</v>
      </c>
      <c r="D64">
        <f>COUNTIFS(Indicators[Final indicators'' category], $A64, Indicators[Tool], D$2, Indicators[Dimension], $B$1)</f>
        <v>0</v>
      </c>
      <c r="E64">
        <f>COUNTIFS(Indicators[Final indicators'' category], $A64, Indicators[Tool], E$2, Indicators[Dimension], $B$1)</f>
        <v>0</v>
      </c>
      <c r="F64">
        <f>COUNTIFS(Indicators[Final indicators'' category], $A64, Indicators[Tool], F$2, Indicators[Dimension], $B$1)</f>
        <v>0</v>
      </c>
      <c r="G64">
        <f>COUNTIFS(Indicators[Final indicators'' category], $A64, Indicators[Tool], G$2, Indicators[Dimension], $B$1)</f>
        <v>0</v>
      </c>
      <c r="H64">
        <f>COUNTIFS(Indicators[Final indicators'' category], $A64, Indicators[Tool], H$2, Indicators[Dimension], $B$1)</f>
        <v>0</v>
      </c>
      <c r="I64">
        <f>COUNTIFS(Indicators[Final indicators'' category], $A64, Indicators[Tool], I$2, Indicators[Dimension], $B$1)</f>
        <v>0</v>
      </c>
      <c r="J64">
        <f>COUNTIFS(Indicators[Final indicators'' category], $A64, Indicators[Tool], J$2, Indicators[Dimension], $B$1)</f>
        <v>0</v>
      </c>
      <c r="K64">
        <f>COUNTIFS(Indicators[Final indicators'' category], $A64, Indicators[Tool], K$2, Indicators[Dimension], $B$1)</f>
        <v>0</v>
      </c>
      <c r="L64">
        <f>COUNTIFS(Indicators[Final indicators'' category], $A64, Indicators[Tool], L$2, Indicators[Dimension], $B$1)</f>
        <v>0</v>
      </c>
      <c r="M64">
        <f>COUNTIFS(Indicators[Final indicators'' category], $A64, Indicators[Tool], M$2, Indicators[Dimension], $B$1)</f>
        <v>0</v>
      </c>
      <c r="N64">
        <f>COUNTIFS(Indicators[Final indicators'' category], $A64, Indicators[Tool], N$2, Indicators[Dimension], $B$1)</f>
        <v>0</v>
      </c>
      <c r="O64">
        <f>COUNTIFS(Indicators[Final indicators'' category], $A64, Indicators[Tool], O$2, Indicators[Dimension], $B$1)</f>
        <v>0</v>
      </c>
      <c r="P64">
        <f>COUNTIFS(Indicators[Final indicators'' category], $A64, Indicators[Tool], P$2, Indicators[Dimension], $B$1)</f>
        <v>0</v>
      </c>
      <c r="Q64">
        <f>COUNTIFS(Indicators[Final indicators'' category], $A64, Indicators[Tool], Q$2, Indicators[Dimension], $B$1)</f>
        <v>0</v>
      </c>
      <c r="R64">
        <f>COUNTIFS(Indicators[Final indicators'' category], $A64, Indicators[Tool], R$2, Indicators[Dimension], $B$1)</f>
        <v>0</v>
      </c>
      <c r="S64">
        <f>COUNTIFS(Indicators[Final indicators'' category], $A64, Indicators[Tool], S$2, Indicators[Dimension], $B$1)</f>
        <v>0</v>
      </c>
      <c r="T64">
        <f>COUNTIFS(Indicators[Final indicators'' category], $A64, Indicators[Tool], T$2, Indicators[Dimension], $B$1)</f>
        <v>0</v>
      </c>
      <c r="U64">
        <f>COUNTIFS(Indicators[Final indicators'' category], $A64, Indicators[Tool], U$2, Indicators[Dimension], $B$1)</f>
        <v>0</v>
      </c>
      <c r="V64">
        <f>COUNTIFS(Indicators[Final indicators'' category], $A64, Indicators[Tool], V$2, Indicators[Dimension], $B$1)</f>
        <v>0</v>
      </c>
      <c r="W64" s="37">
        <f>SUM(Table36[[#This Row],[WASP]:[Australian_impact_analysis]])</f>
        <v>0</v>
      </c>
      <c r="X64">
        <f>COUNTIF(Table36[[#This Row],[WASP]:[Australian_impact_analysis]], "&gt;0")</f>
        <v>0</v>
      </c>
    </row>
    <row r="65" spans="1:24" x14ac:dyDescent="0.35">
      <c r="A65" s="30" t="s">
        <v>445</v>
      </c>
      <c r="B65">
        <f>COUNTIFS(Indicators[Final indicators'' category], $A65, Indicators[Tool], B$2, Indicators[Dimension], $B$1)</f>
        <v>0</v>
      </c>
      <c r="C65">
        <f>COUNTIFS(Indicators[Final indicators'' category], $A65, Indicators[Tool], C$2, Indicators[Dimension], $B$1)</f>
        <v>0</v>
      </c>
      <c r="D65">
        <f>COUNTIFS(Indicators[Final indicators'' category], $A65, Indicators[Tool], D$2, Indicators[Dimension], $B$1)</f>
        <v>0</v>
      </c>
      <c r="E65">
        <f>COUNTIFS(Indicators[Final indicators'' category], $A65, Indicators[Tool], E$2, Indicators[Dimension], $B$1)</f>
        <v>0</v>
      </c>
      <c r="F65">
        <f>COUNTIFS(Indicators[Final indicators'' category], $A65, Indicators[Tool], F$2, Indicators[Dimension], $B$1)</f>
        <v>0</v>
      </c>
      <c r="G65">
        <f>COUNTIFS(Indicators[Final indicators'' category], $A65, Indicators[Tool], G$2, Indicators[Dimension], $B$1)</f>
        <v>0</v>
      </c>
      <c r="H65">
        <f>COUNTIFS(Indicators[Final indicators'' category], $A65, Indicators[Tool], H$2, Indicators[Dimension], $B$1)</f>
        <v>0</v>
      </c>
      <c r="I65">
        <f>COUNTIFS(Indicators[Final indicators'' category], $A65, Indicators[Tool], I$2, Indicators[Dimension], $B$1)</f>
        <v>0</v>
      </c>
      <c r="J65">
        <f>COUNTIFS(Indicators[Final indicators'' category], $A65, Indicators[Tool], J$2, Indicators[Dimension], $B$1)</f>
        <v>0</v>
      </c>
      <c r="K65">
        <f>COUNTIFS(Indicators[Final indicators'' category], $A65, Indicators[Tool], K$2, Indicators[Dimension], $B$1)</f>
        <v>0</v>
      </c>
      <c r="L65">
        <f>COUNTIFS(Indicators[Final indicators'' category], $A65, Indicators[Tool], L$2, Indicators[Dimension], $B$1)</f>
        <v>0</v>
      </c>
      <c r="M65">
        <f>COUNTIFS(Indicators[Final indicators'' category], $A65, Indicators[Tool], M$2, Indicators[Dimension], $B$1)</f>
        <v>0</v>
      </c>
      <c r="N65">
        <f>COUNTIFS(Indicators[Final indicators'' category], $A65, Indicators[Tool], N$2, Indicators[Dimension], $B$1)</f>
        <v>0</v>
      </c>
      <c r="O65">
        <f>COUNTIFS(Indicators[Final indicators'' category], $A65, Indicators[Tool], O$2, Indicators[Dimension], $B$1)</f>
        <v>0</v>
      </c>
      <c r="P65">
        <f>COUNTIFS(Indicators[Final indicators'' category], $A65, Indicators[Tool], P$2, Indicators[Dimension], $B$1)</f>
        <v>0</v>
      </c>
      <c r="Q65">
        <f>COUNTIFS(Indicators[Final indicators'' category], $A65, Indicators[Tool], Q$2, Indicators[Dimension], $B$1)</f>
        <v>0</v>
      </c>
      <c r="R65">
        <f>COUNTIFS(Indicators[Final indicators'' category], $A65, Indicators[Tool], R$2, Indicators[Dimension], $B$1)</f>
        <v>0</v>
      </c>
      <c r="S65">
        <f>COUNTIFS(Indicators[Final indicators'' category], $A65, Indicators[Tool], S$2, Indicators[Dimension], $B$1)</f>
        <v>0</v>
      </c>
      <c r="T65">
        <f>COUNTIFS(Indicators[Final indicators'' category], $A65, Indicators[Tool], T$2, Indicators[Dimension], $B$1)</f>
        <v>0</v>
      </c>
      <c r="U65">
        <f>COUNTIFS(Indicators[Final indicators'' category], $A65, Indicators[Tool], U$2, Indicators[Dimension], $B$1)</f>
        <v>0</v>
      </c>
      <c r="V65">
        <f>COUNTIFS(Indicators[Final indicators'' category], $A65, Indicators[Tool], V$2, Indicators[Dimension], $B$1)</f>
        <v>0</v>
      </c>
      <c r="W65" s="37">
        <f>SUM(Table36[[#This Row],[WASP]:[Australian_impact_analysis]])</f>
        <v>0</v>
      </c>
      <c r="X65">
        <f>COUNTIF(Table36[[#This Row],[WASP]:[Australian_impact_analysis]], "&gt;0")</f>
        <v>0</v>
      </c>
    </row>
    <row r="66" spans="1:24" x14ac:dyDescent="0.35">
      <c r="A66" s="30" t="s">
        <v>486</v>
      </c>
      <c r="B66">
        <f>COUNTIFS(Indicators[Final indicators'' category], $A66, Indicators[Tool], B$2, Indicators[Dimension], $B$1)</f>
        <v>0</v>
      </c>
      <c r="C66">
        <f>COUNTIFS(Indicators[Final indicators'' category], $A66, Indicators[Tool], C$2, Indicators[Dimension], $B$1)</f>
        <v>0</v>
      </c>
      <c r="D66">
        <f>COUNTIFS(Indicators[Final indicators'' category], $A66, Indicators[Tool], D$2, Indicators[Dimension], $B$1)</f>
        <v>0</v>
      </c>
      <c r="E66">
        <f>COUNTIFS(Indicators[Final indicators'' category], $A66, Indicators[Tool], E$2, Indicators[Dimension], $B$1)</f>
        <v>0</v>
      </c>
      <c r="F66">
        <f>COUNTIFS(Indicators[Final indicators'' category], $A66, Indicators[Tool], F$2, Indicators[Dimension], $B$1)</f>
        <v>0</v>
      </c>
      <c r="G66">
        <f>COUNTIFS(Indicators[Final indicators'' category], $A66, Indicators[Tool], G$2, Indicators[Dimension], $B$1)</f>
        <v>0</v>
      </c>
      <c r="H66">
        <f>COUNTIFS(Indicators[Final indicators'' category], $A66, Indicators[Tool], H$2, Indicators[Dimension], $B$1)</f>
        <v>0</v>
      </c>
      <c r="I66">
        <f>COUNTIFS(Indicators[Final indicators'' category], $A66, Indicators[Tool], I$2, Indicators[Dimension], $B$1)</f>
        <v>0</v>
      </c>
      <c r="J66">
        <f>COUNTIFS(Indicators[Final indicators'' category], $A66, Indicators[Tool], J$2, Indicators[Dimension], $B$1)</f>
        <v>0</v>
      </c>
      <c r="K66">
        <f>COUNTIFS(Indicators[Final indicators'' category], $A66, Indicators[Tool], K$2, Indicators[Dimension], $B$1)</f>
        <v>0</v>
      </c>
      <c r="L66">
        <f>COUNTIFS(Indicators[Final indicators'' category], $A66, Indicators[Tool], L$2, Indicators[Dimension], $B$1)</f>
        <v>0</v>
      </c>
      <c r="M66">
        <f>COUNTIFS(Indicators[Final indicators'' category], $A66, Indicators[Tool], M$2, Indicators[Dimension], $B$1)</f>
        <v>0</v>
      </c>
      <c r="N66">
        <f>COUNTIFS(Indicators[Final indicators'' category], $A66, Indicators[Tool], N$2, Indicators[Dimension], $B$1)</f>
        <v>0</v>
      </c>
      <c r="O66">
        <f>COUNTIFS(Indicators[Final indicators'' category], $A66, Indicators[Tool], O$2, Indicators[Dimension], $B$1)</f>
        <v>0</v>
      </c>
      <c r="P66">
        <f>COUNTIFS(Indicators[Final indicators'' category], $A66, Indicators[Tool], P$2, Indicators[Dimension], $B$1)</f>
        <v>0</v>
      </c>
      <c r="Q66">
        <f>COUNTIFS(Indicators[Final indicators'' category], $A66, Indicators[Tool], Q$2, Indicators[Dimension], $B$1)</f>
        <v>0</v>
      </c>
      <c r="R66">
        <f>COUNTIFS(Indicators[Final indicators'' category], $A66, Indicators[Tool], R$2, Indicators[Dimension], $B$1)</f>
        <v>0</v>
      </c>
      <c r="S66">
        <f>COUNTIFS(Indicators[Final indicators'' category], $A66, Indicators[Tool], S$2, Indicators[Dimension], $B$1)</f>
        <v>0</v>
      </c>
      <c r="T66">
        <f>COUNTIFS(Indicators[Final indicators'' category], $A66, Indicators[Tool], T$2, Indicators[Dimension], $B$1)</f>
        <v>0</v>
      </c>
      <c r="U66">
        <f>COUNTIFS(Indicators[Final indicators'' category], $A66, Indicators[Tool], U$2, Indicators[Dimension], $B$1)</f>
        <v>0</v>
      </c>
      <c r="V66">
        <f>COUNTIFS(Indicators[Final indicators'' category], $A66, Indicators[Tool], V$2, Indicators[Dimension], $B$1)</f>
        <v>0</v>
      </c>
      <c r="W66" s="37">
        <f>SUM(Table36[[#This Row],[WASP]:[Australian_impact_analysis]])</f>
        <v>0</v>
      </c>
      <c r="X66">
        <f>COUNTIF(Table36[[#This Row],[WASP]:[Australian_impact_analysis]], "&gt;0")</f>
        <v>0</v>
      </c>
    </row>
    <row r="67" spans="1:24" x14ac:dyDescent="0.35">
      <c r="A67" s="30" t="s">
        <v>491</v>
      </c>
      <c r="B67">
        <f>COUNTIFS(Indicators[Final indicators'' category], $A67, Indicators[Tool], B$2, Indicators[Dimension], $B$1)</f>
        <v>0</v>
      </c>
      <c r="C67">
        <f>COUNTIFS(Indicators[Final indicators'' category], $A67, Indicators[Tool], C$2, Indicators[Dimension], $B$1)</f>
        <v>0</v>
      </c>
      <c r="D67">
        <f>COUNTIFS(Indicators[Final indicators'' category], $A67, Indicators[Tool], D$2, Indicators[Dimension], $B$1)</f>
        <v>0</v>
      </c>
      <c r="E67">
        <f>COUNTIFS(Indicators[Final indicators'' category], $A67, Indicators[Tool], E$2, Indicators[Dimension], $B$1)</f>
        <v>0</v>
      </c>
      <c r="F67">
        <f>COUNTIFS(Indicators[Final indicators'' category], $A67, Indicators[Tool], F$2, Indicators[Dimension], $B$1)</f>
        <v>0</v>
      </c>
      <c r="G67">
        <f>COUNTIFS(Indicators[Final indicators'' category], $A67, Indicators[Tool], G$2, Indicators[Dimension], $B$1)</f>
        <v>0</v>
      </c>
      <c r="H67">
        <f>COUNTIFS(Indicators[Final indicators'' category], $A67, Indicators[Tool], H$2, Indicators[Dimension], $B$1)</f>
        <v>0</v>
      </c>
      <c r="I67">
        <f>COUNTIFS(Indicators[Final indicators'' category], $A67, Indicators[Tool], I$2, Indicators[Dimension], $B$1)</f>
        <v>0</v>
      </c>
      <c r="J67">
        <f>COUNTIFS(Indicators[Final indicators'' category], $A67, Indicators[Tool], J$2, Indicators[Dimension], $B$1)</f>
        <v>0</v>
      </c>
      <c r="K67">
        <f>COUNTIFS(Indicators[Final indicators'' category], $A67, Indicators[Tool], K$2, Indicators[Dimension], $B$1)</f>
        <v>0</v>
      </c>
      <c r="L67">
        <f>COUNTIFS(Indicators[Final indicators'' category], $A67, Indicators[Tool], L$2, Indicators[Dimension], $B$1)</f>
        <v>0</v>
      </c>
      <c r="M67">
        <f>COUNTIFS(Indicators[Final indicators'' category], $A67, Indicators[Tool], M$2, Indicators[Dimension], $B$1)</f>
        <v>0</v>
      </c>
      <c r="N67">
        <f>COUNTIFS(Indicators[Final indicators'' category], $A67, Indicators[Tool], N$2, Indicators[Dimension], $B$1)</f>
        <v>0</v>
      </c>
      <c r="O67">
        <f>COUNTIFS(Indicators[Final indicators'' category], $A67, Indicators[Tool], O$2, Indicators[Dimension], $B$1)</f>
        <v>0</v>
      </c>
      <c r="P67">
        <f>COUNTIFS(Indicators[Final indicators'' category], $A67, Indicators[Tool], P$2, Indicators[Dimension], $B$1)</f>
        <v>0</v>
      </c>
      <c r="Q67">
        <f>COUNTIFS(Indicators[Final indicators'' category], $A67, Indicators[Tool], Q$2, Indicators[Dimension], $B$1)</f>
        <v>0</v>
      </c>
      <c r="R67">
        <f>COUNTIFS(Indicators[Final indicators'' category], $A67, Indicators[Tool], R$2, Indicators[Dimension], $B$1)</f>
        <v>0</v>
      </c>
      <c r="S67">
        <f>COUNTIFS(Indicators[Final indicators'' category], $A67, Indicators[Tool], S$2, Indicators[Dimension], $B$1)</f>
        <v>0</v>
      </c>
      <c r="T67">
        <f>COUNTIFS(Indicators[Final indicators'' category], $A67, Indicators[Tool], T$2, Indicators[Dimension], $B$1)</f>
        <v>0</v>
      </c>
      <c r="U67">
        <f>COUNTIFS(Indicators[Final indicators'' category], $A67, Indicators[Tool], U$2, Indicators[Dimension], $B$1)</f>
        <v>0</v>
      </c>
      <c r="V67">
        <f>COUNTIFS(Indicators[Final indicators'' category], $A67, Indicators[Tool], V$2, Indicators[Dimension], $B$1)</f>
        <v>0</v>
      </c>
      <c r="W67" s="37">
        <f>SUM(Table36[[#This Row],[WASP]:[Australian_impact_analysis]])</f>
        <v>0</v>
      </c>
      <c r="X67">
        <f>COUNTIF(Table36[[#This Row],[WASP]:[Australian_impact_analysis]], "&gt;0")</f>
        <v>0</v>
      </c>
    </row>
    <row r="68" spans="1:24" x14ac:dyDescent="0.35">
      <c r="A68" s="30" t="s">
        <v>495</v>
      </c>
      <c r="B68">
        <f>COUNTIFS(Indicators[Final indicators'' category], $A68, Indicators[Tool], B$2, Indicators[Dimension], $B$1)</f>
        <v>0</v>
      </c>
      <c r="C68">
        <f>COUNTIFS(Indicators[Final indicators'' category], $A68, Indicators[Tool], C$2, Indicators[Dimension], $B$1)</f>
        <v>0</v>
      </c>
      <c r="D68">
        <f>COUNTIFS(Indicators[Final indicators'' category], $A68, Indicators[Tool], D$2, Indicators[Dimension], $B$1)</f>
        <v>0</v>
      </c>
      <c r="E68">
        <f>COUNTIFS(Indicators[Final indicators'' category], $A68, Indicators[Tool], E$2, Indicators[Dimension], $B$1)</f>
        <v>0</v>
      </c>
      <c r="F68">
        <f>COUNTIFS(Indicators[Final indicators'' category], $A68, Indicators[Tool], F$2, Indicators[Dimension], $B$1)</f>
        <v>0</v>
      </c>
      <c r="G68">
        <f>COUNTIFS(Indicators[Final indicators'' category], $A68, Indicators[Tool], G$2, Indicators[Dimension], $B$1)</f>
        <v>0</v>
      </c>
      <c r="H68">
        <f>COUNTIFS(Indicators[Final indicators'' category], $A68, Indicators[Tool], H$2, Indicators[Dimension], $B$1)</f>
        <v>0</v>
      </c>
      <c r="I68">
        <f>COUNTIFS(Indicators[Final indicators'' category], $A68, Indicators[Tool], I$2, Indicators[Dimension], $B$1)</f>
        <v>0</v>
      </c>
      <c r="J68">
        <f>COUNTIFS(Indicators[Final indicators'' category], $A68, Indicators[Tool], J$2, Indicators[Dimension], $B$1)</f>
        <v>0</v>
      </c>
      <c r="K68">
        <f>COUNTIFS(Indicators[Final indicators'' category], $A68, Indicators[Tool], K$2, Indicators[Dimension], $B$1)</f>
        <v>0</v>
      </c>
      <c r="L68">
        <f>COUNTIFS(Indicators[Final indicators'' category], $A68, Indicators[Tool], L$2, Indicators[Dimension], $B$1)</f>
        <v>0</v>
      </c>
      <c r="M68">
        <f>COUNTIFS(Indicators[Final indicators'' category], $A68, Indicators[Tool], M$2, Indicators[Dimension], $B$1)</f>
        <v>0</v>
      </c>
      <c r="N68">
        <f>COUNTIFS(Indicators[Final indicators'' category], $A68, Indicators[Tool], N$2, Indicators[Dimension], $B$1)</f>
        <v>0</v>
      </c>
      <c r="O68">
        <f>COUNTIFS(Indicators[Final indicators'' category], $A68, Indicators[Tool], O$2, Indicators[Dimension], $B$1)</f>
        <v>0</v>
      </c>
      <c r="P68">
        <f>COUNTIFS(Indicators[Final indicators'' category], $A68, Indicators[Tool], P$2, Indicators[Dimension], $B$1)</f>
        <v>0</v>
      </c>
      <c r="Q68">
        <f>COUNTIFS(Indicators[Final indicators'' category], $A68, Indicators[Tool], Q$2, Indicators[Dimension], $B$1)</f>
        <v>0</v>
      </c>
      <c r="R68">
        <f>COUNTIFS(Indicators[Final indicators'' category], $A68, Indicators[Tool], R$2, Indicators[Dimension], $B$1)</f>
        <v>0</v>
      </c>
      <c r="S68">
        <f>COUNTIFS(Indicators[Final indicators'' category], $A68, Indicators[Tool], S$2, Indicators[Dimension], $B$1)</f>
        <v>0</v>
      </c>
      <c r="T68">
        <f>COUNTIFS(Indicators[Final indicators'' category], $A68, Indicators[Tool], T$2, Indicators[Dimension], $B$1)</f>
        <v>0</v>
      </c>
      <c r="U68">
        <f>COUNTIFS(Indicators[Final indicators'' category], $A68, Indicators[Tool], U$2, Indicators[Dimension], $B$1)</f>
        <v>0</v>
      </c>
      <c r="V68">
        <f>COUNTIFS(Indicators[Final indicators'' category], $A68, Indicators[Tool], V$2, Indicators[Dimension], $B$1)</f>
        <v>0</v>
      </c>
      <c r="W68" s="37">
        <f>SUM(Table36[[#This Row],[WASP]:[Australian_impact_analysis]])</f>
        <v>0</v>
      </c>
      <c r="X68">
        <f>COUNTIF(Table36[[#This Row],[WASP]:[Australian_impact_analysis]], "&gt;0")</f>
        <v>0</v>
      </c>
    </row>
    <row r="69" spans="1:24" x14ac:dyDescent="0.35">
      <c r="A69" s="30" t="s">
        <v>542</v>
      </c>
      <c r="B69">
        <f>COUNTIFS(Indicators[Final indicators'' category], $A69, Indicators[Tool], B$2, Indicators[Dimension], $B$1)</f>
        <v>0</v>
      </c>
      <c r="C69">
        <f>COUNTIFS(Indicators[Final indicators'' category], $A69, Indicators[Tool], C$2, Indicators[Dimension], $B$1)</f>
        <v>0</v>
      </c>
      <c r="D69">
        <f>COUNTIFS(Indicators[Final indicators'' category], $A69, Indicators[Tool], D$2, Indicators[Dimension], $B$1)</f>
        <v>0</v>
      </c>
      <c r="E69">
        <f>COUNTIFS(Indicators[Final indicators'' category], $A69, Indicators[Tool], E$2, Indicators[Dimension], $B$1)</f>
        <v>0</v>
      </c>
      <c r="F69">
        <f>COUNTIFS(Indicators[Final indicators'' category], $A69, Indicators[Tool], F$2, Indicators[Dimension], $B$1)</f>
        <v>0</v>
      </c>
      <c r="G69">
        <f>COUNTIFS(Indicators[Final indicators'' category], $A69, Indicators[Tool], G$2, Indicators[Dimension], $B$1)</f>
        <v>0</v>
      </c>
      <c r="H69">
        <f>COUNTIFS(Indicators[Final indicators'' category], $A69, Indicators[Tool], H$2, Indicators[Dimension], $B$1)</f>
        <v>0</v>
      </c>
      <c r="I69">
        <f>COUNTIFS(Indicators[Final indicators'' category], $A69, Indicators[Tool], I$2, Indicators[Dimension], $B$1)</f>
        <v>0</v>
      </c>
      <c r="J69">
        <f>COUNTIFS(Indicators[Final indicators'' category], $A69, Indicators[Tool], J$2, Indicators[Dimension], $B$1)</f>
        <v>0</v>
      </c>
      <c r="K69">
        <f>COUNTIFS(Indicators[Final indicators'' category], $A69, Indicators[Tool], K$2, Indicators[Dimension], $B$1)</f>
        <v>0</v>
      </c>
      <c r="L69">
        <f>COUNTIFS(Indicators[Final indicators'' category], $A69, Indicators[Tool], L$2, Indicators[Dimension], $B$1)</f>
        <v>0</v>
      </c>
      <c r="M69">
        <f>COUNTIFS(Indicators[Final indicators'' category], $A69, Indicators[Tool], M$2, Indicators[Dimension], $B$1)</f>
        <v>0</v>
      </c>
      <c r="N69">
        <f>COUNTIFS(Indicators[Final indicators'' category], $A69, Indicators[Tool], N$2, Indicators[Dimension], $B$1)</f>
        <v>0</v>
      </c>
      <c r="O69">
        <f>COUNTIFS(Indicators[Final indicators'' category], $A69, Indicators[Tool], O$2, Indicators[Dimension], $B$1)</f>
        <v>0</v>
      </c>
      <c r="P69">
        <f>COUNTIFS(Indicators[Final indicators'' category], $A69, Indicators[Tool], P$2, Indicators[Dimension], $B$1)</f>
        <v>0</v>
      </c>
      <c r="Q69">
        <f>COUNTIFS(Indicators[Final indicators'' category], $A69, Indicators[Tool], Q$2, Indicators[Dimension], $B$1)</f>
        <v>0</v>
      </c>
      <c r="R69">
        <f>COUNTIFS(Indicators[Final indicators'' category], $A69, Indicators[Tool], R$2, Indicators[Dimension], $B$1)</f>
        <v>0</v>
      </c>
      <c r="S69">
        <f>COUNTIFS(Indicators[Final indicators'' category], $A69, Indicators[Tool], S$2, Indicators[Dimension], $B$1)</f>
        <v>0</v>
      </c>
      <c r="T69">
        <f>COUNTIFS(Indicators[Final indicators'' category], $A69, Indicators[Tool], T$2, Indicators[Dimension], $B$1)</f>
        <v>0</v>
      </c>
      <c r="U69">
        <f>COUNTIFS(Indicators[Final indicators'' category], $A69, Indicators[Tool], U$2, Indicators[Dimension], $B$1)</f>
        <v>0</v>
      </c>
      <c r="V69">
        <f>COUNTIFS(Indicators[Final indicators'' category], $A69, Indicators[Tool], V$2, Indicators[Dimension], $B$1)</f>
        <v>0</v>
      </c>
      <c r="W69" s="37">
        <f>SUM(Table36[[#This Row],[WASP]:[Australian_impact_analysis]])</f>
        <v>0</v>
      </c>
      <c r="X69">
        <f>COUNTIF(Table36[[#This Row],[WASP]:[Australian_impact_analysis]], "&gt;0")</f>
        <v>0</v>
      </c>
    </row>
    <row r="70" spans="1:24" x14ac:dyDescent="0.35">
      <c r="A70" s="30" t="s">
        <v>581</v>
      </c>
      <c r="B70">
        <f>COUNTIFS(Indicators[Final indicators'' category], $A70, Indicators[Tool], B$2, Indicators[Dimension], $B$1)</f>
        <v>0</v>
      </c>
      <c r="C70">
        <f>COUNTIFS(Indicators[Final indicators'' category], $A70, Indicators[Tool], C$2, Indicators[Dimension], $B$1)</f>
        <v>0</v>
      </c>
      <c r="D70">
        <f>COUNTIFS(Indicators[Final indicators'' category], $A70, Indicators[Tool], D$2, Indicators[Dimension], $B$1)</f>
        <v>0</v>
      </c>
      <c r="E70">
        <f>COUNTIFS(Indicators[Final indicators'' category], $A70, Indicators[Tool], E$2, Indicators[Dimension], $B$1)</f>
        <v>0</v>
      </c>
      <c r="F70">
        <f>COUNTIFS(Indicators[Final indicators'' category], $A70, Indicators[Tool], F$2, Indicators[Dimension], $B$1)</f>
        <v>0</v>
      </c>
      <c r="G70">
        <f>COUNTIFS(Indicators[Final indicators'' category], $A70, Indicators[Tool], G$2, Indicators[Dimension], $B$1)</f>
        <v>0</v>
      </c>
      <c r="H70">
        <f>COUNTIFS(Indicators[Final indicators'' category], $A70, Indicators[Tool], H$2, Indicators[Dimension], $B$1)</f>
        <v>0</v>
      </c>
      <c r="I70">
        <f>COUNTIFS(Indicators[Final indicators'' category], $A70, Indicators[Tool], I$2, Indicators[Dimension], $B$1)</f>
        <v>0</v>
      </c>
      <c r="J70">
        <f>COUNTIFS(Indicators[Final indicators'' category], $A70, Indicators[Tool], J$2, Indicators[Dimension], $B$1)</f>
        <v>0</v>
      </c>
      <c r="K70">
        <f>COUNTIFS(Indicators[Final indicators'' category], $A70, Indicators[Tool], K$2, Indicators[Dimension], $B$1)</f>
        <v>0</v>
      </c>
      <c r="L70">
        <f>COUNTIFS(Indicators[Final indicators'' category], $A70, Indicators[Tool], L$2, Indicators[Dimension], $B$1)</f>
        <v>0</v>
      </c>
      <c r="M70">
        <f>COUNTIFS(Indicators[Final indicators'' category], $A70, Indicators[Tool], M$2, Indicators[Dimension], $B$1)</f>
        <v>0</v>
      </c>
      <c r="N70">
        <f>COUNTIFS(Indicators[Final indicators'' category], $A70, Indicators[Tool], N$2, Indicators[Dimension], $B$1)</f>
        <v>0</v>
      </c>
      <c r="O70">
        <f>COUNTIFS(Indicators[Final indicators'' category], $A70, Indicators[Tool], O$2, Indicators[Dimension], $B$1)</f>
        <v>0</v>
      </c>
      <c r="P70">
        <f>COUNTIFS(Indicators[Final indicators'' category], $A70, Indicators[Tool], P$2, Indicators[Dimension], $B$1)</f>
        <v>0</v>
      </c>
      <c r="Q70">
        <f>COUNTIFS(Indicators[Final indicators'' category], $A70, Indicators[Tool], Q$2, Indicators[Dimension], $B$1)</f>
        <v>0</v>
      </c>
      <c r="R70">
        <f>COUNTIFS(Indicators[Final indicators'' category], $A70, Indicators[Tool], R$2, Indicators[Dimension], $B$1)</f>
        <v>0</v>
      </c>
      <c r="S70">
        <f>COUNTIFS(Indicators[Final indicators'' category], $A70, Indicators[Tool], S$2, Indicators[Dimension], $B$1)</f>
        <v>0</v>
      </c>
      <c r="T70">
        <f>COUNTIFS(Indicators[Final indicators'' category], $A70, Indicators[Tool], T$2, Indicators[Dimension], $B$1)</f>
        <v>0</v>
      </c>
      <c r="U70">
        <f>COUNTIFS(Indicators[Final indicators'' category], $A70, Indicators[Tool], U$2, Indicators[Dimension], $B$1)</f>
        <v>0</v>
      </c>
      <c r="V70">
        <f>COUNTIFS(Indicators[Final indicators'' category], $A70, Indicators[Tool], V$2, Indicators[Dimension], $B$1)</f>
        <v>0</v>
      </c>
      <c r="W70" s="37">
        <f>SUM(Table36[[#This Row],[WASP]:[Australian_impact_analysis]])</f>
        <v>0</v>
      </c>
      <c r="X70">
        <f>COUNTIF(Table36[[#This Row],[WASP]:[Australian_impact_analysis]], "&gt;0")</f>
        <v>0</v>
      </c>
    </row>
    <row r="71" spans="1:24" x14ac:dyDescent="0.35">
      <c r="A71" s="30" t="s">
        <v>593</v>
      </c>
      <c r="B71">
        <f>COUNTIFS(Indicators[Final indicators'' category], $A71, Indicators[Tool], B$2, Indicators[Dimension], $B$1)</f>
        <v>0</v>
      </c>
      <c r="C71">
        <f>COUNTIFS(Indicators[Final indicators'' category], $A71, Indicators[Tool], C$2, Indicators[Dimension], $B$1)</f>
        <v>0</v>
      </c>
      <c r="D71">
        <f>COUNTIFS(Indicators[Final indicators'' category], $A71, Indicators[Tool], D$2, Indicators[Dimension], $B$1)</f>
        <v>0</v>
      </c>
      <c r="E71">
        <f>COUNTIFS(Indicators[Final indicators'' category], $A71, Indicators[Tool], E$2, Indicators[Dimension], $B$1)</f>
        <v>0</v>
      </c>
      <c r="F71">
        <f>COUNTIFS(Indicators[Final indicators'' category], $A71, Indicators[Tool], F$2, Indicators[Dimension], $B$1)</f>
        <v>0</v>
      </c>
      <c r="G71">
        <f>COUNTIFS(Indicators[Final indicators'' category], $A71, Indicators[Tool], G$2, Indicators[Dimension], $B$1)</f>
        <v>0</v>
      </c>
      <c r="H71">
        <f>COUNTIFS(Indicators[Final indicators'' category], $A71, Indicators[Tool], H$2, Indicators[Dimension], $B$1)</f>
        <v>0</v>
      </c>
      <c r="I71">
        <f>COUNTIFS(Indicators[Final indicators'' category], $A71, Indicators[Tool], I$2, Indicators[Dimension], $B$1)</f>
        <v>0</v>
      </c>
      <c r="J71">
        <f>COUNTIFS(Indicators[Final indicators'' category], $A71, Indicators[Tool], J$2, Indicators[Dimension], $B$1)</f>
        <v>0</v>
      </c>
      <c r="K71">
        <f>COUNTIFS(Indicators[Final indicators'' category], $A71, Indicators[Tool], K$2, Indicators[Dimension], $B$1)</f>
        <v>0</v>
      </c>
      <c r="L71">
        <f>COUNTIFS(Indicators[Final indicators'' category], $A71, Indicators[Tool], L$2, Indicators[Dimension], $B$1)</f>
        <v>0</v>
      </c>
      <c r="M71">
        <f>COUNTIFS(Indicators[Final indicators'' category], $A71, Indicators[Tool], M$2, Indicators[Dimension], $B$1)</f>
        <v>0</v>
      </c>
      <c r="N71">
        <f>COUNTIFS(Indicators[Final indicators'' category], $A71, Indicators[Tool], N$2, Indicators[Dimension], $B$1)</f>
        <v>0</v>
      </c>
      <c r="O71">
        <f>COUNTIFS(Indicators[Final indicators'' category], $A71, Indicators[Tool], O$2, Indicators[Dimension], $B$1)</f>
        <v>0</v>
      </c>
      <c r="P71">
        <f>COUNTIFS(Indicators[Final indicators'' category], $A71, Indicators[Tool], P$2, Indicators[Dimension], $B$1)</f>
        <v>0</v>
      </c>
      <c r="Q71">
        <f>COUNTIFS(Indicators[Final indicators'' category], $A71, Indicators[Tool], Q$2, Indicators[Dimension], $B$1)</f>
        <v>0</v>
      </c>
      <c r="R71">
        <f>COUNTIFS(Indicators[Final indicators'' category], $A71, Indicators[Tool], R$2, Indicators[Dimension], $B$1)</f>
        <v>0</v>
      </c>
      <c r="S71">
        <f>COUNTIFS(Indicators[Final indicators'' category], $A71, Indicators[Tool], S$2, Indicators[Dimension], $B$1)</f>
        <v>0</v>
      </c>
      <c r="T71">
        <f>COUNTIFS(Indicators[Final indicators'' category], $A71, Indicators[Tool], T$2, Indicators[Dimension], $B$1)</f>
        <v>0</v>
      </c>
      <c r="U71">
        <f>COUNTIFS(Indicators[Final indicators'' category], $A71, Indicators[Tool], U$2, Indicators[Dimension], $B$1)</f>
        <v>0</v>
      </c>
      <c r="V71">
        <f>COUNTIFS(Indicators[Final indicators'' category], $A71, Indicators[Tool], V$2, Indicators[Dimension], $B$1)</f>
        <v>0</v>
      </c>
      <c r="W71" s="37">
        <f>SUM(Table36[[#This Row],[WASP]:[Australian_impact_analysis]])</f>
        <v>0</v>
      </c>
      <c r="X71">
        <f>COUNTIF(Table36[[#This Row],[WASP]:[Australian_impact_analysis]], "&gt;0")</f>
        <v>0</v>
      </c>
    </row>
    <row r="72" spans="1:24" x14ac:dyDescent="0.35">
      <c r="A72" s="30" t="s">
        <v>610</v>
      </c>
      <c r="B72">
        <f>COUNTIFS(Indicators[Final indicators'' category], $A72, Indicators[Tool], B$2, Indicators[Dimension], $B$1)</f>
        <v>0</v>
      </c>
      <c r="C72">
        <f>COUNTIFS(Indicators[Final indicators'' category], $A72, Indicators[Tool], C$2, Indicators[Dimension], $B$1)</f>
        <v>0</v>
      </c>
      <c r="D72">
        <f>COUNTIFS(Indicators[Final indicators'' category], $A72, Indicators[Tool], D$2, Indicators[Dimension], $B$1)</f>
        <v>0</v>
      </c>
      <c r="E72">
        <f>COUNTIFS(Indicators[Final indicators'' category], $A72, Indicators[Tool], E$2, Indicators[Dimension], $B$1)</f>
        <v>0</v>
      </c>
      <c r="F72">
        <f>COUNTIFS(Indicators[Final indicators'' category], $A72, Indicators[Tool], F$2, Indicators[Dimension], $B$1)</f>
        <v>0</v>
      </c>
      <c r="G72">
        <f>COUNTIFS(Indicators[Final indicators'' category], $A72, Indicators[Tool], G$2, Indicators[Dimension], $B$1)</f>
        <v>0</v>
      </c>
      <c r="H72">
        <f>COUNTIFS(Indicators[Final indicators'' category], $A72, Indicators[Tool], H$2, Indicators[Dimension], $B$1)</f>
        <v>0</v>
      </c>
      <c r="I72">
        <f>COUNTIFS(Indicators[Final indicators'' category], $A72, Indicators[Tool], I$2, Indicators[Dimension], $B$1)</f>
        <v>0</v>
      </c>
      <c r="J72">
        <f>COUNTIFS(Indicators[Final indicators'' category], $A72, Indicators[Tool], J$2, Indicators[Dimension], $B$1)</f>
        <v>0</v>
      </c>
      <c r="K72">
        <f>COUNTIFS(Indicators[Final indicators'' category], $A72, Indicators[Tool], K$2, Indicators[Dimension], $B$1)</f>
        <v>0</v>
      </c>
      <c r="L72">
        <f>COUNTIFS(Indicators[Final indicators'' category], $A72, Indicators[Tool], L$2, Indicators[Dimension], $B$1)</f>
        <v>0</v>
      </c>
      <c r="M72">
        <f>COUNTIFS(Indicators[Final indicators'' category], $A72, Indicators[Tool], M$2, Indicators[Dimension], $B$1)</f>
        <v>0</v>
      </c>
      <c r="N72">
        <f>COUNTIFS(Indicators[Final indicators'' category], $A72, Indicators[Tool], N$2, Indicators[Dimension], $B$1)</f>
        <v>0</v>
      </c>
      <c r="O72">
        <f>COUNTIFS(Indicators[Final indicators'' category], $A72, Indicators[Tool], O$2, Indicators[Dimension], $B$1)</f>
        <v>0</v>
      </c>
      <c r="P72">
        <f>COUNTIFS(Indicators[Final indicators'' category], $A72, Indicators[Tool], P$2, Indicators[Dimension], $B$1)</f>
        <v>0</v>
      </c>
      <c r="Q72">
        <f>COUNTIFS(Indicators[Final indicators'' category], $A72, Indicators[Tool], Q$2, Indicators[Dimension], $B$1)</f>
        <v>0</v>
      </c>
      <c r="R72">
        <f>COUNTIFS(Indicators[Final indicators'' category], $A72, Indicators[Tool], R$2, Indicators[Dimension], $B$1)</f>
        <v>0</v>
      </c>
      <c r="S72">
        <f>COUNTIFS(Indicators[Final indicators'' category], $A72, Indicators[Tool], S$2, Indicators[Dimension], $B$1)</f>
        <v>0</v>
      </c>
      <c r="T72">
        <f>COUNTIFS(Indicators[Final indicators'' category], $A72, Indicators[Tool], T$2, Indicators[Dimension], $B$1)</f>
        <v>0</v>
      </c>
      <c r="U72">
        <f>COUNTIFS(Indicators[Final indicators'' category], $A72, Indicators[Tool], U$2, Indicators[Dimension], $B$1)</f>
        <v>0</v>
      </c>
      <c r="V72">
        <f>COUNTIFS(Indicators[Final indicators'' category], $A72, Indicators[Tool], V$2, Indicators[Dimension], $B$1)</f>
        <v>0</v>
      </c>
      <c r="W72" s="37">
        <f>SUM(Table36[[#This Row],[WASP]:[Australian_impact_analysis]])</f>
        <v>0</v>
      </c>
      <c r="X72">
        <f>COUNTIF(Table36[[#This Row],[WASP]:[Australian_impact_analysis]], "&gt;0")</f>
        <v>0</v>
      </c>
    </row>
    <row r="73" spans="1:24" x14ac:dyDescent="0.35">
      <c r="A73" s="30" t="s">
        <v>644</v>
      </c>
      <c r="B73">
        <f>COUNTIFS(Indicators[Final indicators'' category], $A73, Indicators[Tool], B$2, Indicators[Dimension], $B$1)</f>
        <v>0</v>
      </c>
      <c r="C73">
        <f>COUNTIFS(Indicators[Final indicators'' category], $A73, Indicators[Tool], C$2, Indicators[Dimension], $B$1)</f>
        <v>0</v>
      </c>
      <c r="D73">
        <f>COUNTIFS(Indicators[Final indicators'' category], $A73, Indicators[Tool], D$2, Indicators[Dimension], $B$1)</f>
        <v>0</v>
      </c>
      <c r="E73">
        <f>COUNTIFS(Indicators[Final indicators'' category], $A73, Indicators[Tool], E$2, Indicators[Dimension], $B$1)</f>
        <v>0</v>
      </c>
      <c r="F73">
        <f>COUNTIFS(Indicators[Final indicators'' category], $A73, Indicators[Tool], F$2, Indicators[Dimension], $B$1)</f>
        <v>0</v>
      </c>
      <c r="G73">
        <f>COUNTIFS(Indicators[Final indicators'' category], $A73, Indicators[Tool], G$2, Indicators[Dimension], $B$1)</f>
        <v>0</v>
      </c>
      <c r="H73">
        <f>COUNTIFS(Indicators[Final indicators'' category], $A73, Indicators[Tool], H$2, Indicators[Dimension], $B$1)</f>
        <v>0</v>
      </c>
      <c r="I73">
        <f>COUNTIFS(Indicators[Final indicators'' category], $A73, Indicators[Tool], I$2, Indicators[Dimension], $B$1)</f>
        <v>0</v>
      </c>
      <c r="J73">
        <f>COUNTIFS(Indicators[Final indicators'' category], $A73, Indicators[Tool], J$2, Indicators[Dimension], $B$1)</f>
        <v>0</v>
      </c>
      <c r="K73">
        <f>COUNTIFS(Indicators[Final indicators'' category], $A73, Indicators[Tool], K$2, Indicators[Dimension], $B$1)</f>
        <v>0</v>
      </c>
      <c r="L73">
        <f>COUNTIFS(Indicators[Final indicators'' category], $A73, Indicators[Tool], L$2, Indicators[Dimension], $B$1)</f>
        <v>0</v>
      </c>
      <c r="M73">
        <f>COUNTIFS(Indicators[Final indicators'' category], $A73, Indicators[Tool], M$2, Indicators[Dimension], $B$1)</f>
        <v>0</v>
      </c>
      <c r="N73">
        <f>COUNTIFS(Indicators[Final indicators'' category], $A73, Indicators[Tool], N$2, Indicators[Dimension], $B$1)</f>
        <v>0</v>
      </c>
      <c r="O73">
        <f>COUNTIFS(Indicators[Final indicators'' category], $A73, Indicators[Tool], O$2, Indicators[Dimension], $B$1)</f>
        <v>0</v>
      </c>
      <c r="P73">
        <f>COUNTIFS(Indicators[Final indicators'' category], $A73, Indicators[Tool], P$2, Indicators[Dimension], $B$1)</f>
        <v>0</v>
      </c>
      <c r="Q73">
        <f>COUNTIFS(Indicators[Final indicators'' category], $A73, Indicators[Tool], Q$2, Indicators[Dimension], $B$1)</f>
        <v>0</v>
      </c>
      <c r="R73">
        <f>COUNTIFS(Indicators[Final indicators'' category], $A73, Indicators[Tool], R$2, Indicators[Dimension], $B$1)</f>
        <v>0</v>
      </c>
      <c r="S73">
        <f>COUNTIFS(Indicators[Final indicators'' category], $A73, Indicators[Tool], S$2, Indicators[Dimension], $B$1)</f>
        <v>0</v>
      </c>
      <c r="T73">
        <f>COUNTIFS(Indicators[Final indicators'' category], $A73, Indicators[Tool], T$2, Indicators[Dimension], $B$1)</f>
        <v>0</v>
      </c>
      <c r="U73">
        <f>COUNTIFS(Indicators[Final indicators'' category], $A73, Indicators[Tool], U$2, Indicators[Dimension], $B$1)</f>
        <v>0</v>
      </c>
      <c r="V73">
        <f>COUNTIFS(Indicators[Final indicators'' category], $A73, Indicators[Tool], V$2, Indicators[Dimension], $B$1)</f>
        <v>0</v>
      </c>
      <c r="W73" s="37">
        <f>SUM(Table36[[#This Row],[WASP]:[Australian_impact_analysis]])</f>
        <v>0</v>
      </c>
      <c r="X73">
        <f>COUNTIF(Table36[[#This Row],[WASP]:[Australian_impact_analysis]], "&gt;0")</f>
        <v>0</v>
      </c>
    </row>
    <row r="74" spans="1:24" x14ac:dyDescent="0.35">
      <c r="A74" s="30" t="s">
        <v>673</v>
      </c>
      <c r="B74">
        <f>COUNTIFS(Indicators[Final indicators'' category], $A74, Indicators[Tool], B$2, Indicators[Dimension], $B$1)</f>
        <v>0</v>
      </c>
      <c r="C74">
        <f>COUNTIFS(Indicators[Final indicators'' category], $A74, Indicators[Tool], C$2, Indicators[Dimension], $B$1)</f>
        <v>0</v>
      </c>
      <c r="D74">
        <f>COUNTIFS(Indicators[Final indicators'' category], $A74, Indicators[Tool], D$2, Indicators[Dimension], $B$1)</f>
        <v>0</v>
      </c>
      <c r="E74">
        <f>COUNTIFS(Indicators[Final indicators'' category], $A74, Indicators[Tool], E$2, Indicators[Dimension], $B$1)</f>
        <v>0</v>
      </c>
      <c r="F74">
        <f>COUNTIFS(Indicators[Final indicators'' category], $A74, Indicators[Tool], F$2, Indicators[Dimension], $B$1)</f>
        <v>0</v>
      </c>
      <c r="G74">
        <f>COUNTIFS(Indicators[Final indicators'' category], $A74, Indicators[Tool], G$2, Indicators[Dimension], $B$1)</f>
        <v>0</v>
      </c>
      <c r="H74">
        <f>COUNTIFS(Indicators[Final indicators'' category], $A74, Indicators[Tool], H$2, Indicators[Dimension], $B$1)</f>
        <v>0</v>
      </c>
      <c r="I74">
        <f>COUNTIFS(Indicators[Final indicators'' category], $A74, Indicators[Tool], I$2, Indicators[Dimension], $B$1)</f>
        <v>0</v>
      </c>
      <c r="J74">
        <f>COUNTIFS(Indicators[Final indicators'' category], $A74, Indicators[Tool], J$2, Indicators[Dimension], $B$1)</f>
        <v>0</v>
      </c>
      <c r="K74">
        <f>COUNTIFS(Indicators[Final indicators'' category], $A74, Indicators[Tool], K$2, Indicators[Dimension], $B$1)</f>
        <v>0</v>
      </c>
      <c r="L74">
        <f>COUNTIFS(Indicators[Final indicators'' category], $A74, Indicators[Tool], L$2, Indicators[Dimension], $B$1)</f>
        <v>0</v>
      </c>
      <c r="M74">
        <f>COUNTIFS(Indicators[Final indicators'' category], $A74, Indicators[Tool], M$2, Indicators[Dimension], $B$1)</f>
        <v>0</v>
      </c>
      <c r="N74">
        <f>COUNTIFS(Indicators[Final indicators'' category], $A74, Indicators[Tool], N$2, Indicators[Dimension], $B$1)</f>
        <v>0</v>
      </c>
      <c r="O74">
        <f>COUNTIFS(Indicators[Final indicators'' category], $A74, Indicators[Tool], O$2, Indicators[Dimension], $B$1)</f>
        <v>0</v>
      </c>
      <c r="P74">
        <f>COUNTIFS(Indicators[Final indicators'' category], $A74, Indicators[Tool], P$2, Indicators[Dimension], $B$1)</f>
        <v>0</v>
      </c>
      <c r="Q74">
        <f>COUNTIFS(Indicators[Final indicators'' category], $A74, Indicators[Tool], Q$2, Indicators[Dimension], $B$1)</f>
        <v>0</v>
      </c>
      <c r="R74">
        <f>COUNTIFS(Indicators[Final indicators'' category], $A74, Indicators[Tool], R$2, Indicators[Dimension], $B$1)</f>
        <v>0</v>
      </c>
      <c r="S74">
        <f>COUNTIFS(Indicators[Final indicators'' category], $A74, Indicators[Tool], S$2, Indicators[Dimension], $B$1)</f>
        <v>0</v>
      </c>
      <c r="T74">
        <f>COUNTIFS(Indicators[Final indicators'' category], $A74, Indicators[Tool], T$2, Indicators[Dimension], $B$1)</f>
        <v>0</v>
      </c>
      <c r="U74">
        <f>COUNTIFS(Indicators[Final indicators'' category], $A74, Indicators[Tool], U$2, Indicators[Dimension], $B$1)</f>
        <v>0</v>
      </c>
      <c r="V74">
        <f>COUNTIFS(Indicators[Final indicators'' category], $A74, Indicators[Tool], V$2, Indicators[Dimension], $B$1)</f>
        <v>0</v>
      </c>
      <c r="W74" s="37">
        <f>SUM(Table36[[#This Row],[WASP]:[Australian_impact_analysis]])</f>
        <v>0</v>
      </c>
      <c r="X74">
        <f>COUNTIF(Table36[[#This Row],[WASP]:[Australian_impact_analysis]], "&gt;0")</f>
        <v>0</v>
      </c>
    </row>
    <row r="75" spans="1:24" x14ac:dyDescent="0.35">
      <c r="A75" s="30" t="s">
        <v>683</v>
      </c>
      <c r="B75">
        <f>COUNTIFS(Indicators[Final indicators'' category], $A75, Indicators[Tool], B$2, Indicators[Dimension], $B$1)</f>
        <v>0</v>
      </c>
      <c r="C75">
        <f>COUNTIFS(Indicators[Final indicators'' category], $A75, Indicators[Tool], C$2, Indicators[Dimension], $B$1)</f>
        <v>0</v>
      </c>
      <c r="D75">
        <f>COUNTIFS(Indicators[Final indicators'' category], $A75, Indicators[Tool], D$2, Indicators[Dimension], $B$1)</f>
        <v>0</v>
      </c>
      <c r="E75">
        <f>COUNTIFS(Indicators[Final indicators'' category], $A75, Indicators[Tool], E$2, Indicators[Dimension], $B$1)</f>
        <v>0</v>
      </c>
      <c r="F75">
        <f>COUNTIFS(Indicators[Final indicators'' category], $A75, Indicators[Tool], F$2, Indicators[Dimension], $B$1)</f>
        <v>0</v>
      </c>
      <c r="G75">
        <f>COUNTIFS(Indicators[Final indicators'' category], $A75, Indicators[Tool], G$2, Indicators[Dimension], $B$1)</f>
        <v>0</v>
      </c>
      <c r="H75">
        <f>COUNTIFS(Indicators[Final indicators'' category], $A75, Indicators[Tool], H$2, Indicators[Dimension], $B$1)</f>
        <v>0</v>
      </c>
      <c r="I75">
        <f>COUNTIFS(Indicators[Final indicators'' category], $A75, Indicators[Tool], I$2, Indicators[Dimension], $B$1)</f>
        <v>0</v>
      </c>
      <c r="J75">
        <f>COUNTIFS(Indicators[Final indicators'' category], $A75, Indicators[Tool], J$2, Indicators[Dimension], $B$1)</f>
        <v>0</v>
      </c>
      <c r="K75">
        <f>COUNTIFS(Indicators[Final indicators'' category], $A75, Indicators[Tool], K$2, Indicators[Dimension], $B$1)</f>
        <v>0</v>
      </c>
      <c r="L75">
        <f>COUNTIFS(Indicators[Final indicators'' category], $A75, Indicators[Tool], L$2, Indicators[Dimension], $B$1)</f>
        <v>0</v>
      </c>
      <c r="M75">
        <f>COUNTIFS(Indicators[Final indicators'' category], $A75, Indicators[Tool], M$2, Indicators[Dimension], $B$1)</f>
        <v>0</v>
      </c>
      <c r="N75">
        <f>COUNTIFS(Indicators[Final indicators'' category], $A75, Indicators[Tool], N$2, Indicators[Dimension], $B$1)</f>
        <v>0</v>
      </c>
      <c r="O75">
        <f>COUNTIFS(Indicators[Final indicators'' category], $A75, Indicators[Tool], O$2, Indicators[Dimension], $B$1)</f>
        <v>0</v>
      </c>
      <c r="P75">
        <f>COUNTIFS(Indicators[Final indicators'' category], $A75, Indicators[Tool], P$2, Indicators[Dimension], $B$1)</f>
        <v>0</v>
      </c>
      <c r="Q75">
        <f>COUNTIFS(Indicators[Final indicators'' category], $A75, Indicators[Tool], Q$2, Indicators[Dimension], $B$1)</f>
        <v>0</v>
      </c>
      <c r="R75">
        <f>COUNTIFS(Indicators[Final indicators'' category], $A75, Indicators[Tool], R$2, Indicators[Dimension], $B$1)</f>
        <v>0</v>
      </c>
      <c r="S75">
        <f>COUNTIFS(Indicators[Final indicators'' category], $A75, Indicators[Tool], S$2, Indicators[Dimension], $B$1)</f>
        <v>0</v>
      </c>
      <c r="T75">
        <f>COUNTIFS(Indicators[Final indicators'' category], $A75, Indicators[Tool], T$2, Indicators[Dimension], $B$1)</f>
        <v>0</v>
      </c>
      <c r="U75">
        <f>COUNTIFS(Indicators[Final indicators'' category], $A75, Indicators[Tool], U$2, Indicators[Dimension], $B$1)</f>
        <v>0</v>
      </c>
      <c r="V75">
        <f>COUNTIFS(Indicators[Final indicators'' category], $A75, Indicators[Tool], V$2, Indicators[Dimension], $B$1)</f>
        <v>0</v>
      </c>
      <c r="W75" s="37">
        <f>SUM(Table36[[#This Row],[WASP]:[Australian_impact_analysis]])</f>
        <v>0</v>
      </c>
      <c r="X75">
        <f>COUNTIF(Table36[[#This Row],[WASP]:[Australian_impact_analysis]], "&gt;0")</f>
        <v>0</v>
      </c>
    </row>
    <row r="76" spans="1:24" x14ac:dyDescent="0.35">
      <c r="A76" s="30" t="s">
        <v>690</v>
      </c>
      <c r="B76">
        <f>COUNTIFS(Indicators[Final indicators'' category], $A76, Indicators[Tool], B$2, Indicators[Dimension], $B$1)</f>
        <v>0</v>
      </c>
      <c r="C76">
        <f>COUNTIFS(Indicators[Final indicators'' category], $A76, Indicators[Tool], C$2, Indicators[Dimension], $B$1)</f>
        <v>0</v>
      </c>
      <c r="D76">
        <f>COUNTIFS(Indicators[Final indicators'' category], $A76, Indicators[Tool], D$2, Indicators[Dimension], $B$1)</f>
        <v>0</v>
      </c>
      <c r="E76">
        <f>COUNTIFS(Indicators[Final indicators'' category], $A76, Indicators[Tool], E$2, Indicators[Dimension], $B$1)</f>
        <v>0</v>
      </c>
      <c r="F76">
        <f>COUNTIFS(Indicators[Final indicators'' category], $A76, Indicators[Tool], F$2, Indicators[Dimension], $B$1)</f>
        <v>0</v>
      </c>
      <c r="G76">
        <f>COUNTIFS(Indicators[Final indicators'' category], $A76, Indicators[Tool], G$2, Indicators[Dimension], $B$1)</f>
        <v>0</v>
      </c>
      <c r="H76">
        <f>COUNTIFS(Indicators[Final indicators'' category], $A76, Indicators[Tool], H$2, Indicators[Dimension], $B$1)</f>
        <v>0</v>
      </c>
      <c r="I76">
        <f>COUNTIFS(Indicators[Final indicators'' category], $A76, Indicators[Tool], I$2, Indicators[Dimension], $B$1)</f>
        <v>0</v>
      </c>
      <c r="J76">
        <f>COUNTIFS(Indicators[Final indicators'' category], $A76, Indicators[Tool], J$2, Indicators[Dimension], $B$1)</f>
        <v>0</v>
      </c>
      <c r="K76">
        <f>COUNTIFS(Indicators[Final indicators'' category], $A76, Indicators[Tool], K$2, Indicators[Dimension], $B$1)</f>
        <v>0</v>
      </c>
      <c r="L76">
        <f>COUNTIFS(Indicators[Final indicators'' category], $A76, Indicators[Tool], L$2, Indicators[Dimension], $B$1)</f>
        <v>0</v>
      </c>
      <c r="M76">
        <f>COUNTIFS(Indicators[Final indicators'' category], $A76, Indicators[Tool], M$2, Indicators[Dimension], $B$1)</f>
        <v>0</v>
      </c>
      <c r="N76">
        <f>COUNTIFS(Indicators[Final indicators'' category], $A76, Indicators[Tool], N$2, Indicators[Dimension], $B$1)</f>
        <v>0</v>
      </c>
      <c r="O76">
        <f>COUNTIFS(Indicators[Final indicators'' category], $A76, Indicators[Tool], O$2, Indicators[Dimension], $B$1)</f>
        <v>1</v>
      </c>
      <c r="P76">
        <f>COUNTIFS(Indicators[Final indicators'' category], $A76, Indicators[Tool], P$2, Indicators[Dimension], $B$1)</f>
        <v>0</v>
      </c>
      <c r="Q76">
        <f>COUNTIFS(Indicators[Final indicators'' category], $A76, Indicators[Tool], Q$2, Indicators[Dimension], $B$1)</f>
        <v>0</v>
      </c>
      <c r="R76">
        <f>COUNTIFS(Indicators[Final indicators'' category], $A76, Indicators[Tool], R$2, Indicators[Dimension], $B$1)</f>
        <v>0</v>
      </c>
      <c r="S76">
        <f>COUNTIFS(Indicators[Final indicators'' category], $A76, Indicators[Tool], S$2, Indicators[Dimension], $B$1)</f>
        <v>0</v>
      </c>
      <c r="T76">
        <f>COUNTIFS(Indicators[Final indicators'' category], $A76, Indicators[Tool], T$2, Indicators[Dimension], $B$1)</f>
        <v>0</v>
      </c>
      <c r="U76">
        <f>COUNTIFS(Indicators[Final indicators'' category], $A76, Indicators[Tool], U$2, Indicators[Dimension], $B$1)</f>
        <v>0</v>
      </c>
      <c r="V76">
        <f>COUNTIFS(Indicators[Final indicators'' category], $A76, Indicators[Tool], V$2, Indicators[Dimension], $B$1)</f>
        <v>0</v>
      </c>
      <c r="W76" s="37">
        <f>SUM(Table36[[#This Row],[WASP]:[Australian_impact_analysis]])</f>
        <v>1</v>
      </c>
      <c r="X76">
        <f>COUNTIF(Table36[[#This Row],[WASP]:[Australian_impact_analysis]], "&gt;0")</f>
        <v>1</v>
      </c>
    </row>
    <row r="77" spans="1:24" x14ac:dyDescent="0.35">
      <c r="A77" s="30" t="s">
        <v>696</v>
      </c>
      <c r="B77">
        <f>COUNTIFS(Indicators[Final indicators'' category], $A77, Indicators[Tool], B$2, Indicators[Dimension], $B$1)</f>
        <v>0</v>
      </c>
      <c r="C77">
        <f>COUNTIFS(Indicators[Final indicators'' category], $A77, Indicators[Tool], C$2, Indicators[Dimension], $B$1)</f>
        <v>0</v>
      </c>
      <c r="D77">
        <f>COUNTIFS(Indicators[Final indicators'' category], $A77, Indicators[Tool], D$2, Indicators[Dimension], $B$1)</f>
        <v>0</v>
      </c>
      <c r="E77">
        <f>COUNTIFS(Indicators[Final indicators'' category], $A77, Indicators[Tool], E$2, Indicators[Dimension], $B$1)</f>
        <v>0</v>
      </c>
      <c r="F77">
        <f>COUNTIFS(Indicators[Final indicators'' category], $A77, Indicators[Tool], F$2, Indicators[Dimension], $B$1)</f>
        <v>0</v>
      </c>
      <c r="G77">
        <f>COUNTIFS(Indicators[Final indicators'' category], $A77, Indicators[Tool], G$2, Indicators[Dimension], $B$1)</f>
        <v>0</v>
      </c>
      <c r="H77">
        <f>COUNTIFS(Indicators[Final indicators'' category], $A77, Indicators[Tool], H$2, Indicators[Dimension], $B$1)</f>
        <v>0</v>
      </c>
      <c r="I77">
        <f>COUNTIFS(Indicators[Final indicators'' category], $A77, Indicators[Tool], I$2, Indicators[Dimension], $B$1)</f>
        <v>0</v>
      </c>
      <c r="J77">
        <f>COUNTIFS(Indicators[Final indicators'' category], $A77, Indicators[Tool], J$2, Indicators[Dimension], $B$1)</f>
        <v>0</v>
      </c>
      <c r="K77">
        <f>COUNTIFS(Indicators[Final indicators'' category], $A77, Indicators[Tool], K$2, Indicators[Dimension], $B$1)</f>
        <v>0</v>
      </c>
      <c r="L77">
        <f>COUNTIFS(Indicators[Final indicators'' category], $A77, Indicators[Tool], L$2, Indicators[Dimension], $B$1)</f>
        <v>0</v>
      </c>
      <c r="M77">
        <f>COUNTIFS(Indicators[Final indicators'' category], $A77, Indicators[Tool], M$2, Indicators[Dimension], $B$1)</f>
        <v>0</v>
      </c>
      <c r="N77">
        <f>COUNTIFS(Indicators[Final indicators'' category], $A77, Indicators[Tool], N$2, Indicators[Dimension], $B$1)</f>
        <v>0</v>
      </c>
      <c r="O77">
        <f>COUNTIFS(Indicators[Final indicators'' category], $A77, Indicators[Tool], O$2, Indicators[Dimension], $B$1)</f>
        <v>0</v>
      </c>
      <c r="P77">
        <f>COUNTIFS(Indicators[Final indicators'' category], $A77, Indicators[Tool], P$2, Indicators[Dimension], $B$1)</f>
        <v>0</v>
      </c>
      <c r="Q77">
        <f>COUNTIFS(Indicators[Final indicators'' category], $A77, Indicators[Tool], Q$2, Indicators[Dimension], $B$1)</f>
        <v>0</v>
      </c>
      <c r="R77">
        <f>COUNTIFS(Indicators[Final indicators'' category], $A77, Indicators[Tool], R$2, Indicators[Dimension], $B$1)</f>
        <v>0</v>
      </c>
      <c r="S77">
        <f>COUNTIFS(Indicators[Final indicators'' category], $A77, Indicators[Tool], S$2, Indicators[Dimension], $B$1)</f>
        <v>0</v>
      </c>
      <c r="T77">
        <f>COUNTIFS(Indicators[Final indicators'' category], $A77, Indicators[Tool], T$2, Indicators[Dimension], $B$1)</f>
        <v>0</v>
      </c>
      <c r="U77">
        <f>COUNTIFS(Indicators[Final indicators'' category], $A77, Indicators[Tool], U$2, Indicators[Dimension], $B$1)</f>
        <v>0</v>
      </c>
      <c r="V77">
        <f>COUNTIFS(Indicators[Final indicators'' category], $A77, Indicators[Tool], V$2, Indicators[Dimension], $B$1)</f>
        <v>0</v>
      </c>
      <c r="W77" s="37">
        <f>SUM(Table36[[#This Row],[WASP]:[Australian_impact_analysis]])</f>
        <v>0</v>
      </c>
      <c r="X77">
        <f>COUNTIF(Table36[[#This Row],[WASP]:[Australian_impact_analysis]], "&gt;0")</f>
        <v>0</v>
      </c>
    </row>
    <row r="78" spans="1:24" x14ac:dyDescent="0.35">
      <c r="A78" s="30" t="s">
        <v>707</v>
      </c>
      <c r="B78">
        <f>COUNTIFS(Indicators[Final indicators'' category], $A78, Indicators[Tool], B$2, Indicators[Dimension], $B$1)</f>
        <v>0</v>
      </c>
      <c r="C78">
        <f>COUNTIFS(Indicators[Final indicators'' category], $A78, Indicators[Tool], C$2, Indicators[Dimension], $B$1)</f>
        <v>0</v>
      </c>
      <c r="D78">
        <f>COUNTIFS(Indicators[Final indicators'' category], $A78, Indicators[Tool], D$2, Indicators[Dimension], $B$1)</f>
        <v>0</v>
      </c>
      <c r="E78">
        <f>COUNTIFS(Indicators[Final indicators'' category], $A78, Indicators[Tool], E$2, Indicators[Dimension], $B$1)</f>
        <v>0</v>
      </c>
      <c r="F78">
        <f>COUNTIFS(Indicators[Final indicators'' category], $A78, Indicators[Tool], F$2, Indicators[Dimension], $B$1)</f>
        <v>0</v>
      </c>
      <c r="G78">
        <f>COUNTIFS(Indicators[Final indicators'' category], $A78, Indicators[Tool], G$2, Indicators[Dimension], $B$1)</f>
        <v>0</v>
      </c>
      <c r="H78">
        <f>COUNTIFS(Indicators[Final indicators'' category], $A78, Indicators[Tool], H$2, Indicators[Dimension], $B$1)</f>
        <v>0</v>
      </c>
      <c r="I78">
        <f>COUNTIFS(Indicators[Final indicators'' category], $A78, Indicators[Tool], I$2, Indicators[Dimension], $B$1)</f>
        <v>0</v>
      </c>
      <c r="J78">
        <f>COUNTIFS(Indicators[Final indicators'' category], $A78, Indicators[Tool], J$2, Indicators[Dimension], $B$1)</f>
        <v>0</v>
      </c>
      <c r="K78">
        <f>COUNTIFS(Indicators[Final indicators'' category], $A78, Indicators[Tool], K$2, Indicators[Dimension], $B$1)</f>
        <v>0</v>
      </c>
      <c r="L78">
        <f>COUNTIFS(Indicators[Final indicators'' category], $A78, Indicators[Tool], L$2, Indicators[Dimension], $B$1)</f>
        <v>0</v>
      </c>
      <c r="M78">
        <f>COUNTIFS(Indicators[Final indicators'' category], $A78, Indicators[Tool], M$2, Indicators[Dimension], $B$1)</f>
        <v>0</v>
      </c>
      <c r="N78">
        <f>COUNTIFS(Indicators[Final indicators'' category], $A78, Indicators[Tool], N$2, Indicators[Dimension], $B$1)</f>
        <v>0</v>
      </c>
      <c r="O78">
        <f>COUNTIFS(Indicators[Final indicators'' category], $A78, Indicators[Tool], O$2, Indicators[Dimension], $B$1)</f>
        <v>0</v>
      </c>
      <c r="P78">
        <f>COUNTIFS(Indicators[Final indicators'' category], $A78, Indicators[Tool], P$2, Indicators[Dimension], $B$1)</f>
        <v>0</v>
      </c>
      <c r="Q78">
        <f>COUNTIFS(Indicators[Final indicators'' category], $A78, Indicators[Tool], Q$2, Indicators[Dimension], $B$1)</f>
        <v>0</v>
      </c>
      <c r="R78">
        <f>COUNTIFS(Indicators[Final indicators'' category], $A78, Indicators[Tool], R$2, Indicators[Dimension], $B$1)</f>
        <v>0</v>
      </c>
      <c r="S78">
        <f>COUNTIFS(Indicators[Final indicators'' category], $A78, Indicators[Tool], S$2, Indicators[Dimension], $B$1)</f>
        <v>0</v>
      </c>
      <c r="T78">
        <f>COUNTIFS(Indicators[Final indicators'' category], $A78, Indicators[Tool], T$2, Indicators[Dimension], $B$1)</f>
        <v>0</v>
      </c>
      <c r="U78">
        <f>COUNTIFS(Indicators[Final indicators'' category], $A78, Indicators[Tool], U$2, Indicators[Dimension], $B$1)</f>
        <v>0</v>
      </c>
      <c r="V78">
        <f>COUNTIFS(Indicators[Final indicators'' category], $A78, Indicators[Tool], V$2, Indicators[Dimension], $B$1)</f>
        <v>0</v>
      </c>
      <c r="W78" s="37">
        <f>SUM(Table36[[#This Row],[WASP]:[Australian_impact_analysis]])</f>
        <v>0</v>
      </c>
      <c r="X78">
        <f>COUNTIF(Table36[[#This Row],[WASP]:[Australian_impact_analysis]], "&gt;0")</f>
        <v>0</v>
      </c>
    </row>
    <row r="79" spans="1:24" x14ac:dyDescent="0.35">
      <c r="A79" s="30" t="s">
        <v>716</v>
      </c>
      <c r="B79">
        <f>COUNTIFS(Indicators[Final indicators'' category], $A79, Indicators[Tool], B$2, Indicators[Dimension], $B$1)</f>
        <v>0</v>
      </c>
      <c r="C79">
        <f>COUNTIFS(Indicators[Final indicators'' category], $A79, Indicators[Tool], C$2, Indicators[Dimension], $B$1)</f>
        <v>0</v>
      </c>
      <c r="D79">
        <f>COUNTIFS(Indicators[Final indicators'' category], $A79, Indicators[Tool], D$2, Indicators[Dimension], $B$1)</f>
        <v>0</v>
      </c>
      <c r="E79">
        <f>COUNTIFS(Indicators[Final indicators'' category], $A79, Indicators[Tool], E$2, Indicators[Dimension], $B$1)</f>
        <v>0</v>
      </c>
      <c r="F79">
        <f>COUNTIFS(Indicators[Final indicators'' category], $A79, Indicators[Tool], F$2, Indicators[Dimension], $B$1)</f>
        <v>0</v>
      </c>
      <c r="G79">
        <f>COUNTIFS(Indicators[Final indicators'' category], $A79, Indicators[Tool], G$2, Indicators[Dimension], $B$1)</f>
        <v>0</v>
      </c>
      <c r="H79">
        <f>COUNTIFS(Indicators[Final indicators'' category], $A79, Indicators[Tool], H$2, Indicators[Dimension], $B$1)</f>
        <v>0</v>
      </c>
      <c r="I79">
        <f>COUNTIFS(Indicators[Final indicators'' category], $A79, Indicators[Tool], I$2, Indicators[Dimension], $B$1)</f>
        <v>0</v>
      </c>
      <c r="J79">
        <f>COUNTIFS(Indicators[Final indicators'' category], $A79, Indicators[Tool], J$2, Indicators[Dimension], $B$1)</f>
        <v>0</v>
      </c>
      <c r="K79">
        <f>COUNTIFS(Indicators[Final indicators'' category], $A79, Indicators[Tool], K$2, Indicators[Dimension], $B$1)</f>
        <v>0</v>
      </c>
      <c r="L79">
        <f>COUNTIFS(Indicators[Final indicators'' category], $A79, Indicators[Tool], L$2, Indicators[Dimension], $B$1)</f>
        <v>0</v>
      </c>
      <c r="M79">
        <f>COUNTIFS(Indicators[Final indicators'' category], $A79, Indicators[Tool], M$2, Indicators[Dimension], $B$1)</f>
        <v>0</v>
      </c>
      <c r="N79">
        <f>COUNTIFS(Indicators[Final indicators'' category], $A79, Indicators[Tool], N$2, Indicators[Dimension], $B$1)</f>
        <v>0</v>
      </c>
      <c r="O79">
        <f>COUNTIFS(Indicators[Final indicators'' category], $A79, Indicators[Tool], O$2, Indicators[Dimension], $B$1)</f>
        <v>0</v>
      </c>
      <c r="P79">
        <f>COUNTIFS(Indicators[Final indicators'' category], $A79, Indicators[Tool], P$2, Indicators[Dimension], $B$1)</f>
        <v>0</v>
      </c>
      <c r="Q79">
        <f>COUNTIFS(Indicators[Final indicators'' category], $A79, Indicators[Tool], Q$2, Indicators[Dimension], $B$1)</f>
        <v>0</v>
      </c>
      <c r="R79">
        <f>COUNTIFS(Indicators[Final indicators'' category], $A79, Indicators[Tool], R$2, Indicators[Dimension], $B$1)</f>
        <v>0</v>
      </c>
      <c r="S79">
        <f>COUNTIFS(Indicators[Final indicators'' category], $A79, Indicators[Tool], S$2, Indicators[Dimension], $B$1)</f>
        <v>0</v>
      </c>
      <c r="T79">
        <f>COUNTIFS(Indicators[Final indicators'' category], $A79, Indicators[Tool], T$2, Indicators[Dimension], $B$1)</f>
        <v>0</v>
      </c>
      <c r="U79">
        <f>COUNTIFS(Indicators[Final indicators'' category], $A79, Indicators[Tool], U$2, Indicators[Dimension], $B$1)</f>
        <v>0</v>
      </c>
      <c r="V79">
        <f>COUNTIFS(Indicators[Final indicators'' category], $A79, Indicators[Tool], V$2, Indicators[Dimension], $B$1)</f>
        <v>0</v>
      </c>
      <c r="W79" s="37">
        <f>SUM(Table36[[#This Row],[WASP]:[Australian_impact_analysis]])</f>
        <v>0</v>
      </c>
      <c r="X79">
        <f>COUNTIF(Table36[[#This Row],[WASP]:[Australian_impact_analysis]], "&gt;0")</f>
        <v>0</v>
      </c>
    </row>
    <row r="80" spans="1:24" x14ac:dyDescent="0.35">
      <c r="A80" s="30" t="s">
        <v>718</v>
      </c>
      <c r="B80">
        <f>COUNTIFS(Indicators[Final indicators'' category], $A80, Indicators[Tool], B$2, Indicators[Dimension], $B$1)</f>
        <v>0</v>
      </c>
      <c r="C80">
        <f>COUNTIFS(Indicators[Final indicators'' category], $A80, Indicators[Tool], C$2, Indicators[Dimension], $B$1)</f>
        <v>0</v>
      </c>
      <c r="D80">
        <f>COUNTIFS(Indicators[Final indicators'' category], $A80, Indicators[Tool], D$2, Indicators[Dimension], $B$1)</f>
        <v>0</v>
      </c>
      <c r="E80">
        <f>COUNTIFS(Indicators[Final indicators'' category], $A80, Indicators[Tool], E$2, Indicators[Dimension], $B$1)</f>
        <v>0</v>
      </c>
      <c r="F80">
        <f>COUNTIFS(Indicators[Final indicators'' category], $A80, Indicators[Tool], F$2, Indicators[Dimension], $B$1)</f>
        <v>0</v>
      </c>
      <c r="G80">
        <f>COUNTIFS(Indicators[Final indicators'' category], $A80, Indicators[Tool], G$2, Indicators[Dimension], $B$1)</f>
        <v>0</v>
      </c>
      <c r="H80">
        <f>COUNTIFS(Indicators[Final indicators'' category], $A80, Indicators[Tool], H$2, Indicators[Dimension], $B$1)</f>
        <v>0</v>
      </c>
      <c r="I80">
        <f>COUNTIFS(Indicators[Final indicators'' category], $A80, Indicators[Tool], I$2, Indicators[Dimension], $B$1)</f>
        <v>0</v>
      </c>
      <c r="J80">
        <f>COUNTIFS(Indicators[Final indicators'' category], $A80, Indicators[Tool], J$2, Indicators[Dimension], $B$1)</f>
        <v>0</v>
      </c>
      <c r="K80">
        <f>COUNTIFS(Indicators[Final indicators'' category], $A80, Indicators[Tool], K$2, Indicators[Dimension], $B$1)</f>
        <v>0</v>
      </c>
      <c r="L80">
        <f>COUNTIFS(Indicators[Final indicators'' category], $A80, Indicators[Tool], L$2, Indicators[Dimension], $B$1)</f>
        <v>0</v>
      </c>
      <c r="M80">
        <f>COUNTIFS(Indicators[Final indicators'' category], $A80, Indicators[Tool], M$2, Indicators[Dimension], $B$1)</f>
        <v>0</v>
      </c>
      <c r="N80">
        <f>COUNTIFS(Indicators[Final indicators'' category], $A80, Indicators[Tool], N$2, Indicators[Dimension], $B$1)</f>
        <v>0</v>
      </c>
      <c r="O80">
        <f>COUNTIFS(Indicators[Final indicators'' category], $A80, Indicators[Tool], O$2, Indicators[Dimension], $B$1)</f>
        <v>0</v>
      </c>
      <c r="P80">
        <f>COUNTIFS(Indicators[Final indicators'' category], $A80, Indicators[Tool], P$2, Indicators[Dimension], $B$1)</f>
        <v>0</v>
      </c>
      <c r="Q80">
        <f>COUNTIFS(Indicators[Final indicators'' category], $A80, Indicators[Tool], Q$2, Indicators[Dimension], $B$1)</f>
        <v>0</v>
      </c>
      <c r="R80">
        <f>COUNTIFS(Indicators[Final indicators'' category], $A80, Indicators[Tool], R$2, Indicators[Dimension], $B$1)</f>
        <v>0</v>
      </c>
      <c r="S80">
        <f>COUNTIFS(Indicators[Final indicators'' category], $A80, Indicators[Tool], S$2, Indicators[Dimension], $B$1)</f>
        <v>0</v>
      </c>
      <c r="T80">
        <f>COUNTIFS(Indicators[Final indicators'' category], $A80, Indicators[Tool], T$2, Indicators[Dimension], $B$1)</f>
        <v>0</v>
      </c>
      <c r="U80">
        <f>COUNTIFS(Indicators[Final indicators'' category], $A80, Indicators[Tool], U$2, Indicators[Dimension], $B$1)</f>
        <v>0</v>
      </c>
      <c r="V80">
        <f>COUNTIFS(Indicators[Final indicators'' category], $A80, Indicators[Tool], V$2, Indicators[Dimension], $B$1)</f>
        <v>0</v>
      </c>
      <c r="W80" s="37">
        <f>SUM(Table36[[#This Row],[WASP]:[Australian_impact_analysis]])</f>
        <v>0</v>
      </c>
      <c r="X80">
        <f>COUNTIF(Table36[[#This Row],[WASP]:[Australian_impact_analysis]], "&gt;0")</f>
        <v>0</v>
      </c>
    </row>
    <row r="81" spans="1:24" x14ac:dyDescent="0.35">
      <c r="A81" s="30" t="s">
        <v>726</v>
      </c>
      <c r="B81">
        <f>COUNTIFS(Indicators[Final indicators'' category], $A81, Indicators[Tool], B$2, Indicators[Dimension], $B$1)</f>
        <v>0</v>
      </c>
      <c r="C81">
        <f>COUNTIFS(Indicators[Final indicators'' category], $A81, Indicators[Tool], C$2, Indicators[Dimension], $B$1)</f>
        <v>0</v>
      </c>
      <c r="D81">
        <f>COUNTIFS(Indicators[Final indicators'' category], $A81, Indicators[Tool], D$2, Indicators[Dimension], $B$1)</f>
        <v>0</v>
      </c>
      <c r="E81">
        <f>COUNTIFS(Indicators[Final indicators'' category], $A81, Indicators[Tool], E$2, Indicators[Dimension], $B$1)</f>
        <v>0</v>
      </c>
      <c r="F81">
        <f>COUNTIFS(Indicators[Final indicators'' category], $A81, Indicators[Tool], F$2, Indicators[Dimension], $B$1)</f>
        <v>0</v>
      </c>
      <c r="G81">
        <f>COUNTIFS(Indicators[Final indicators'' category], $A81, Indicators[Tool], G$2, Indicators[Dimension], $B$1)</f>
        <v>0</v>
      </c>
      <c r="H81">
        <f>COUNTIFS(Indicators[Final indicators'' category], $A81, Indicators[Tool], H$2, Indicators[Dimension], $B$1)</f>
        <v>0</v>
      </c>
      <c r="I81">
        <f>COUNTIFS(Indicators[Final indicators'' category], $A81, Indicators[Tool], I$2, Indicators[Dimension], $B$1)</f>
        <v>0</v>
      </c>
      <c r="J81">
        <f>COUNTIFS(Indicators[Final indicators'' category], $A81, Indicators[Tool], J$2, Indicators[Dimension], $B$1)</f>
        <v>0</v>
      </c>
      <c r="K81">
        <f>COUNTIFS(Indicators[Final indicators'' category], $A81, Indicators[Tool], K$2, Indicators[Dimension], $B$1)</f>
        <v>0</v>
      </c>
      <c r="L81">
        <f>COUNTIFS(Indicators[Final indicators'' category], $A81, Indicators[Tool], L$2, Indicators[Dimension], $B$1)</f>
        <v>0</v>
      </c>
      <c r="M81">
        <f>COUNTIFS(Indicators[Final indicators'' category], $A81, Indicators[Tool], M$2, Indicators[Dimension], $B$1)</f>
        <v>0</v>
      </c>
      <c r="N81">
        <f>COUNTIFS(Indicators[Final indicators'' category], $A81, Indicators[Tool], N$2, Indicators[Dimension], $B$1)</f>
        <v>0</v>
      </c>
      <c r="O81">
        <f>COUNTIFS(Indicators[Final indicators'' category], $A81, Indicators[Tool], O$2, Indicators[Dimension], $B$1)</f>
        <v>0</v>
      </c>
      <c r="P81">
        <f>COUNTIFS(Indicators[Final indicators'' category], $A81, Indicators[Tool], P$2, Indicators[Dimension], $B$1)</f>
        <v>0</v>
      </c>
      <c r="Q81">
        <f>COUNTIFS(Indicators[Final indicators'' category], $A81, Indicators[Tool], Q$2, Indicators[Dimension], $B$1)</f>
        <v>0</v>
      </c>
      <c r="R81">
        <f>COUNTIFS(Indicators[Final indicators'' category], $A81, Indicators[Tool], R$2, Indicators[Dimension], $B$1)</f>
        <v>0</v>
      </c>
      <c r="S81">
        <f>COUNTIFS(Indicators[Final indicators'' category], $A81, Indicators[Tool], S$2, Indicators[Dimension], $B$1)</f>
        <v>0</v>
      </c>
      <c r="T81">
        <f>COUNTIFS(Indicators[Final indicators'' category], $A81, Indicators[Tool], T$2, Indicators[Dimension], $B$1)</f>
        <v>0</v>
      </c>
      <c r="U81">
        <f>COUNTIFS(Indicators[Final indicators'' category], $A81, Indicators[Tool], U$2, Indicators[Dimension], $B$1)</f>
        <v>0</v>
      </c>
      <c r="V81">
        <f>COUNTIFS(Indicators[Final indicators'' category], $A81, Indicators[Tool], V$2, Indicators[Dimension], $B$1)</f>
        <v>0</v>
      </c>
      <c r="W81" s="37">
        <f>SUM(Table36[[#This Row],[WASP]:[Australian_impact_analysis]])</f>
        <v>0</v>
      </c>
      <c r="X81">
        <f>COUNTIF(Table36[[#This Row],[WASP]:[Australian_impact_analysis]], "&gt;0")</f>
        <v>0</v>
      </c>
    </row>
    <row r="82" spans="1:24" x14ac:dyDescent="0.35">
      <c r="A82" s="30" t="s">
        <v>730</v>
      </c>
      <c r="B82">
        <f>COUNTIFS(Indicators[Final indicators'' category], $A82, Indicators[Tool], B$2, Indicators[Dimension], $B$1)</f>
        <v>0</v>
      </c>
      <c r="C82">
        <f>COUNTIFS(Indicators[Final indicators'' category], $A82, Indicators[Tool], C$2, Indicators[Dimension], $B$1)</f>
        <v>0</v>
      </c>
      <c r="D82">
        <f>COUNTIFS(Indicators[Final indicators'' category], $A82, Indicators[Tool], D$2, Indicators[Dimension], $B$1)</f>
        <v>0</v>
      </c>
      <c r="E82">
        <f>COUNTIFS(Indicators[Final indicators'' category], $A82, Indicators[Tool], E$2, Indicators[Dimension], $B$1)</f>
        <v>0</v>
      </c>
      <c r="F82">
        <f>COUNTIFS(Indicators[Final indicators'' category], $A82, Indicators[Tool], F$2, Indicators[Dimension], $B$1)</f>
        <v>0</v>
      </c>
      <c r="G82">
        <f>COUNTIFS(Indicators[Final indicators'' category], $A82, Indicators[Tool], G$2, Indicators[Dimension], $B$1)</f>
        <v>0</v>
      </c>
      <c r="H82">
        <f>COUNTIFS(Indicators[Final indicators'' category], $A82, Indicators[Tool], H$2, Indicators[Dimension], $B$1)</f>
        <v>0</v>
      </c>
      <c r="I82">
        <f>COUNTIFS(Indicators[Final indicators'' category], $A82, Indicators[Tool], I$2, Indicators[Dimension], $B$1)</f>
        <v>0</v>
      </c>
      <c r="J82">
        <f>COUNTIFS(Indicators[Final indicators'' category], $A82, Indicators[Tool], J$2, Indicators[Dimension], $B$1)</f>
        <v>0</v>
      </c>
      <c r="K82">
        <f>COUNTIFS(Indicators[Final indicators'' category], $A82, Indicators[Tool], K$2, Indicators[Dimension], $B$1)</f>
        <v>0</v>
      </c>
      <c r="L82">
        <f>COUNTIFS(Indicators[Final indicators'' category], $A82, Indicators[Tool], L$2, Indicators[Dimension], $B$1)</f>
        <v>0</v>
      </c>
      <c r="M82">
        <f>COUNTIFS(Indicators[Final indicators'' category], $A82, Indicators[Tool], M$2, Indicators[Dimension], $B$1)</f>
        <v>0</v>
      </c>
      <c r="N82">
        <f>COUNTIFS(Indicators[Final indicators'' category], $A82, Indicators[Tool], N$2, Indicators[Dimension], $B$1)</f>
        <v>0</v>
      </c>
      <c r="O82">
        <f>COUNTIFS(Indicators[Final indicators'' category], $A82, Indicators[Tool], O$2, Indicators[Dimension], $B$1)</f>
        <v>0</v>
      </c>
      <c r="P82">
        <f>COUNTIFS(Indicators[Final indicators'' category], $A82, Indicators[Tool], P$2, Indicators[Dimension], $B$1)</f>
        <v>0</v>
      </c>
      <c r="Q82">
        <f>COUNTIFS(Indicators[Final indicators'' category], $A82, Indicators[Tool], Q$2, Indicators[Dimension], $B$1)</f>
        <v>0</v>
      </c>
      <c r="R82">
        <f>COUNTIFS(Indicators[Final indicators'' category], $A82, Indicators[Tool], R$2, Indicators[Dimension], $B$1)</f>
        <v>0</v>
      </c>
      <c r="S82">
        <f>COUNTIFS(Indicators[Final indicators'' category], $A82, Indicators[Tool], S$2, Indicators[Dimension], $B$1)</f>
        <v>0</v>
      </c>
      <c r="T82">
        <f>COUNTIFS(Indicators[Final indicators'' category], $A82, Indicators[Tool], T$2, Indicators[Dimension], $B$1)</f>
        <v>0</v>
      </c>
      <c r="U82">
        <f>COUNTIFS(Indicators[Final indicators'' category], $A82, Indicators[Tool], U$2, Indicators[Dimension], $B$1)</f>
        <v>0</v>
      </c>
      <c r="V82">
        <f>COUNTIFS(Indicators[Final indicators'' category], $A82, Indicators[Tool], V$2, Indicators[Dimension], $B$1)</f>
        <v>0</v>
      </c>
      <c r="W82" s="37">
        <f>SUM(Table36[[#This Row],[WASP]:[Australian_impact_analysis]])</f>
        <v>0</v>
      </c>
      <c r="X82">
        <f>COUNTIF(Table36[[#This Row],[WASP]:[Australian_impact_analysis]], "&gt;0")</f>
        <v>0</v>
      </c>
    </row>
    <row r="83" spans="1:24" x14ac:dyDescent="0.35">
      <c r="A83" s="30" t="s">
        <v>748</v>
      </c>
      <c r="B83">
        <f>COUNTIFS(Indicators[Final indicators'' category], $A83, Indicators[Tool], B$2, Indicators[Dimension], $B$1)</f>
        <v>0</v>
      </c>
      <c r="C83">
        <f>COUNTIFS(Indicators[Final indicators'' category], $A83, Indicators[Tool], C$2, Indicators[Dimension], $B$1)</f>
        <v>0</v>
      </c>
      <c r="D83">
        <f>COUNTIFS(Indicators[Final indicators'' category], $A83, Indicators[Tool], D$2, Indicators[Dimension], $B$1)</f>
        <v>0</v>
      </c>
      <c r="E83">
        <f>COUNTIFS(Indicators[Final indicators'' category], $A83, Indicators[Tool], E$2, Indicators[Dimension], $B$1)</f>
        <v>0</v>
      </c>
      <c r="F83">
        <f>COUNTIFS(Indicators[Final indicators'' category], $A83, Indicators[Tool], F$2, Indicators[Dimension], $B$1)</f>
        <v>0</v>
      </c>
      <c r="G83">
        <f>COUNTIFS(Indicators[Final indicators'' category], $A83, Indicators[Tool], G$2, Indicators[Dimension], $B$1)</f>
        <v>0</v>
      </c>
      <c r="H83">
        <f>COUNTIFS(Indicators[Final indicators'' category], $A83, Indicators[Tool], H$2, Indicators[Dimension], $B$1)</f>
        <v>0</v>
      </c>
      <c r="I83">
        <f>COUNTIFS(Indicators[Final indicators'' category], $A83, Indicators[Tool], I$2, Indicators[Dimension], $B$1)</f>
        <v>0</v>
      </c>
      <c r="J83">
        <f>COUNTIFS(Indicators[Final indicators'' category], $A83, Indicators[Tool], J$2, Indicators[Dimension], $B$1)</f>
        <v>0</v>
      </c>
      <c r="K83">
        <f>COUNTIFS(Indicators[Final indicators'' category], $A83, Indicators[Tool], K$2, Indicators[Dimension], $B$1)</f>
        <v>0</v>
      </c>
      <c r="L83">
        <f>COUNTIFS(Indicators[Final indicators'' category], $A83, Indicators[Tool], L$2, Indicators[Dimension], $B$1)</f>
        <v>0</v>
      </c>
      <c r="M83">
        <f>COUNTIFS(Indicators[Final indicators'' category], $A83, Indicators[Tool], M$2, Indicators[Dimension], $B$1)</f>
        <v>0</v>
      </c>
      <c r="N83">
        <f>COUNTIFS(Indicators[Final indicators'' category], $A83, Indicators[Tool], N$2, Indicators[Dimension], $B$1)</f>
        <v>0</v>
      </c>
      <c r="O83">
        <f>COUNTIFS(Indicators[Final indicators'' category], $A83, Indicators[Tool], O$2, Indicators[Dimension], $B$1)</f>
        <v>0</v>
      </c>
      <c r="P83">
        <f>COUNTIFS(Indicators[Final indicators'' category], $A83, Indicators[Tool], P$2, Indicators[Dimension], $B$1)</f>
        <v>0</v>
      </c>
      <c r="Q83">
        <f>COUNTIFS(Indicators[Final indicators'' category], $A83, Indicators[Tool], Q$2, Indicators[Dimension], $B$1)</f>
        <v>0</v>
      </c>
      <c r="R83">
        <f>COUNTIFS(Indicators[Final indicators'' category], $A83, Indicators[Tool], R$2, Indicators[Dimension], $B$1)</f>
        <v>0</v>
      </c>
      <c r="S83">
        <f>COUNTIFS(Indicators[Final indicators'' category], $A83, Indicators[Tool], S$2, Indicators[Dimension], $B$1)</f>
        <v>0</v>
      </c>
      <c r="T83">
        <f>COUNTIFS(Indicators[Final indicators'' category], $A83, Indicators[Tool], T$2, Indicators[Dimension], $B$1)</f>
        <v>0</v>
      </c>
      <c r="U83">
        <f>COUNTIFS(Indicators[Final indicators'' category], $A83, Indicators[Tool], U$2, Indicators[Dimension], $B$1)</f>
        <v>0</v>
      </c>
      <c r="V83">
        <f>COUNTIFS(Indicators[Final indicators'' category], $A83, Indicators[Tool], V$2, Indicators[Dimension], $B$1)</f>
        <v>0</v>
      </c>
      <c r="W83" s="37">
        <f>SUM(Table36[[#This Row],[WASP]:[Australian_impact_analysis]])</f>
        <v>0</v>
      </c>
      <c r="X83">
        <f>COUNTIF(Table36[[#This Row],[WASP]:[Australian_impact_analysis]], "&gt;0")</f>
        <v>0</v>
      </c>
    </row>
    <row r="84" spans="1:24" x14ac:dyDescent="0.35">
      <c r="A84" s="30" t="s">
        <v>760</v>
      </c>
      <c r="B84">
        <f>COUNTIFS(Indicators[Final indicators'' category], $A84, Indicators[Tool], B$2, Indicators[Dimension], $B$1)</f>
        <v>0</v>
      </c>
      <c r="C84">
        <f>COUNTIFS(Indicators[Final indicators'' category], $A84, Indicators[Tool], C$2, Indicators[Dimension], $B$1)</f>
        <v>0</v>
      </c>
      <c r="D84">
        <f>COUNTIFS(Indicators[Final indicators'' category], $A84, Indicators[Tool], D$2, Indicators[Dimension], $B$1)</f>
        <v>0</v>
      </c>
      <c r="E84">
        <f>COUNTIFS(Indicators[Final indicators'' category], $A84, Indicators[Tool], E$2, Indicators[Dimension], $B$1)</f>
        <v>0</v>
      </c>
      <c r="F84">
        <f>COUNTIFS(Indicators[Final indicators'' category], $A84, Indicators[Tool], F$2, Indicators[Dimension], $B$1)</f>
        <v>0</v>
      </c>
      <c r="G84">
        <f>COUNTIFS(Indicators[Final indicators'' category], $A84, Indicators[Tool], G$2, Indicators[Dimension], $B$1)</f>
        <v>0</v>
      </c>
      <c r="H84">
        <f>COUNTIFS(Indicators[Final indicators'' category], $A84, Indicators[Tool], H$2, Indicators[Dimension], $B$1)</f>
        <v>0</v>
      </c>
      <c r="I84">
        <f>COUNTIFS(Indicators[Final indicators'' category], $A84, Indicators[Tool], I$2, Indicators[Dimension], $B$1)</f>
        <v>0</v>
      </c>
      <c r="J84">
        <f>COUNTIFS(Indicators[Final indicators'' category], $A84, Indicators[Tool], J$2, Indicators[Dimension], $B$1)</f>
        <v>0</v>
      </c>
      <c r="K84">
        <f>COUNTIFS(Indicators[Final indicators'' category], $A84, Indicators[Tool], K$2, Indicators[Dimension], $B$1)</f>
        <v>0</v>
      </c>
      <c r="L84">
        <f>COUNTIFS(Indicators[Final indicators'' category], $A84, Indicators[Tool], L$2, Indicators[Dimension], $B$1)</f>
        <v>0</v>
      </c>
      <c r="M84">
        <f>COUNTIFS(Indicators[Final indicators'' category], $A84, Indicators[Tool], M$2, Indicators[Dimension], $B$1)</f>
        <v>0</v>
      </c>
      <c r="N84">
        <f>COUNTIFS(Indicators[Final indicators'' category], $A84, Indicators[Tool], N$2, Indicators[Dimension], $B$1)</f>
        <v>0</v>
      </c>
      <c r="O84">
        <f>COUNTIFS(Indicators[Final indicators'' category], $A84, Indicators[Tool], O$2, Indicators[Dimension], $B$1)</f>
        <v>0</v>
      </c>
      <c r="P84">
        <f>COUNTIFS(Indicators[Final indicators'' category], $A84, Indicators[Tool], P$2, Indicators[Dimension], $B$1)</f>
        <v>0</v>
      </c>
      <c r="Q84">
        <f>COUNTIFS(Indicators[Final indicators'' category], $A84, Indicators[Tool], Q$2, Indicators[Dimension], $B$1)</f>
        <v>0</v>
      </c>
      <c r="R84">
        <f>COUNTIFS(Indicators[Final indicators'' category], $A84, Indicators[Tool], R$2, Indicators[Dimension], $B$1)</f>
        <v>0</v>
      </c>
      <c r="S84">
        <f>COUNTIFS(Indicators[Final indicators'' category], $A84, Indicators[Tool], S$2, Indicators[Dimension], $B$1)</f>
        <v>0</v>
      </c>
      <c r="T84">
        <f>COUNTIFS(Indicators[Final indicators'' category], $A84, Indicators[Tool], T$2, Indicators[Dimension], $B$1)</f>
        <v>0</v>
      </c>
      <c r="U84">
        <f>COUNTIFS(Indicators[Final indicators'' category], $A84, Indicators[Tool], U$2, Indicators[Dimension], $B$1)</f>
        <v>0</v>
      </c>
      <c r="V84">
        <f>COUNTIFS(Indicators[Final indicators'' category], $A84, Indicators[Tool], V$2, Indicators[Dimension], $B$1)</f>
        <v>0</v>
      </c>
      <c r="W84" s="37">
        <f>SUM(Table36[[#This Row],[WASP]:[Australian_impact_analysis]])</f>
        <v>0</v>
      </c>
      <c r="X84">
        <f>COUNTIF(Table36[[#This Row],[WASP]:[Australian_impact_analysis]], "&gt;0")</f>
        <v>0</v>
      </c>
    </row>
    <row r="85" spans="1:24" x14ac:dyDescent="0.35">
      <c r="A85" s="30" t="s">
        <v>765</v>
      </c>
      <c r="B85">
        <f>COUNTIFS(Indicators[Final indicators'' category], $A85, Indicators[Tool], B$2, Indicators[Dimension], $B$1)</f>
        <v>0</v>
      </c>
      <c r="C85">
        <f>COUNTIFS(Indicators[Final indicators'' category], $A85, Indicators[Tool], C$2, Indicators[Dimension], $B$1)</f>
        <v>0</v>
      </c>
      <c r="D85">
        <f>COUNTIFS(Indicators[Final indicators'' category], $A85, Indicators[Tool], D$2, Indicators[Dimension], $B$1)</f>
        <v>0</v>
      </c>
      <c r="E85">
        <f>COUNTIFS(Indicators[Final indicators'' category], $A85, Indicators[Tool], E$2, Indicators[Dimension], $B$1)</f>
        <v>0</v>
      </c>
      <c r="F85">
        <f>COUNTIFS(Indicators[Final indicators'' category], $A85, Indicators[Tool], F$2, Indicators[Dimension], $B$1)</f>
        <v>0</v>
      </c>
      <c r="G85">
        <f>COUNTIFS(Indicators[Final indicators'' category], $A85, Indicators[Tool], G$2, Indicators[Dimension], $B$1)</f>
        <v>0</v>
      </c>
      <c r="H85">
        <f>COUNTIFS(Indicators[Final indicators'' category], $A85, Indicators[Tool], H$2, Indicators[Dimension], $B$1)</f>
        <v>0</v>
      </c>
      <c r="I85">
        <f>COUNTIFS(Indicators[Final indicators'' category], $A85, Indicators[Tool], I$2, Indicators[Dimension], $B$1)</f>
        <v>0</v>
      </c>
      <c r="J85">
        <f>COUNTIFS(Indicators[Final indicators'' category], $A85, Indicators[Tool], J$2, Indicators[Dimension], $B$1)</f>
        <v>0</v>
      </c>
      <c r="K85">
        <f>COUNTIFS(Indicators[Final indicators'' category], $A85, Indicators[Tool], K$2, Indicators[Dimension], $B$1)</f>
        <v>0</v>
      </c>
      <c r="L85">
        <f>COUNTIFS(Indicators[Final indicators'' category], $A85, Indicators[Tool], L$2, Indicators[Dimension], $B$1)</f>
        <v>0</v>
      </c>
      <c r="M85">
        <f>COUNTIFS(Indicators[Final indicators'' category], $A85, Indicators[Tool], M$2, Indicators[Dimension], $B$1)</f>
        <v>0</v>
      </c>
      <c r="N85">
        <f>COUNTIFS(Indicators[Final indicators'' category], $A85, Indicators[Tool], N$2, Indicators[Dimension], $B$1)</f>
        <v>0</v>
      </c>
      <c r="O85">
        <f>COUNTIFS(Indicators[Final indicators'' category], $A85, Indicators[Tool], O$2, Indicators[Dimension], $B$1)</f>
        <v>0</v>
      </c>
      <c r="P85">
        <f>COUNTIFS(Indicators[Final indicators'' category], $A85, Indicators[Tool], P$2, Indicators[Dimension], $B$1)</f>
        <v>0</v>
      </c>
      <c r="Q85">
        <f>COUNTIFS(Indicators[Final indicators'' category], $A85, Indicators[Tool], Q$2, Indicators[Dimension], $B$1)</f>
        <v>0</v>
      </c>
      <c r="R85">
        <f>COUNTIFS(Indicators[Final indicators'' category], $A85, Indicators[Tool], R$2, Indicators[Dimension], $B$1)</f>
        <v>0</v>
      </c>
      <c r="S85">
        <f>COUNTIFS(Indicators[Final indicators'' category], $A85, Indicators[Tool], S$2, Indicators[Dimension], $B$1)</f>
        <v>0</v>
      </c>
      <c r="T85">
        <f>COUNTIFS(Indicators[Final indicators'' category], $A85, Indicators[Tool], T$2, Indicators[Dimension], $B$1)</f>
        <v>0</v>
      </c>
      <c r="U85">
        <f>COUNTIFS(Indicators[Final indicators'' category], $A85, Indicators[Tool], U$2, Indicators[Dimension], $B$1)</f>
        <v>0</v>
      </c>
      <c r="V85">
        <f>COUNTIFS(Indicators[Final indicators'' category], $A85, Indicators[Tool], V$2, Indicators[Dimension], $B$1)</f>
        <v>0</v>
      </c>
      <c r="W85" s="37">
        <f>SUM(Table36[[#This Row],[WASP]:[Australian_impact_analysis]])</f>
        <v>0</v>
      </c>
      <c r="X85">
        <f>COUNTIF(Table36[[#This Row],[WASP]:[Australian_impact_analysis]], "&gt;0")</f>
        <v>0</v>
      </c>
    </row>
    <row r="86" spans="1:24" x14ac:dyDescent="0.35">
      <c r="A86" s="30" t="s">
        <v>824</v>
      </c>
      <c r="B86">
        <f>COUNTIFS(Indicators[Final indicators'' category], $A86, Indicators[Tool], B$2, Indicators[Dimension], $B$1)</f>
        <v>0</v>
      </c>
      <c r="C86">
        <f>COUNTIFS(Indicators[Final indicators'' category], $A86, Indicators[Tool], C$2, Indicators[Dimension], $B$1)</f>
        <v>0</v>
      </c>
      <c r="D86">
        <f>COUNTIFS(Indicators[Final indicators'' category], $A86, Indicators[Tool], D$2, Indicators[Dimension], $B$1)</f>
        <v>0</v>
      </c>
      <c r="E86">
        <f>COUNTIFS(Indicators[Final indicators'' category], $A86, Indicators[Tool], E$2, Indicators[Dimension], $B$1)</f>
        <v>0</v>
      </c>
      <c r="F86">
        <f>COUNTIFS(Indicators[Final indicators'' category], $A86, Indicators[Tool], F$2, Indicators[Dimension], $B$1)</f>
        <v>0</v>
      </c>
      <c r="G86">
        <f>COUNTIFS(Indicators[Final indicators'' category], $A86, Indicators[Tool], G$2, Indicators[Dimension], $B$1)</f>
        <v>0</v>
      </c>
      <c r="H86">
        <f>COUNTIFS(Indicators[Final indicators'' category], $A86, Indicators[Tool], H$2, Indicators[Dimension], $B$1)</f>
        <v>0</v>
      </c>
      <c r="I86">
        <f>COUNTIFS(Indicators[Final indicators'' category], $A86, Indicators[Tool], I$2, Indicators[Dimension], $B$1)</f>
        <v>0</v>
      </c>
      <c r="J86">
        <f>COUNTIFS(Indicators[Final indicators'' category], $A86, Indicators[Tool], J$2, Indicators[Dimension], $B$1)</f>
        <v>0</v>
      </c>
      <c r="K86">
        <f>COUNTIFS(Indicators[Final indicators'' category], $A86, Indicators[Tool], K$2, Indicators[Dimension], $B$1)</f>
        <v>0</v>
      </c>
      <c r="L86">
        <f>COUNTIFS(Indicators[Final indicators'' category], $A86, Indicators[Tool], L$2, Indicators[Dimension], $B$1)</f>
        <v>0</v>
      </c>
      <c r="M86">
        <f>COUNTIFS(Indicators[Final indicators'' category], $A86, Indicators[Tool], M$2, Indicators[Dimension], $B$1)</f>
        <v>0</v>
      </c>
      <c r="N86">
        <f>COUNTIFS(Indicators[Final indicators'' category], $A86, Indicators[Tool], N$2, Indicators[Dimension], $B$1)</f>
        <v>0</v>
      </c>
      <c r="O86">
        <f>COUNTIFS(Indicators[Final indicators'' category], $A86, Indicators[Tool], O$2, Indicators[Dimension], $B$1)</f>
        <v>0</v>
      </c>
      <c r="P86">
        <f>COUNTIFS(Indicators[Final indicators'' category], $A86, Indicators[Tool], P$2, Indicators[Dimension], $B$1)</f>
        <v>0</v>
      </c>
      <c r="Q86">
        <f>COUNTIFS(Indicators[Final indicators'' category], $A86, Indicators[Tool], Q$2, Indicators[Dimension], $B$1)</f>
        <v>0</v>
      </c>
      <c r="R86">
        <f>COUNTIFS(Indicators[Final indicators'' category], $A86, Indicators[Tool], R$2, Indicators[Dimension], $B$1)</f>
        <v>0</v>
      </c>
      <c r="S86">
        <f>COUNTIFS(Indicators[Final indicators'' category], $A86, Indicators[Tool], S$2, Indicators[Dimension], $B$1)</f>
        <v>0</v>
      </c>
      <c r="T86">
        <f>COUNTIFS(Indicators[Final indicators'' category], $A86, Indicators[Tool], T$2, Indicators[Dimension], $B$1)</f>
        <v>0</v>
      </c>
      <c r="U86">
        <f>COUNTIFS(Indicators[Final indicators'' category], $A86, Indicators[Tool], U$2, Indicators[Dimension], $B$1)</f>
        <v>0</v>
      </c>
      <c r="V86">
        <f>COUNTIFS(Indicators[Final indicators'' category], $A86, Indicators[Tool], V$2, Indicators[Dimension], $B$1)</f>
        <v>0</v>
      </c>
      <c r="W86" s="37">
        <f>SUM(Table36[[#This Row],[WASP]:[Australian_impact_analysis]])</f>
        <v>0</v>
      </c>
      <c r="X86">
        <f>COUNTIF(Table36[[#This Row],[WASP]:[Australian_impact_analysis]], "&gt;0")</f>
        <v>0</v>
      </c>
    </row>
    <row r="87" spans="1:24" x14ac:dyDescent="0.35">
      <c r="A87" s="30" t="s">
        <v>832</v>
      </c>
      <c r="B87">
        <f>COUNTIFS(Indicators[Final indicators'' category], $A87, Indicators[Tool], B$2, Indicators[Dimension], $B$1)</f>
        <v>0</v>
      </c>
      <c r="C87">
        <f>COUNTIFS(Indicators[Final indicators'' category], $A87, Indicators[Tool], C$2, Indicators[Dimension], $B$1)</f>
        <v>0</v>
      </c>
      <c r="D87">
        <f>COUNTIFS(Indicators[Final indicators'' category], $A87, Indicators[Tool], D$2, Indicators[Dimension], $B$1)</f>
        <v>0</v>
      </c>
      <c r="E87">
        <f>COUNTIFS(Indicators[Final indicators'' category], $A87, Indicators[Tool], E$2, Indicators[Dimension], $B$1)</f>
        <v>0</v>
      </c>
      <c r="F87">
        <f>COUNTIFS(Indicators[Final indicators'' category], $A87, Indicators[Tool], F$2, Indicators[Dimension], $B$1)</f>
        <v>0</v>
      </c>
      <c r="G87">
        <f>COUNTIFS(Indicators[Final indicators'' category], $A87, Indicators[Tool], G$2, Indicators[Dimension], $B$1)</f>
        <v>0</v>
      </c>
      <c r="H87">
        <f>COUNTIFS(Indicators[Final indicators'' category], $A87, Indicators[Tool], H$2, Indicators[Dimension], $B$1)</f>
        <v>0</v>
      </c>
      <c r="I87">
        <f>COUNTIFS(Indicators[Final indicators'' category], $A87, Indicators[Tool], I$2, Indicators[Dimension], $B$1)</f>
        <v>0</v>
      </c>
      <c r="J87">
        <f>COUNTIFS(Indicators[Final indicators'' category], $A87, Indicators[Tool], J$2, Indicators[Dimension], $B$1)</f>
        <v>0</v>
      </c>
      <c r="K87">
        <f>COUNTIFS(Indicators[Final indicators'' category], $A87, Indicators[Tool], K$2, Indicators[Dimension], $B$1)</f>
        <v>0</v>
      </c>
      <c r="L87">
        <f>COUNTIFS(Indicators[Final indicators'' category], $A87, Indicators[Tool], L$2, Indicators[Dimension], $B$1)</f>
        <v>0</v>
      </c>
      <c r="M87">
        <f>COUNTIFS(Indicators[Final indicators'' category], $A87, Indicators[Tool], M$2, Indicators[Dimension], $B$1)</f>
        <v>0</v>
      </c>
      <c r="N87">
        <f>COUNTIFS(Indicators[Final indicators'' category], $A87, Indicators[Tool], N$2, Indicators[Dimension], $B$1)</f>
        <v>0</v>
      </c>
      <c r="O87">
        <f>COUNTIFS(Indicators[Final indicators'' category], $A87, Indicators[Tool], O$2, Indicators[Dimension], $B$1)</f>
        <v>0</v>
      </c>
      <c r="P87">
        <f>COUNTIFS(Indicators[Final indicators'' category], $A87, Indicators[Tool], P$2, Indicators[Dimension], $B$1)</f>
        <v>0</v>
      </c>
      <c r="Q87">
        <f>COUNTIFS(Indicators[Final indicators'' category], $A87, Indicators[Tool], Q$2, Indicators[Dimension], $B$1)</f>
        <v>0</v>
      </c>
      <c r="R87">
        <f>COUNTIFS(Indicators[Final indicators'' category], $A87, Indicators[Tool], R$2, Indicators[Dimension], $B$1)</f>
        <v>0</v>
      </c>
      <c r="S87">
        <f>COUNTIFS(Indicators[Final indicators'' category], $A87, Indicators[Tool], S$2, Indicators[Dimension], $B$1)</f>
        <v>0</v>
      </c>
      <c r="T87">
        <f>COUNTIFS(Indicators[Final indicators'' category], $A87, Indicators[Tool], T$2, Indicators[Dimension], $B$1)</f>
        <v>0</v>
      </c>
      <c r="U87">
        <f>COUNTIFS(Indicators[Final indicators'' category], $A87, Indicators[Tool], U$2, Indicators[Dimension], $B$1)</f>
        <v>0</v>
      </c>
      <c r="V87">
        <f>COUNTIFS(Indicators[Final indicators'' category], $A87, Indicators[Tool], V$2, Indicators[Dimension], $B$1)</f>
        <v>0</v>
      </c>
      <c r="W87" s="37">
        <f>SUM(Table36[[#This Row],[WASP]:[Australian_impact_analysis]])</f>
        <v>0</v>
      </c>
      <c r="X87">
        <f>COUNTIF(Table36[[#This Row],[WASP]:[Australian_impact_analysis]], "&gt;0")</f>
        <v>0</v>
      </c>
    </row>
    <row r="88" spans="1:24" x14ac:dyDescent="0.35">
      <c r="A88" s="30" t="s">
        <v>852</v>
      </c>
      <c r="B88">
        <f>COUNTIFS(Indicators[Final indicators'' category], $A88, Indicators[Tool], B$2, Indicators[Dimension], $B$1)</f>
        <v>0</v>
      </c>
      <c r="C88">
        <f>COUNTIFS(Indicators[Final indicators'' category], $A88, Indicators[Tool], C$2, Indicators[Dimension], $B$1)</f>
        <v>0</v>
      </c>
      <c r="D88">
        <f>COUNTIFS(Indicators[Final indicators'' category], $A88, Indicators[Tool], D$2, Indicators[Dimension], $B$1)</f>
        <v>0</v>
      </c>
      <c r="E88">
        <f>COUNTIFS(Indicators[Final indicators'' category], $A88, Indicators[Tool], E$2, Indicators[Dimension], $B$1)</f>
        <v>0</v>
      </c>
      <c r="F88">
        <f>COUNTIFS(Indicators[Final indicators'' category], $A88, Indicators[Tool], F$2, Indicators[Dimension], $B$1)</f>
        <v>0</v>
      </c>
      <c r="G88">
        <f>COUNTIFS(Indicators[Final indicators'' category], $A88, Indicators[Tool], G$2, Indicators[Dimension], $B$1)</f>
        <v>0</v>
      </c>
      <c r="H88">
        <f>COUNTIFS(Indicators[Final indicators'' category], $A88, Indicators[Tool], H$2, Indicators[Dimension], $B$1)</f>
        <v>0</v>
      </c>
      <c r="I88">
        <f>COUNTIFS(Indicators[Final indicators'' category], $A88, Indicators[Tool], I$2, Indicators[Dimension], $B$1)</f>
        <v>0</v>
      </c>
      <c r="J88">
        <f>COUNTIFS(Indicators[Final indicators'' category], $A88, Indicators[Tool], J$2, Indicators[Dimension], $B$1)</f>
        <v>0</v>
      </c>
      <c r="K88">
        <f>COUNTIFS(Indicators[Final indicators'' category], $A88, Indicators[Tool], K$2, Indicators[Dimension], $B$1)</f>
        <v>0</v>
      </c>
      <c r="L88">
        <f>COUNTIFS(Indicators[Final indicators'' category], $A88, Indicators[Tool], L$2, Indicators[Dimension], $B$1)</f>
        <v>0</v>
      </c>
      <c r="M88">
        <f>COUNTIFS(Indicators[Final indicators'' category], $A88, Indicators[Tool], M$2, Indicators[Dimension], $B$1)</f>
        <v>0</v>
      </c>
      <c r="N88">
        <f>COUNTIFS(Indicators[Final indicators'' category], $A88, Indicators[Tool], N$2, Indicators[Dimension], $B$1)</f>
        <v>0</v>
      </c>
      <c r="O88">
        <f>COUNTIFS(Indicators[Final indicators'' category], $A88, Indicators[Tool], O$2, Indicators[Dimension], $B$1)</f>
        <v>0</v>
      </c>
      <c r="P88">
        <f>COUNTIFS(Indicators[Final indicators'' category], $A88, Indicators[Tool], P$2, Indicators[Dimension], $B$1)</f>
        <v>0</v>
      </c>
      <c r="Q88">
        <f>COUNTIFS(Indicators[Final indicators'' category], $A88, Indicators[Tool], Q$2, Indicators[Dimension], $B$1)</f>
        <v>0</v>
      </c>
      <c r="R88">
        <f>COUNTIFS(Indicators[Final indicators'' category], $A88, Indicators[Tool], R$2, Indicators[Dimension], $B$1)</f>
        <v>0</v>
      </c>
      <c r="S88">
        <f>COUNTIFS(Indicators[Final indicators'' category], $A88, Indicators[Tool], S$2, Indicators[Dimension], $B$1)</f>
        <v>0</v>
      </c>
      <c r="T88">
        <f>COUNTIFS(Indicators[Final indicators'' category], $A88, Indicators[Tool], T$2, Indicators[Dimension], $B$1)</f>
        <v>0</v>
      </c>
      <c r="U88">
        <f>COUNTIFS(Indicators[Final indicators'' category], $A88, Indicators[Tool], U$2, Indicators[Dimension], $B$1)</f>
        <v>0</v>
      </c>
      <c r="V88">
        <f>COUNTIFS(Indicators[Final indicators'' category], $A88, Indicators[Tool], V$2, Indicators[Dimension], $B$1)</f>
        <v>0</v>
      </c>
      <c r="W88" s="37">
        <f>SUM(Table36[[#This Row],[WASP]:[Australian_impact_analysis]])</f>
        <v>0</v>
      </c>
      <c r="X88">
        <f>COUNTIF(Table36[[#This Row],[WASP]:[Australian_impact_analysis]], "&gt;0")</f>
        <v>0</v>
      </c>
    </row>
    <row r="89" spans="1:24" x14ac:dyDescent="0.35">
      <c r="A89" s="30" t="s">
        <v>855</v>
      </c>
      <c r="B89">
        <f>COUNTIFS(Indicators[Final indicators'' category], $A89, Indicators[Tool], B$2, Indicators[Dimension], $B$1)</f>
        <v>0</v>
      </c>
      <c r="C89">
        <f>COUNTIFS(Indicators[Final indicators'' category], $A89, Indicators[Tool], C$2, Indicators[Dimension], $B$1)</f>
        <v>0</v>
      </c>
      <c r="D89">
        <f>COUNTIFS(Indicators[Final indicators'' category], $A89, Indicators[Tool], D$2, Indicators[Dimension], $B$1)</f>
        <v>0</v>
      </c>
      <c r="E89">
        <f>COUNTIFS(Indicators[Final indicators'' category], $A89, Indicators[Tool], E$2, Indicators[Dimension], $B$1)</f>
        <v>0</v>
      </c>
      <c r="F89">
        <f>COUNTIFS(Indicators[Final indicators'' category], $A89, Indicators[Tool], F$2, Indicators[Dimension], $B$1)</f>
        <v>0</v>
      </c>
      <c r="G89">
        <f>COUNTIFS(Indicators[Final indicators'' category], $A89, Indicators[Tool], G$2, Indicators[Dimension], $B$1)</f>
        <v>0</v>
      </c>
      <c r="H89">
        <f>COUNTIFS(Indicators[Final indicators'' category], $A89, Indicators[Tool], H$2, Indicators[Dimension], $B$1)</f>
        <v>0</v>
      </c>
      <c r="I89">
        <f>COUNTIFS(Indicators[Final indicators'' category], $A89, Indicators[Tool], I$2, Indicators[Dimension], $B$1)</f>
        <v>0</v>
      </c>
      <c r="J89">
        <f>COUNTIFS(Indicators[Final indicators'' category], $A89, Indicators[Tool], J$2, Indicators[Dimension], $B$1)</f>
        <v>0</v>
      </c>
      <c r="K89">
        <f>COUNTIFS(Indicators[Final indicators'' category], $A89, Indicators[Tool], K$2, Indicators[Dimension], $B$1)</f>
        <v>0</v>
      </c>
      <c r="L89">
        <f>COUNTIFS(Indicators[Final indicators'' category], $A89, Indicators[Tool], L$2, Indicators[Dimension], $B$1)</f>
        <v>0</v>
      </c>
      <c r="M89">
        <f>COUNTIFS(Indicators[Final indicators'' category], $A89, Indicators[Tool], M$2, Indicators[Dimension], $B$1)</f>
        <v>0</v>
      </c>
      <c r="N89">
        <f>COUNTIFS(Indicators[Final indicators'' category], $A89, Indicators[Tool], N$2, Indicators[Dimension], $B$1)</f>
        <v>0</v>
      </c>
      <c r="O89">
        <f>COUNTIFS(Indicators[Final indicators'' category], $A89, Indicators[Tool], O$2, Indicators[Dimension], $B$1)</f>
        <v>0</v>
      </c>
      <c r="P89">
        <f>COUNTIFS(Indicators[Final indicators'' category], $A89, Indicators[Tool], P$2, Indicators[Dimension], $B$1)</f>
        <v>0</v>
      </c>
      <c r="Q89">
        <f>COUNTIFS(Indicators[Final indicators'' category], $A89, Indicators[Tool], Q$2, Indicators[Dimension], $B$1)</f>
        <v>0</v>
      </c>
      <c r="R89">
        <f>COUNTIFS(Indicators[Final indicators'' category], $A89, Indicators[Tool], R$2, Indicators[Dimension], $B$1)</f>
        <v>0</v>
      </c>
      <c r="S89">
        <f>COUNTIFS(Indicators[Final indicators'' category], $A89, Indicators[Tool], S$2, Indicators[Dimension], $B$1)</f>
        <v>0</v>
      </c>
      <c r="T89">
        <f>COUNTIFS(Indicators[Final indicators'' category], $A89, Indicators[Tool], T$2, Indicators[Dimension], $B$1)</f>
        <v>0</v>
      </c>
      <c r="U89">
        <f>COUNTIFS(Indicators[Final indicators'' category], $A89, Indicators[Tool], U$2, Indicators[Dimension], $B$1)</f>
        <v>0</v>
      </c>
      <c r="V89">
        <f>COUNTIFS(Indicators[Final indicators'' category], $A89, Indicators[Tool], V$2, Indicators[Dimension], $B$1)</f>
        <v>0</v>
      </c>
      <c r="W89" s="37">
        <f>SUM(Table36[[#This Row],[WASP]:[Australian_impact_analysis]])</f>
        <v>0</v>
      </c>
      <c r="X89">
        <f>COUNTIF(Table36[[#This Row],[WASP]:[Australian_impact_analysis]], "&gt;0")</f>
        <v>0</v>
      </c>
    </row>
    <row r="90" spans="1:24" x14ac:dyDescent="0.35">
      <c r="A90" s="30" t="s">
        <v>860</v>
      </c>
      <c r="B90">
        <f>COUNTIFS(Indicators[Final indicators'' category], $A90, Indicators[Tool], B$2, Indicators[Dimension], $B$1)</f>
        <v>0</v>
      </c>
      <c r="C90">
        <f>COUNTIFS(Indicators[Final indicators'' category], $A90, Indicators[Tool], C$2, Indicators[Dimension], $B$1)</f>
        <v>0</v>
      </c>
      <c r="D90">
        <f>COUNTIFS(Indicators[Final indicators'' category], $A90, Indicators[Tool], D$2, Indicators[Dimension], $B$1)</f>
        <v>0</v>
      </c>
      <c r="E90">
        <f>COUNTIFS(Indicators[Final indicators'' category], $A90, Indicators[Tool], E$2, Indicators[Dimension], $B$1)</f>
        <v>0</v>
      </c>
      <c r="F90">
        <f>COUNTIFS(Indicators[Final indicators'' category], $A90, Indicators[Tool], F$2, Indicators[Dimension], $B$1)</f>
        <v>0</v>
      </c>
      <c r="G90">
        <f>COUNTIFS(Indicators[Final indicators'' category], $A90, Indicators[Tool], G$2, Indicators[Dimension], $B$1)</f>
        <v>0</v>
      </c>
      <c r="H90">
        <f>COUNTIFS(Indicators[Final indicators'' category], $A90, Indicators[Tool], H$2, Indicators[Dimension], $B$1)</f>
        <v>0</v>
      </c>
      <c r="I90">
        <f>COUNTIFS(Indicators[Final indicators'' category], $A90, Indicators[Tool], I$2, Indicators[Dimension], $B$1)</f>
        <v>0</v>
      </c>
      <c r="J90">
        <f>COUNTIFS(Indicators[Final indicators'' category], $A90, Indicators[Tool], J$2, Indicators[Dimension], $B$1)</f>
        <v>0</v>
      </c>
      <c r="K90">
        <f>COUNTIFS(Indicators[Final indicators'' category], $A90, Indicators[Tool], K$2, Indicators[Dimension], $B$1)</f>
        <v>0</v>
      </c>
      <c r="L90">
        <f>COUNTIFS(Indicators[Final indicators'' category], $A90, Indicators[Tool], L$2, Indicators[Dimension], $B$1)</f>
        <v>0</v>
      </c>
      <c r="M90">
        <f>COUNTIFS(Indicators[Final indicators'' category], $A90, Indicators[Tool], M$2, Indicators[Dimension], $B$1)</f>
        <v>0</v>
      </c>
      <c r="N90">
        <f>COUNTIFS(Indicators[Final indicators'' category], $A90, Indicators[Tool], N$2, Indicators[Dimension], $B$1)</f>
        <v>0</v>
      </c>
      <c r="O90">
        <f>COUNTIFS(Indicators[Final indicators'' category], $A90, Indicators[Tool], O$2, Indicators[Dimension], $B$1)</f>
        <v>0</v>
      </c>
      <c r="P90">
        <f>COUNTIFS(Indicators[Final indicators'' category], $A90, Indicators[Tool], P$2, Indicators[Dimension], $B$1)</f>
        <v>0</v>
      </c>
      <c r="Q90">
        <f>COUNTIFS(Indicators[Final indicators'' category], $A90, Indicators[Tool], Q$2, Indicators[Dimension], $B$1)</f>
        <v>0</v>
      </c>
      <c r="R90">
        <f>COUNTIFS(Indicators[Final indicators'' category], $A90, Indicators[Tool], R$2, Indicators[Dimension], $B$1)</f>
        <v>0</v>
      </c>
      <c r="S90">
        <f>COUNTIFS(Indicators[Final indicators'' category], $A90, Indicators[Tool], S$2, Indicators[Dimension], $B$1)</f>
        <v>0</v>
      </c>
      <c r="T90">
        <f>COUNTIFS(Indicators[Final indicators'' category], $A90, Indicators[Tool], T$2, Indicators[Dimension], $B$1)</f>
        <v>0</v>
      </c>
      <c r="U90">
        <f>COUNTIFS(Indicators[Final indicators'' category], $A90, Indicators[Tool], U$2, Indicators[Dimension], $B$1)</f>
        <v>0</v>
      </c>
      <c r="V90">
        <f>COUNTIFS(Indicators[Final indicators'' category], $A90, Indicators[Tool], V$2, Indicators[Dimension], $B$1)</f>
        <v>0</v>
      </c>
      <c r="W90" s="37">
        <f>SUM(Table36[[#This Row],[WASP]:[Australian_impact_analysis]])</f>
        <v>0</v>
      </c>
      <c r="X90">
        <f>COUNTIF(Table36[[#This Row],[WASP]:[Australian_impact_analysis]], "&gt;0")</f>
        <v>0</v>
      </c>
    </row>
    <row r="91" spans="1:24" x14ac:dyDescent="0.35">
      <c r="A91" s="30" t="s">
        <v>911</v>
      </c>
      <c r="B91">
        <f>COUNTIFS(Indicators[Final indicators'' category], $A91, Indicators[Tool], B$2, Indicators[Dimension], $B$1)</f>
        <v>0</v>
      </c>
      <c r="C91">
        <f>COUNTIFS(Indicators[Final indicators'' category], $A91, Indicators[Tool], C$2, Indicators[Dimension], $B$1)</f>
        <v>0</v>
      </c>
      <c r="D91">
        <f>COUNTIFS(Indicators[Final indicators'' category], $A91, Indicators[Tool], D$2, Indicators[Dimension], $B$1)</f>
        <v>0</v>
      </c>
      <c r="E91">
        <f>COUNTIFS(Indicators[Final indicators'' category], $A91, Indicators[Tool], E$2, Indicators[Dimension], $B$1)</f>
        <v>0</v>
      </c>
      <c r="F91">
        <f>COUNTIFS(Indicators[Final indicators'' category], $A91, Indicators[Tool], F$2, Indicators[Dimension], $B$1)</f>
        <v>0</v>
      </c>
      <c r="G91">
        <f>COUNTIFS(Indicators[Final indicators'' category], $A91, Indicators[Tool], G$2, Indicators[Dimension], $B$1)</f>
        <v>0</v>
      </c>
      <c r="H91">
        <f>COUNTIFS(Indicators[Final indicators'' category], $A91, Indicators[Tool], H$2, Indicators[Dimension], $B$1)</f>
        <v>0</v>
      </c>
      <c r="I91">
        <f>COUNTIFS(Indicators[Final indicators'' category], $A91, Indicators[Tool], I$2, Indicators[Dimension], $B$1)</f>
        <v>0</v>
      </c>
      <c r="J91">
        <f>COUNTIFS(Indicators[Final indicators'' category], $A91, Indicators[Tool], J$2, Indicators[Dimension], $B$1)</f>
        <v>0</v>
      </c>
      <c r="K91">
        <f>COUNTIFS(Indicators[Final indicators'' category], $A91, Indicators[Tool], K$2, Indicators[Dimension], $B$1)</f>
        <v>0</v>
      </c>
      <c r="L91">
        <f>COUNTIFS(Indicators[Final indicators'' category], $A91, Indicators[Tool], L$2, Indicators[Dimension], $B$1)</f>
        <v>0</v>
      </c>
      <c r="M91">
        <f>COUNTIFS(Indicators[Final indicators'' category], $A91, Indicators[Tool], M$2, Indicators[Dimension], $B$1)</f>
        <v>0</v>
      </c>
      <c r="N91">
        <f>COUNTIFS(Indicators[Final indicators'' category], $A91, Indicators[Tool], N$2, Indicators[Dimension], $B$1)</f>
        <v>0</v>
      </c>
      <c r="O91">
        <f>COUNTIFS(Indicators[Final indicators'' category], $A91, Indicators[Tool], O$2, Indicators[Dimension], $B$1)</f>
        <v>0</v>
      </c>
      <c r="P91">
        <f>COUNTIFS(Indicators[Final indicators'' category], $A91, Indicators[Tool], P$2, Indicators[Dimension], $B$1)</f>
        <v>0</v>
      </c>
      <c r="Q91">
        <f>COUNTIFS(Indicators[Final indicators'' category], $A91, Indicators[Tool], Q$2, Indicators[Dimension], $B$1)</f>
        <v>0</v>
      </c>
      <c r="R91">
        <f>COUNTIFS(Indicators[Final indicators'' category], $A91, Indicators[Tool], R$2, Indicators[Dimension], $B$1)</f>
        <v>0</v>
      </c>
      <c r="S91">
        <f>COUNTIFS(Indicators[Final indicators'' category], $A91, Indicators[Tool], S$2, Indicators[Dimension], $B$1)</f>
        <v>0</v>
      </c>
      <c r="T91">
        <f>COUNTIFS(Indicators[Final indicators'' category], $A91, Indicators[Tool], T$2, Indicators[Dimension], $B$1)</f>
        <v>0</v>
      </c>
      <c r="U91">
        <f>COUNTIFS(Indicators[Final indicators'' category], $A91, Indicators[Tool], U$2, Indicators[Dimension], $B$1)</f>
        <v>0</v>
      </c>
      <c r="V91">
        <f>COUNTIFS(Indicators[Final indicators'' category], $A91, Indicators[Tool], V$2, Indicators[Dimension], $B$1)</f>
        <v>0</v>
      </c>
      <c r="W91" s="37">
        <f>SUM(Table36[[#This Row],[WASP]:[Australian_impact_analysis]])</f>
        <v>0</v>
      </c>
      <c r="X91">
        <f>COUNTIF(Table36[[#This Row],[WASP]:[Australian_impact_analysis]], "&gt;0")</f>
        <v>0</v>
      </c>
    </row>
    <row r="92" spans="1:24" x14ac:dyDescent="0.35">
      <c r="A92" s="30" t="s">
        <v>802</v>
      </c>
      <c r="B92">
        <f>COUNTIFS(Indicators[Final indicators'' category], $A92, Indicators[Tool], B$2, Indicators[Dimension], $B$1)</f>
        <v>0</v>
      </c>
      <c r="C92">
        <f>COUNTIFS(Indicators[Final indicators'' category], $A92, Indicators[Tool], C$2, Indicators[Dimension], $B$1)</f>
        <v>0</v>
      </c>
      <c r="D92">
        <f>COUNTIFS(Indicators[Final indicators'' category], $A92, Indicators[Tool], D$2, Indicators[Dimension], $B$1)</f>
        <v>0</v>
      </c>
      <c r="E92">
        <f>COUNTIFS(Indicators[Final indicators'' category], $A92, Indicators[Tool], E$2, Indicators[Dimension], $B$1)</f>
        <v>0</v>
      </c>
      <c r="F92">
        <f>COUNTIFS(Indicators[Final indicators'' category], $A92, Indicators[Tool], F$2, Indicators[Dimension], $B$1)</f>
        <v>0</v>
      </c>
      <c r="G92">
        <f>COUNTIFS(Indicators[Final indicators'' category], $A92, Indicators[Tool], G$2, Indicators[Dimension], $B$1)</f>
        <v>0</v>
      </c>
      <c r="H92">
        <f>COUNTIFS(Indicators[Final indicators'' category], $A92, Indicators[Tool], H$2, Indicators[Dimension], $B$1)</f>
        <v>0</v>
      </c>
      <c r="I92">
        <f>COUNTIFS(Indicators[Final indicators'' category], $A92, Indicators[Tool], I$2, Indicators[Dimension], $B$1)</f>
        <v>0</v>
      </c>
      <c r="J92">
        <f>COUNTIFS(Indicators[Final indicators'' category], $A92, Indicators[Tool], J$2, Indicators[Dimension], $B$1)</f>
        <v>0</v>
      </c>
      <c r="K92">
        <f>COUNTIFS(Indicators[Final indicators'' category], $A92, Indicators[Tool], K$2, Indicators[Dimension], $B$1)</f>
        <v>0</v>
      </c>
      <c r="L92">
        <f>COUNTIFS(Indicators[Final indicators'' category], $A92, Indicators[Tool], L$2, Indicators[Dimension], $B$1)</f>
        <v>0</v>
      </c>
      <c r="M92">
        <f>COUNTIFS(Indicators[Final indicators'' category], $A92, Indicators[Tool], M$2, Indicators[Dimension], $B$1)</f>
        <v>0</v>
      </c>
      <c r="N92">
        <f>COUNTIFS(Indicators[Final indicators'' category], $A92, Indicators[Tool], N$2, Indicators[Dimension], $B$1)</f>
        <v>0</v>
      </c>
      <c r="O92">
        <f>COUNTIFS(Indicators[Final indicators'' category], $A92, Indicators[Tool], O$2, Indicators[Dimension], $B$1)</f>
        <v>0</v>
      </c>
      <c r="P92">
        <f>COUNTIFS(Indicators[Final indicators'' category], $A92, Indicators[Tool], P$2, Indicators[Dimension], $B$1)</f>
        <v>0</v>
      </c>
      <c r="Q92">
        <f>COUNTIFS(Indicators[Final indicators'' category], $A92, Indicators[Tool], Q$2, Indicators[Dimension], $B$1)</f>
        <v>0</v>
      </c>
      <c r="R92">
        <f>COUNTIFS(Indicators[Final indicators'' category], $A92, Indicators[Tool], R$2, Indicators[Dimension], $B$1)</f>
        <v>0</v>
      </c>
      <c r="S92">
        <f>COUNTIFS(Indicators[Final indicators'' category], $A92, Indicators[Tool], S$2, Indicators[Dimension], $B$1)</f>
        <v>0</v>
      </c>
      <c r="T92">
        <f>COUNTIFS(Indicators[Final indicators'' category], $A92, Indicators[Tool], T$2, Indicators[Dimension], $B$1)</f>
        <v>0</v>
      </c>
      <c r="U92">
        <f>COUNTIFS(Indicators[Final indicators'' category], $A92, Indicators[Tool], U$2, Indicators[Dimension], $B$1)</f>
        <v>0</v>
      </c>
      <c r="V92">
        <f>COUNTIFS(Indicators[Final indicators'' category], $A92, Indicators[Tool], V$2, Indicators[Dimension], $B$1)</f>
        <v>0</v>
      </c>
      <c r="W92" s="37">
        <f>SUM(Table36[[#This Row],[WASP]:[Australian_impact_analysis]])</f>
        <v>0</v>
      </c>
      <c r="X92">
        <f>COUNTIF(Table36[[#This Row],[WASP]:[Australian_impact_analysis]], "&gt;0")</f>
        <v>0</v>
      </c>
    </row>
    <row r="93" spans="1:24" x14ac:dyDescent="0.35">
      <c r="A93" s="30" t="s">
        <v>977</v>
      </c>
      <c r="B93">
        <f>COUNTIFS(Indicators[Final indicators'' category], $A93, Indicators[Tool], B$2, Indicators[Dimension], $B$1)</f>
        <v>0</v>
      </c>
      <c r="C93">
        <f>COUNTIFS(Indicators[Final indicators'' category], $A93, Indicators[Tool], C$2, Indicators[Dimension], $B$1)</f>
        <v>0</v>
      </c>
      <c r="D93">
        <f>COUNTIFS(Indicators[Final indicators'' category], $A93, Indicators[Tool], D$2, Indicators[Dimension], $B$1)</f>
        <v>0</v>
      </c>
      <c r="E93">
        <f>COUNTIFS(Indicators[Final indicators'' category], $A93, Indicators[Tool], E$2, Indicators[Dimension], $B$1)</f>
        <v>0</v>
      </c>
      <c r="F93">
        <f>COUNTIFS(Indicators[Final indicators'' category], $A93, Indicators[Tool], F$2, Indicators[Dimension], $B$1)</f>
        <v>0</v>
      </c>
      <c r="G93">
        <f>COUNTIFS(Indicators[Final indicators'' category], $A93, Indicators[Tool], G$2, Indicators[Dimension], $B$1)</f>
        <v>0</v>
      </c>
      <c r="H93">
        <f>COUNTIFS(Indicators[Final indicators'' category], $A93, Indicators[Tool], H$2, Indicators[Dimension], $B$1)</f>
        <v>0</v>
      </c>
      <c r="I93">
        <f>COUNTIFS(Indicators[Final indicators'' category], $A93, Indicators[Tool], I$2, Indicators[Dimension], $B$1)</f>
        <v>0</v>
      </c>
      <c r="J93">
        <f>COUNTIFS(Indicators[Final indicators'' category], $A93, Indicators[Tool], J$2, Indicators[Dimension], $B$1)</f>
        <v>0</v>
      </c>
      <c r="K93">
        <f>COUNTIFS(Indicators[Final indicators'' category], $A93, Indicators[Tool], K$2, Indicators[Dimension], $B$1)</f>
        <v>0</v>
      </c>
      <c r="L93">
        <f>COUNTIFS(Indicators[Final indicators'' category], $A93, Indicators[Tool], L$2, Indicators[Dimension], $B$1)</f>
        <v>0</v>
      </c>
      <c r="M93">
        <f>COUNTIFS(Indicators[Final indicators'' category], $A93, Indicators[Tool], M$2, Indicators[Dimension], $B$1)</f>
        <v>0</v>
      </c>
      <c r="N93">
        <f>COUNTIFS(Indicators[Final indicators'' category], $A93, Indicators[Tool], N$2, Indicators[Dimension], $B$1)</f>
        <v>0</v>
      </c>
      <c r="O93">
        <f>COUNTIFS(Indicators[Final indicators'' category], $A93, Indicators[Tool], O$2, Indicators[Dimension], $B$1)</f>
        <v>0</v>
      </c>
      <c r="P93">
        <f>COUNTIFS(Indicators[Final indicators'' category], $A93, Indicators[Tool], P$2, Indicators[Dimension], $B$1)</f>
        <v>0</v>
      </c>
      <c r="Q93">
        <f>COUNTIFS(Indicators[Final indicators'' category], $A93, Indicators[Tool], Q$2, Indicators[Dimension], $B$1)</f>
        <v>0</v>
      </c>
      <c r="R93">
        <f>COUNTIFS(Indicators[Final indicators'' category], $A93, Indicators[Tool], R$2, Indicators[Dimension], $B$1)</f>
        <v>0</v>
      </c>
      <c r="S93">
        <f>COUNTIFS(Indicators[Final indicators'' category], $A93, Indicators[Tool], S$2, Indicators[Dimension], $B$1)</f>
        <v>0</v>
      </c>
      <c r="T93">
        <f>COUNTIFS(Indicators[Final indicators'' category], $A93, Indicators[Tool], T$2, Indicators[Dimension], $B$1)</f>
        <v>0</v>
      </c>
      <c r="U93">
        <f>COUNTIFS(Indicators[Final indicators'' category], $A93, Indicators[Tool], U$2, Indicators[Dimension], $B$1)</f>
        <v>0</v>
      </c>
      <c r="V93">
        <f>COUNTIFS(Indicators[Final indicators'' category], $A93, Indicators[Tool], V$2, Indicators[Dimension], $B$1)</f>
        <v>0</v>
      </c>
      <c r="W93" s="37">
        <f>SUM(Table36[[#This Row],[WASP]:[Australian_impact_analysis]])</f>
        <v>0</v>
      </c>
      <c r="X93">
        <f>COUNTIF(Table36[[#This Row],[WASP]:[Australian_impact_analysis]], "&gt;0")</f>
        <v>0</v>
      </c>
    </row>
    <row r="94" spans="1:24" x14ac:dyDescent="0.35">
      <c r="A94" s="30" t="s">
        <v>1000</v>
      </c>
      <c r="B94">
        <f>COUNTIFS(Indicators[Final indicators'' category], $A94, Indicators[Tool], B$2, Indicators[Dimension], $B$1)</f>
        <v>0</v>
      </c>
      <c r="C94">
        <f>COUNTIFS(Indicators[Final indicators'' category], $A94, Indicators[Tool], C$2, Indicators[Dimension], $B$1)</f>
        <v>0</v>
      </c>
      <c r="D94">
        <f>COUNTIFS(Indicators[Final indicators'' category], $A94, Indicators[Tool], D$2, Indicators[Dimension], $B$1)</f>
        <v>0</v>
      </c>
      <c r="E94">
        <f>COUNTIFS(Indicators[Final indicators'' category], $A94, Indicators[Tool], E$2, Indicators[Dimension], $B$1)</f>
        <v>0</v>
      </c>
      <c r="F94">
        <f>COUNTIFS(Indicators[Final indicators'' category], $A94, Indicators[Tool], F$2, Indicators[Dimension], $B$1)</f>
        <v>0</v>
      </c>
      <c r="G94">
        <f>COUNTIFS(Indicators[Final indicators'' category], $A94, Indicators[Tool], G$2, Indicators[Dimension], $B$1)</f>
        <v>0</v>
      </c>
      <c r="H94">
        <f>COUNTIFS(Indicators[Final indicators'' category], $A94, Indicators[Tool], H$2, Indicators[Dimension], $B$1)</f>
        <v>0</v>
      </c>
      <c r="I94">
        <f>COUNTIFS(Indicators[Final indicators'' category], $A94, Indicators[Tool], I$2, Indicators[Dimension], $B$1)</f>
        <v>0</v>
      </c>
      <c r="J94">
        <f>COUNTIFS(Indicators[Final indicators'' category], $A94, Indicators[Tool], J$2, Indicators[Dimension], $B$1)</f>
        <v>0</v>
      </c>
      <c r="K94">
        <f>COUNTIFS(Indicators[Final indicators'' category], $A94, Indicators[Tool], K$2, Indicators[Dimension], $B$1)</f>
        <v>0</v>
      </c>
      <c r="L94">
        <f>COUNTIFS(Indicators[Final indicators'' category], $A94, Indicators[Tool], L$2, Indicators[Dimension], $B$1)</f>
        <v>0</v>
      </c>
      <c r="M94">
        <f>COUNTIFS(Indicators[Final indicators'' category], $A94, Indicators[Tool], M$2, Indicators[Dimension], $B$1)</f>
        <v>0</v>
      </c>
      <c r="N94">
        <f>COUNTIFS(Indicators[Final indicators'' category], $A94, Indicators[Tool], N$2, Indicators[Dimension], $B$1)</f>
        <v>0</v>
      </c>
      <c r="O94">
        <f>COUNTIFS(Indicators[Final indicators'' category], $A94, Indicators[Tool], O$2, Indicators[Dimension], $B$1)</f>
        <v>0</v>
      </c>
      <c r="P94">
        <f>COUNTIFS(Indicators[Final indicators'' category], $A94, Indicators[Tool], P$2, Indicators[Dimension], $B$1)</f>
        <v>0</v>
      </c>
      <c r="Q94">
        <f>COUNTIFS(Indicators[Final indicators'' category], $A94, Indicators[Tool], Q$2, Indicators[Dimension], $B$1)</f>
        <v>0</v>
      </c>
      <c r="R94">
        <f>COUNTIFS(Indicators[Final indicators'' category], $A94, Indicators[Tool], R$2, Indicators[Dimension], $B$1)</f>
        <v>0</v>
      </c>
      <c r="S94">
        <f>COUNTIFS(Indicators[Final indicators'' category], $A94, Indicators[Tool], S$2, Indicators[Dimension], $B$1)</f>
        <v>0</v>
      </c>
      <c r="T94">
        <f>COUNTIFS(Indicators[Final indicators'' category], $A94, Indicators[Tool], T$2, Indicators[Dimension], $B$1)</f>
        <v>0</v>
      </c>
      <c r="U94">
        <f>COUNTIFS(Indicators[Final indicators'' category], $A94, Indicators[Tool], U$2, Indicators[Dimension], $B$1)</f>
        <v>0</v>
      </c>
      <c r="V94">
        <f>COUNTIFS(Indicators[Final indicators'' category], $A94, Indicators[Tool], V$2, Indicators[Dimension], $B$1)</f>
        <v>0</v>
      </c>
      <c r="W94" s="37">
        <f>SUM(Table36[[#This Row],[WASP]:[Australian_impact_analysis]])</f>
        <v>0</v>
      </c>
      <c r="X94">
        <f>COUNTIF(Table36[[#This Row],[WASP]:[Australian_impact_analysis]], "&gt;0")</f>
        <v>0</v>
      </c>
    </row>
    <row r="95" spans="1:24" x14ac:dyDescent="0.35">
      <c r="A95" s="30" t="s">
        <v>1052</v>
      </c>
      <c r="B95">
        <f>COUNTIFS(Indicators[Final indicators'' category], $A95, Indicators[Tool], B$2, Indicators[Dimension], $B$1)</f>
        <v>0</v>
      </c>
      <c r="C95">
        <f>COUNTIFS(Indicators[Final indicators'' category], $A95, Indicators[Tool], C$2, Indicators[Dimension], $B$1)</f>
        <v>0</v>
      </c>
      <c r="D95">
        <f>COUNTIFS(Indicators[Final indicators'' category], $A95, Indicators[Tool], D$2, Indicators[Dimension], $B$1)</f>
        <v>0</v>
      </c>
      <c r="E95">
        <f>COUNTIFS(Indicators[Final indicators'' category], $A95, Indicators[Tool], E$2, Indicators[Dimension], $B$1)</f>
        <v>0</v>
      </c>
      <c r="F95">
        <f>COUNTIFS(Indicators[Final indicators'' category], $A95, Indicators[Tool], F$2, Indicators[Dimension], $B$1)</f>
        <v>0</v>
      </c>
      <c r="G95">
        <f>COUNTIFS(Indicators[Final indicators'' category], $A95, Indicators[Tool], G$2, Indicators[Dimension], $B$1)</f>
        <v>0</v>
      </c>
      <c r="H95">
        <f>COUNTIFS(Indicators[Final indicators'' category], $A95, Indicators[Tool], H$2, Indicators[Dimension], $B$1)</f>
        <v>0</v>
      </c>
      <c r="I95">
        <f>COUNTIFS(Indicators[Final indicators'' category], $A95, Indicators[Tool], I$2, Indicators[Dimension], $B$1)</f>
        <v>0</v>
      </c>
      <c r="J95">
        <f>COUNTIFS(Indicators[Final indicators'' category], $A95, Indicators[Tool], J$2, Indicators[Dimension], $B$1)</f>
        <v>0</v>
      </c>
      <c r="K95">
        <f>COUNTIFS(Indicators[Final indicators'' category], $A95, Indicators[Tool], K$2, Indicators[Dimension], $B$1)</f>
        <v>0</v>
      </c>
      <c r="L95">
        <f>COUNTIFS(Indicators[Final indicators'' category], $A95, Indicators[Tool], L$2, Indicators[Dimension], $B$1)</f>
        <v>0</v>
      </c>
      <c r="M95">
        <f>COUNTIFS(Indicators[Final indicators'' category], $A95, Indicators[Tool], M$2, Indicators[Dimension], $B$1)</f>
        <v>0</v>
      </c>
      <c r="N95">
        <f>COUNTIFS(Indicators[Final indicators'' category], $A95, Indicators[Tool], N$2, Indicators[Dimension], $B$1)</f>
        <v>0</v>
      </c>
      <c r="O95">
        <f>COUNTIFS(Indicators[Final indicators'' category], $A95, Indicators[Tool], O$2, Indicators[Dimension], $B$1)</f>
        <v>0</v>
      </c>
      <c r="P95">
        <f>COUNTIFS(Indicators[Final indicators'' category], $A95, Indicators[Tool], P$2, Indicators[Dimension], $B$1)</f>
        <v>0</v>
      </c>
      <c r="Q95">
        <f>COUNTIFS(Indicators[Final indicators'' category], $A95, Indicators[Tool], Q$2, Indicators[Dimension], $B$1)</f>
        <v>0</v>
      </c>
      <c r="R95">
        <f>COUNTIFS(Indicators[Final indicators'' category], $A95, Indicators[Tool], R$2, Indicators[Dimension], $B$1)</f>
        <v>0</v>
      </c>
      <c r="S95">
        <f>COUNTIFS(Indicators[Final indicators'' category], $A95, Indicators[Tool], S$2, Indicators[Dimension], $B$1)</f>
        <v>0</v>
      </c>
      <c r="T95">
        <f>COUNTIFS(Indicators[Final indicators'' category], $A95, Indicators[Tool], T$2, Indicators[Dimension], $B$1)</f>
        <v>0</v>
      </c>
      <c r="U95">
        <f>COUNTIFS(Indicators[Final indicators'' category], $A95, Indicators[Tool], U$2, Indicators[Dimension], $B$1)</f>
        <v>0</v>
      </c>
      <c r="V95">
        <f>COUNTIFS(Indicators[Final indicators'' category], $A95, Indicators[Tool], V$2, Indicators[Dimension], $B$1)</f>
        <v>0</v>
      </c>
      <c r="W95" s="37">
        <f>SUM(Table36[[#This Row],[WASP]:[Australian_impact_analysis]])</f>
        <v>0</v>
      </c>
      <c r="X95">
        <f>COUNTIF(Table36[[#This Row],[WASP]:[Australian_impact_analysis]], "&gt;0")</f>
        <v>0</v>
      </c>
    </row>
    <row r="96" spans="1:24" x14ac:dyDescent="0.35">
      <c r="A96" s="30">
        <v>0</v>
      </c>
      <c r="B96">
        <f>COUNTIFS(Indicators[Final indicators'' category], $A96, Indicators[Tool], B$2, Indicators[Dimension], $B$1)</f>
        <v>0</v>
      </c>
      <c r="C96">
        <f>COUNTIFS(Indicators[Final indicators'' category], $A96, Indicators[Tool], C$2, Indicators[Dimension], $B$1)</f>
        <v>0</v>
      </c>
      <c r="D96">
        <f>COUNTIFS(Indicators[Final indicators'' category], $A96, Indicators[Tool], D$2, Indicators[Dimension], $B$1)</f>
        <v>0</v>
      </c>
      <c r="E96">
        <f>COUNTIFS(Indicators[Final indicators'' category], $A96, Indicators[Tool], E$2, Indicators[Dimension], $B$1)</f>
        <v>0</v>
      </c>
      <c r="F96">
        <f>COUNTIFS(Indicators[Final indicators'' category], $A96, Indicators[Tool], F$2, Indicators[Dimension], $B$1)</f>
        <v>0</v>
      </c>
      <c r="G96">
        <f>COUNTIFS(Indicators[Final indicators'' category], $A96, Indicators[Tool], G$2, Indicators[Dimension], $B$1)</f>
        <v>0</v>
      </c>
      <c r="H96">
        <f>COUNTIFS(Indicators[Final indicators'' category], $A96, Indicators[Tool], H$2, Indicators[Dimension], $B$1)</f>
        <v>0</v>
      </c>
      <c r="I96">
        <f>COUNTIFS(Indicators[Final indicators'' category], $A96, Indicators[Tool], I$2, Indicators[Dimension], $B$1)</f>
        <v>0</v>
      </c>
      <c r="J96">
        <f>COUNTIFS(Indicators[Final indicators'' category], $A96, Indicators[Tool], J$2, Indicators[Dimension], $B$1)</f>
        <v>0</v>
      </c>
      <c r="K96">
        <f>COUNTIFS(Indicators[Final indicators'' category], $A96, Indicators[Tool], K$2, Indicators[Dimension], $B$1)</f>
        <v>0</v>
      </c>
      <c r="L96">
        <f>COUNTIFS(Indicators[Final indicators'' category], $A96, Indicators[Tool], L$2, Indicators[Dimension], $B$1)</f>
        <v>0</v>
      </c>
      <c r="M96">
        <f>COUNTIFS(Indicators[Final indicators'' category], $A96, Indicators[Tool], M$2, Indicators[Dimension], $B$1)</f>
        <v>0</v>
      </c>
      <c r="N96">
        <f>COUNTIFS(Indicators[Final indicators'' category], $A96, Indicators[Tool], N$2, Indicators[Dimension], $B$1)</f>
        <v>0</v>
      </c>
      <c r="O96">
        <f>COUNTIFS(Indicators[Final indicators'' category], $A96, Indicators[Tool], O$2, Indicators[Dimension], $B$1)</f>
        <v>0</v>
      </c>
      <c r="P96">
        <f>COUNTIFS(Indicators[Final indicators'' category], $A96, Indicators[Tool], P$2, Indicators[Dimension], $B$1)</f>
        <v>0</v>
      </c>
      <c r="Q96">
        <f>COUNTIFS(Indicators[Final indicators'' category], $A96, Indicators[Tool], Q$2, Indicators[Dimension], $B$1)</f>
        <v>0</v>
      </c>
      <c r="R96">
        <f>COUNTIFS(Indicators[Final indicators'' category], $A96, Indicators[Tool], R$2, Indicators[Dimension], $B$1)</f>
        <v>0</v>
      </c>
      <c r="S96">
        <f>COUNTIFS(Indicators[Final indicators'' category], $A96, Indicators[Tool], S$2, Indicators[Dimension], $B$1)</f>
        <v>0</v>
      </c>
      <c r="T96">
        <f>COUNTIFS(Indicators[Final indicators'' category], $A96, Indicators[Tool], T$2, Indicators[Dimension], $B$1)</f>
        <v>0</v>
      </c>
      <c r="U96">
        <f>COUNTIFS(Indicators[Final indicators'' category], $A96, Indicators[Tool], U$2, Indicators[Dimension], $B$1)</f>
        <v>0</v>
      </c>
      <c r="V96">
        <f>COUNTIFS(Indicators[Final indicators'' category], $A96, Indicators[Tool], V$2, Indicators[Dimension], $B$1)</f>
        <v>0</v>
      </c>
      <c r="W96" s="37">
        <f>SUM(Table36[[#This Row],[WASP]:[Australian_impact_analysis]])</f>
        <v>0</v>
      </c>
      <c r="X96">
        <f>COUNTIF(Table36[[#This Row],[WASP]:[Australian_impact_analysis]], "&gt;0")</f>
        <v>0</v>
      </c>
    </row>
  </sheetData>
  <mergeCells count="1">
    <mergeCell ref="B1:X1"/>
  </mergeCells>
  <dataValidations count="1">
    <dataValidation type="list" allowBlank="1" showInputMessage="1" showErrorMessage="1" sqref="B1:X1" xr:uid="{FE89885D-569B-492E-ABF1-4BA118A0C0A7}">
      <formula1>$AB$6:$AB$11</formula1>
    </dataValidation>
  </dataValidation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A81B9-21BF-4518-AB80-138A117C3EDF}">
  <dimension ref="E2:G41"/>
  <sheetViews>
    <sheetView topLeftCell="F22" workbookViewId="0">
      <selection activeCell="K6" sqref="K6"/>
    </sheetView>
  </sheetViews>
  <sheetFormatPr defaultRowHeight="14.5" x14ac:dyDescent="0.35"/>
  <cols>
    <col min="5" max="5" width="65.6328125" customWidth="1"/>
    <col min="6" max="6" width="17.7265625" customWidth="1"/>
    <col min="7" max="7" width="17.36328125" customWidth="1"/>
  </cols>
  <sheetData>
    <row r="2" spans="5:7" x14ac:dyDescent="0.35">
      <c r="E2" t="s">
        <v>1187</v>
      </c>
      <c r="F2" t="s">
        <v>1192</v>
      </c>
      <c r="G2" t="s">
        <v>1200</v>
      </c>
    </row>
    <row r="3" spans="5:7" x14ac:dyDescent="0.35">
      <c r="E3" t="s">
        <v>17</v>
      </c>
      <c r="F3">
        <v>11</v>
      </c>
      <c r="G3">
        <v>42</v>
      </c>
    </row>
    <row r="4" spans="5:7" x14ac:dyDescent="0.35">
      <c r="E4" t="s">
        <v>101</v>
      </c>
      <c r="F4">
        <v>11</v>
      </c>
      <c r="G4">
        <v>36</v>
      </c>
    </row>
    <row r="5" spans="5:7" x14ac:dyDescent="0.35">
      <c r="E5" t="s">
        <v>15</v>
      </c>
      <c r="F5">
        <v>11</v>
      </c>
      <c r="G5">
        <v>15</v>
      </c>
    </row>
    <row r="6" spans="5:7" x14ac:dyDescent="0.35">
      <c r="E6" t="s">
        <v>12</v>
      </c>
      <c r="F6">
        <v>10</v>
      </c>
      <c r="G6">
        <v>20</v>
      </c>
    </row>
    <row r="7" spans="5:7" x14ac:dyDescent="0.35">
      <c r="E7" t="s">
        <v>57</v>
      </c>
      <c r="F7">
        <v>8</v>
      </c>
      <c r="G7">
        <v>31</v>
      </c>
    </row>
    <row r="8" spans="5:7" x14ac:dyDescent="0.35">
      <c r="E8" t="s">
        <v>119</v>
      </c>
      <c r="F8">
        <v>8</v>
      </c>
      <c r="G8">
        <v>18</v>
      </c>
    </row>
    <row r="9" spans="5:7" x14ac:dyDescent="0.35">
      <c r="E9" t="s">
        <v>18</v>
      </c>
      <c r="F9">
        <v>8</v>
      </c>
      <c r="G9">
        <v>13</v>
      </c>
    </row>
    <row r="10" spans="5:7" x14ac:dyDescent="0.35">
      <c r="E10" t="s">
        <v>63</v>
      </c>
      <c r="F10">
        <v>8</v>
      </c>
      <c r="G10">
        <v>8</v>
      </c>
    </row>
    <row r="11" spans="5:7" x14ac:dyDescent="0.35">
      <c r="E11" t="s">
        <v>55</v>
      </c>
      <c r="F11">
        <v>5</v>
      </c>
      <c r="G11">
        <v>13</v>
      </c>
    </row>
    <row r="12" spans="5:7" x14ac:dyDescent="0.35">
      <c r="E12" t="s">
        <v>310</v>
      </c>
      <c r="F12">
        <v>5</v>
      </c>
      <c r="G12">
        <v>8</v>
      </c>
    </row>
    <row r="13" spans="5:7" x14ac:dyDescent="0.35">
      <c r="E13" t="s">
        <v>113</v>
      </c>
      <c r="F13">
        <v>5</v>
      </c>
      <c r="G13">
        <v>6</v>
      </c>
    </row>
    <row r="14" spans="5:7" x14ac:dyDescent="0.35">
      <c r="E14" t="s">
        <v>1193</v>
      </c>
      <c r="F14">
        <v>4</v>
      </c>
      <c r="G14">
        <v>11</v>
      </c>
    </row>
    <row r="15" spans="5:7" x14ac:dyDescent="0.35">
      <c r="E15" t="s">
        <v>22</v>
      </c>
      <c r="F15">
        <v>4</v>
      </c>
      <c r="G15">
        <v>9</v>
      </c>
    </row>
    <row r="16" spans="5:7" x14ac:dyDescent="0.35">
      <c r="E16" t="s">
        <v>111</v>
      </c>
      <c r="F16">
        <v>4</v>
      </c>
      <c r="G16">
        <v>6</v>
      </c>
    </row>
    <row r="17" spans="5:7" x14ac:dyDescent="0.35">
      <c r="E17" t="s">
        <v>194</v>
      </c>
      <c r="F17">
        <v>4</v>
      </c>
      <c r="G17">
        <v>5</v>
      </c>
    </row>
    <row r="18" spans="5:7" x14ac:dyDescent="0.35">
      <c r="E18" t="s">
        <v>24</v>
      </c>
      <c r="F18">
        <v>4</v>
      </c>
      <c r="G18">
        <v>4</v>
      </c>
    </row>
    <row r="19" spans="5:7" x14ac:dyDescent="0.35">
      <c r="E19" t="s">
        <v>53</v>
      </c>
      <c r="F19">
        <v>3</v>
      </c>
      <c r="G19">
        <v>7</v>
      </c>
    </row>
    <row r="20" spans="5:7" x14ac:dyDescent="0.35">
      <c r="E20" t="s">
        <v>70</v>
      </c>
      <c r="F20">
        <v>3</v>
      </c>
      <c r="G20">
        <v>7</v>
      </c>
    </row>
    <row r="21" spans="5:7" x14ac:dyDescent="0.35">
      <c r="E21" t="s">
        <v>196</v>
      </c>
      <c r="F21">
        <v>3</v>
      </c>
      <c r="G21">
        <v>7</v>
      </c>
    </row>
    <row r="22" spans="5:7" x14ac:dyDescent="0.35">
      <c r="E22" t="s">
        <v>387</v>
      </c>
      <c r="F22">
        <v>3</v>
      </c>
      <c r="G22">
        <v>5</v>
      </c>
    </row>
    <row r="23" spans="5:7" x14ac:dyDescent="0.35">
      <c r="E23" t="s">
        <v>418</v>
      </c>
      <c r="F23">
        <v>3</v>
      </c>
      <c r="G23">
        <v>4</v>
      </c>
    </row>
    <row r="24" spans="5:7" x14ac:dyDescent="0.35">
      <c r="E24" t="s">
        <v>134</v>
      </c>
      <c r="F24">
        <v>3</v>
      </c>
      <c r="G24">
        <v>3</v>
      </c>
    </row>
    <row r="25" spans="5:7" x14ac:dyDescent="0.35">
      <c r="E25" t="s">
        <v>389</v>
      </c>
      <c r="F25">
        <v>2</v>
      </c>
      <c r="G25">
        <v>5</v>
      </c>
    </row>
    <row r="26" spans="5:7" x14ac:dyDescent="0.35">
      <c r="E26" t="s">
        <v>495</v>
      </c>
      <c r="F26">
        <v>2</v>
      </c>
      <c r="G26">
        <v>4</v>
      </c>
    </row>
    <row r="27" spans="5:7" x14ac:dyDescent="0.35">
      <c r="E27" t="s">
        <v>317</v>
      </c>
      <c r="F27">
        <v>2</v>
      </c>
      <c r="G27">
        <v>2</v>
      </c>
    </row>
    <row r="28" spans="5:7" x14ac:dyDescent="0.35">
      <c r="E28" t="s">
        <v>683</v>
      </c>
      <c r="F28">
        <v>2</v>
      </c>
      <c r="G28">
        <v>2</v>
      </c>
    </row>
    <row r="29" spans="5:7" x14ac:dyDescent="0.35">
      <c r="E29" t="s">
        <v>345</v>
      </c>
      <c r="F29">
        <v>1</v>
      </c>
      <c r="G29">
        <v>3</v>
      </c>
    </row>
    <row r="30" spans="5:7" x14ac:dyDescent="0.35">
      <c r="E30" t="s">
        <v>491</v>
      </c>
      <c r="F30">
        <v>1</v>
      </c>
      <c r="G30">
        <v>2</v>
      </c>
    </row>
    <row r="31" spans="5:7" x14ac:dyDescent="0.35">
      <c r="E31" t="s">
        <v>7</v>
      </c>
      <c r="F31">
        <v>1</v>
      </c>
      <c r="G31">
        <v>1</v>
      </c>
    </row>
    <row r="32" spans="5:7" x14ac:dyDescent="0.35">
      <c r="E32" t="s">
        <v>26</v>
      </c>
      <c r="F32">
        <v>1</v>
      </c>
      <c r="G32">
        <v>1</v>
      </c>
    </row>
    <row r="33" spans="5:7" x14ac:dyDescent="0.35">
      <c r="E33" t="s">
        <v>28</v>
      </c>
      <c r="F33">
        <v>1</v>
      </c>
      <c r="G33">
        <v>1</v>
      </c>
    </row>
    <row r="34" spans="5:7" x14ac:dyDescent="0.35">
      <c r="E34" t="s">
        <v>38</v>
      </c>
      <c r="F34">
        <v>1</v>
      </c>
      <c r="G34">
        <v>1</v>
      </c>
    </row>
    <row r="35" spans="5:7" x14ac:dyDescent="0.35">
      <c r="E35" t="s">
        <v>89</v>
      </c>
      <c r="F35">
        <v>1</v>
      </c>
      <c r="G35">
        <v>1</v>
      </c>
    </row>
    <row r="36" spans="5:7" x14ac:dyDescent="0.35">
      <c r="E36" t="s">
        <v>329</v>
      </c>
      <c r="F36">
        <v>1</v>
      </c>
      <c r="G36">
        <v>1</v>
      </c>
    </row>
    <row r="37" spans="5:7" x14ac:dyDescent="0.35">
      <c r="E37" t="s">
        <v>331</v>
      </c>
      <c r="F37">
        <v>1</v>
      </c>
      <c r="G37">
        <v>1</v>
      </c>
    </row>
    <row r="38" spans="5:7" x14ac:dyDescent="0.35">
      <c r="E38" t="s">
        <v>542</v>
      </c>
      <c r="F38">
        <v>1</v>
      </c>
      <c r="G38">
        <v>1</v>
      </c>
    </row>
    <row r="39" spans="5:7" x14ac:dyDescent="0.35">
      <c r="E39" t="s">
        <v>673</v>
      </c>
      <c r="F39">
        <v>1</v>
      </c>
      <c r="G39">
        <v>1</v>
      </c>
    </row>
    <row r="40" spans="5:7" x14ac:dyDescent="0.35">
      <c r="E40" t="s">
        <v>832</v>
      </c>
      <c r="F40">
        <v>1</v>
      </c>
      <c r="G40">
        <v>1</v>
      </c>
    </row>
    <row r="41" spans="5:7" x14ac:dyDescent="0.35">
      <c r="E41" t="s">
        <v>1052</v>
      </c>
      <c r="F41">
        <v>1</v>
      </c>
      <c r="G41">
        <v>1</v>
      </c>
    </row>
  </sheetData>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F8BD4-23A6-482B-8D01-99A2C934B8FA}">
  <dimension ref="B3:D54"/>
  <sheetViews>
    <sheetView tabSelected="1" topLeftCell="I13" workbookViewId="0">
      <selection activeCell="J20" sqref="J20"/>
    </sheetView>
  </sheetViews>
  <sheetFormatPr defaultRowHeight="14.5" x14ac:dyDescent="0.35"/>
  <cols>
    <col min="2" max="2" width="61.54296875" customWidth="1"/>
    <col min="4" max="4" width="10" customWidth="1"/>
  </cols>
  <sheetData>
    <row r="3" spans="2:4" x14ac:dyDescent="0.35">
      <c r="B3" t="s">
        <v>1187</v>
      </c>
      <c r="C3" t="s">
        <v>1191</v>
      </c>
      <c r="D3" t="s">
        <v>1199</v>
      </c>
    </row>
    <row r="4" spans="2:4" x14ac:dyDescent="0.35">
      <c r="B4" t="s">
        <v>47</v>
      </c>
      <c r="C4">
        <v>12</v>
      </c>
      <c r="D4">
        <v>31</v>
      </c>
    </row>
    <row r="5" spans="2:4" x14ac:dyDescent="0.35">
      <c r="B5" t="s">
        <v>354</v>
      </c>
      <c r="C5">
        <v>9</v>
      </c>
      <c r="D5">
        <v>25</v>
      </c>
    </row>
    <row r="6" spans="2:4" x14ac:dyDescent="0.35">
      <c r="B6" t="s">
        <v>319</v>
      </c>
      <c r="C6">
        <v>8</v>
      </c>
      <c r="D6">
        <v>28</v>
      </c>
    </row>
    <row r="7" spans="2:4" x14ac:dyDescent="0.35">
      <c r="B7" t="s">
        <v>207</v>
      </c>
      <c r="C7">
        <v>8</v>
      </c>
      <c r="D7">
        <v>21</v>
      </c>
    </row>
    <row r="8" spans="2:4" x14ac:dyDescent="0.35">
      <c r="B8" t="s">
        <v>22</v>
      </c>
      <c r="C8">
        <v>7</v>
      </c>
      <c r="D8">
        <v>25</v>
      </c>
    </row>
    <row r="9" spans="2:4" x14ac:dyDescent="0.35">
      <c r="B9" t="s">
        <v>126</v>
      </c>
      <c r="C9">
        <v>7</v>
      </c>
      <c r="D9">
        <v>13</v>
      </c>
    </row>
    <row r="10" spans="2:4" x14ac:dyDescent="0.35">
      <c r="B10" t="s">
        <v>26</v>
      </c>
      <c r="C10">
        <v>7</v>
      </c>
      <c r="D10">
        <v>11</v>
      </c>
    </row>
    <row r="11" spans="2:4" x14ac:dyDescent="0.35">
      <c r="B11" t="s">
        <v>314</v>
      </c>
      <c r="C11">
        <v>7</v>
      </c>
      <c r="D11">
        <v>10</v>
      </c>
    </row>
    <row r="12" spans="2:4" x14ac:dyDescent="0.35">
      <c r="B12" t="s">
        <v>38</v>
      </c>
      <c r="C12">
        <v>6</v>
      </c>
      <c r="D12">
        <v>13</v>
      </c>
    </row>
    <row r="13" spans="2:4" x14ac:dyDescent="0.35">
      <c r="B13" t="s">
        <v>350</v>
      </c>
      <c r="C13">
        <v>6</v>
      </c>
      <c r="D13">
        <v>9</v>
      </c>
    </row>
    <row r="14" spans="2:4" x14ac:dyDescent="0.35">
      <c r="B14" t="s">
        <v>345</v>
      </c>
      <c r="C14">
        <v>5</v>
      </c>
      <c r="D14">
        <v>40</v>
      </c>
    </row>
    <row r="15" spans="2:4" x14ac:dyDescent="0.35">
      <c r="B15" t="s">
        <v>321</v>
      </c>
      <c r="C15">
        <v>5</v>
      </c>
      <c r="D15">
        <v>22</v>
      </c>
    </row>
    <row r="16" spans="2:4" x14ac:dyDescent="0.35">
      <c r="B16" t="s">
        <v>41</v>
      </c>
      <c r="C16">
        <v>5</v>
      </c>
      <c r="D16">
        <v>19</v>
      </c>
    </row>
    <row r="17" spans="2:4" x14ac:dyDescent="0.35">
      <c r="B17" t="s">
        <v>74</v>
      </c>
      <c r="C17">
        <v>5</v>
      </c>
      <c r="D17">
        <v>13</v>
      </c>
    </row>
    <row r="18" spans="2:4" x14ac:dyDescent="0.35">
      <c r="B18" t="s">
        <v>43</v>
      </c>
      <c r="C18">
        <v>5</v>
      </c>
      <c r="D18">
        <v>8</v>
      </c>
    </row>
    <row r="19" spans="2:4" x14ac:dyDescent="0.35">
      <c r="B19" t="s">
        <v>209</v>
      </c>
      <c r="C19">
        <v>5</v>
      </c>
      <c r="D19">
        <v>8</v>
      </c>
    </row>
    <row r="20" spans="2:4" x14ac:dyDescent="0.35">
      <c r="B20" t="s">
        <v>45</v>
      </c>
      <c r="C20">
        <v>5</v>
      </c>
      <c r="D20">
        <v>6</v>
      </c>
    </row>
    <row r="21" spans="2:4" x14ac:dyDescent="0.35">
      <c r="B21" t="s">
        <v>287</v>
      </c>
      <c r="C21">
        <v>5</v>
      </c>
      <c r="D21">
        <v>5</v>
      </c>
    </row>
    <row r="22" spans="2:4" x14ac:dyDescent="0.35">
      <c r="B22" t="s">
        <v>312</v>
      </c>
      <c r="C22">
        <v>4</v>
      </c>
      <c r="D22">
        <v>15</v>
      </c>
    </row>
    <row r="23" spans="2:4" x14ac:dyDescent="0.35">
      <c r="B23" t="s">
        <v>397</v>
      </c>
      <c r="C23">
        <v>4</v>
      </c>
      <c r="D23">
        <v>12</v>
      </c>
    </row>
    <row r="24" spans="2:4" x14ac:dyDescent="0.35">
      <c r="B24" t="s">
        <v>644</v>
      </c>
      <c r="C24">
        <v>4</v>
      </c>
      <c r="D24">
        <v>9</v>
      </c>
    </row>
    <row r="25" spans="2:4" x14ac:dyDescent="0.35">
      <c r="B25" t="s">
        <v>730</v>
      </c>
      <c r="C25">
        <v>4</v>
      </c>
      <c r="D25">
        <v>6</v>
      </c>
    </row>
    <row r="26" spans="2:4" x14ac:dyDescent="0.35">
      <c r="B26" t="s">
        <v>748</v>
      </c>
      <c r="C26">
        <v>4</v>
      </c>
      <c r="D26">
        <v>5</v>
      </c>
    </row>
    <row r="27" spans="2:4" x14ac:dyDescent="0.35">
      <c r="B27" t="s">
        <v>1079</v>
      </c>
      <c r="C27">
        <v>4</v>
      </c>
      <c r="D27">
        <v>4</v>
      </c>
    </row>
    <row r="28" spans="2:4" x14ac:dyDescent="0.35">
      <c r="B28" t="s">
        <v>418</v>
      </c>
      <c r="C28">
        <v>3</v>
      </c>
      <c r="D28">
        <v>9</v>
      </c>
    </row>
    <row r="29" spans="2:4" x14ac:dyDescent="0.35">
      <c r="B29" t="s">
        <v>718</v>
      </c>
      <c r="C29">
        <v>3</v>
      </c>
      <c r="D29">
        <v>6</v>
      </c>
    </row>
    <row r="30" spans="2:4" x14ac:dyDescent="0.35">
      <c r="B30" t="s">
        <v>28</v>
      </c>
      <c r="C30">
        <v>3</v>
      </c>
      <c r="D30">
        <v>4</v>
      </c>
    </row>
    <row r="31" spans="2:4" x14ac:dyDescent="0.35">
      <c r="B31" t="s">
        <v>690</v>
      </c>
      <c r="C31">
        <v>2</v>
      </c>
      <c r="D31">
        <v>19</v>
      </c>
    </row>
    <row r="32" spans="2:4" x14ac:dyDescent="0.35">
      <c r="B32" t="s">
        <v>199</v>
      </c>
      <c r="C32">
        <v>2</v>
      </c>
      <c r="D32">
        <v>7</v>
      </c>
    </row>
    <row r="33" spans="2:4" x14ac:dyDescent="0.35">
      <c r="B33" t="s">
        <v>716</v>
      </c>
      <c r="C33">
        <v>2</v>
      </c>
      <c r="D33">
        <v>5</v>
      </c>
    </row>
    <row r="34" spans="2:4" x14ac:dyDescent="0.35">
      <c r="B34" t="s">
        <v>911</v>
      </c>
      <c r="C34">
        <v>2</v>
      </c>
      <c r="D34">
        <v>4</v>
      </c>
    </row>
    <row r="35" spans="2:4" x14ac:dyDescent="0.35">
      <c r="B35" t="s">
        <v>1000</v>
      </c>
      <c r="C35">
        <v>2</v>
      </c>
      <c r="D35">
        <v>4</v>
      </c>
    </row>
    <row r="36" spans="2:4" x14ac:dyDescent="0.35">
      <c r="B36" t="s">
        <v>696</v>
      </c>
      <c r="C36">
        <v>2</v>
      </c>
      <c r="D36">
        <v>3</v>
      </c>
    </row>
    <row r="37" spans="2:4" x14ac:dyDescent="0.35">
      <c r="B37" t="s">
        <v>7</v>
      </c>
      <c r="C37">
        <v>2</v>
      </c>
      <c r="D37">
        <v>2</v>
      </c>
    </row>
    <row r="38" spans="2:4" x14ac:dyDescent="0.35">
      <c r="B38" t="s">
        <v>180</v>
      </c>
      <c r="C38">
        <v>2</v>
      </c>
      <c r="D38">
        <v>2</v>
      </c>
    </row>
    <row r="39" spans="2:4" x14ac:dyDescent="0.35">
      <c r="B39" t="s">
        <v>726</v>
      </c>
      <c r="C39">
        <v>2</v>
      </c>
      <c r="D39">
        <v>2</v>
      </c>
    </row>
    <row r="40" spans="2:4" x14ac:dyDescent="0.35">
      <c r="B40" t="s">
        <v>765</v>
      </c>
      <c r="C40">
        <v>2</v>
      </c>
      <c r="D40">
        <v>2</v>
      </c>
    </row>
    <row r="41" spans="2:4" x14ac:dyDescent="0.35">
      <c r="B41" t="s">
        <v>802</v>
      </c>
      <c r="C41">
        <v>2</v>
      </c>
      <c r="D41">
        <v>2</v>
      </c>
    </row>
    <row r="42" spans="2:4" x14ac:dyDescent="0.35">
      <c r="B42" t="s">
        <v>89</v>
      </c>
      <c r="C42">
        <v>1</v>
      </c>
      <c r="D42">
        <v>6</v>
      </c>
    </row>
    <row r="43" spans="2:4" x14ac:dyDescent="0.35">
      <c r="B43" t="s">
        <v>593</v>
      </c>
      <c r="C43">
        <v>1</v>
      </c>
      <c r="D43">
        <v>3</v>
      </c>
    </row>
    <row r="44" spans="2:4" x14ac:dyDescent="0.35">
      <c r="B44" t="s">
        <v>860</v>
      </c>
      <c r="C44">
        <v>1</v>
      </c>
      <c r="D44">
        <v>2</v>
      </c>
    </row>
    <row r="45" spans="2:4" x14ac:dyDescent="0.35">
      <c r="B45" t="s">
        <v>70</v>
      </c>
      <c r="C45">
        <v>1</v>
      </c>
      <c r="D45">
        <v>1</v>
      </c>
    </row>
    <row r="46" spans="2:4" x14ac:dyDescent="0.35">
      <c r="B46" t="s">
        <v>101</v>
      </c>
      <c r="C46">
        <v>1</v>
      </c>
      <c r="D46">
        <v>1</v>
      </c>
    </row>
    <row r="47" spans="2:4" x14ac:dyDescent="0.35">
      <c r="B47" t="s">
        <v>119</v>
      </c>
      <c r="C47">
        <v>1</v>
      </c>
      <c r="D47">
        <v>1</v>
      </c>
    </row>
    <row r="48" spans="2:4" x14ac:dyDescent="0.35">
      <c r="B48" t="s">
        <v>445</v>
      </c>
      <c r="C48">
        <v>1</v>
      </c>
      <c r="D48">
        <v>1</v>
      </c>
    </row>
    <row r="49" spans="2:4" x14ac:dyDescent="0.35">
      <c r="B49" t="s">
        <v>581</v>
      </c>
      <c r="C49">
        <v>1</v>
      </c>
      <c r="D49">
        <v>1</v>
      </c>
    </row>
    <row r="50" spans="2:4" x14ac:dyDescent="0.35">
      <c r="B50" t="s">
        <v>610</v>
      </c>
      <c r="C50">
        <v>1</v>
      </c>
      <c r="D50">
        <v>1</v>
      </c>
    </row>
    <row r="51" spans="2:4" x14ac:dyDescent="0.35">
      <c r="B51" t="s">
        <v>760</v>
      </c>
      <c r="C51">
        <v>1</v>
      </c>
      <c r="D51">
        <v>1</v>
      </c>
    </row>
    <row r="52" spans="2:4" x14ac:dyDescent="0.35">
      <c r="B52" t="s">
        <v>852</v>
      </c>
      <c r="C52">
        <v>1</v>
      </c>
      <c r="D52">
        <v>1</v>
      </c>
    </row>
    <row r="53" spans="2:4" x14ac:dyDescent="0.35">
      <c r="B53" t="s">
        <v>855</v>
      </c>
      <c r="C53">
        <v>1</v>
      </c>
      <c r="D53">
        <v>1</v>
      </c>
    </row>
    <row r="54" spans="2:4" x14ac:dyDescent="0.35">
      <c r="B54" t="s">
        <v>977</v>
      </c>
      <c r="C54">
        <v>1</v>
      </c>
      <c r="D54">
        <v>1</v>
      </c>
    </row>
  </sheetData>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A474-8CDB-4019-ADD8-C8A4CA97CAFD}">
  <dimension ref="B4:D28"/>
  <sheetViews>
    <sheetView topLeftCell="A13" workbookViewId="0">
      <selection activeCell="D4" sqref="D4"/>
    </sheetView>
  </sheetViews>
  <sheetFormatPr defaultRowHeight="14.5" x14ac:dyDescent="0.35"/>
  <cols>
    <col min="2" max="2" width="62.6328125" customWidth="1"/>
    <col min="4" max="4" width="9.1796875" customWidth="1"/>
  </cols>
  <sheetData>
    <row r="4" spans="2:4" x14ac:dyDescent="0.35">
      <c r="B4" t="s">
        <v>1187</v>
      </c>
      <c r="C4" t="s">
        <v>1190</v>
      </c>
      <c r="D4" t="s">
        <v>1198</v>
      </c>
    </row>
    <row r="5" spans="2:4" x14ac:dyDescent="0.35">
      <c r="B5" t="s">
        <v>28</v>
      </c>
      <c r="C5">
        <v>8</v>
      </c>
      <c r="D5">
        <v>22</v>
      </c>
    </row>
    <row r="6" spans="2:4" x14ac:dyDescent="0.35">
      <c r="B6" t="s">
        <v>26</v>
      </c>
      <c r="C6">
        <v>7</v>
      </c>
      <c r="D6">
        <v>10</v>
      </c>
    </row>
    <row r="7" spans="2:4" x14ac:dyDescent="0.35">
      <c r="B7" t="s">
        <v>217</v>
      </c>
      <c r="C7">
        <v>6</v>
      </c>
      <c r="D7">
        <v>29</v>
      </c>
    </row>
    <row r="8" spans="2:4" x14ac:dyDescent="0.35">
      <c r="B8" t="s">
        <v>189</v>
      </c>
      <c r="C8">
        <v>6</v>
      </c>
      <c r="D8">
        <v>19</v>
      </c>
    </row>
    <row r="9" spans="2:4" x14ac:dyDescent="0.35">
      <c r="B9" t="s">
        <v>312</v>
      </c>
      <c r="C9">
        <v>5</v>
      </c>
      <c r="D9">
        <v>12</v>
      </c>
    </row>
    <row r="10" spans="2:4" x14ac:dyDescent="0.35">
      <c r="B10" t="s">
        <v>22</v>
      </c>
      <c r="C10">
        <v>5</v>
      </c>
      <c r="D10">
        <v>7</v>
      </c>
    </row>
    <row r="11" spans="2:4" x14ac:dyDescent="0.35">
      <c r="B11" t="s">
        <v>180</v>
      </c>
      <c r="C11">
        <v>4</v>
      </c>
      <c r="D11">
        <v>16</v>
      </c>
    </row>
    <row r="12" spans="2:4" x14ac:dyDescent="0.35">
      <c r="B12" t="s">
        <v>31</v>
      </c>
      <c r="C12">
        <v>4</v>
      </c>
      <c r="D12">
        <v>11</v>
      </c>
    </row>
    <row r="13" spans="2:4" x14ac:dyDescent="0.35">
      <c r="B13" t="s">
        <v>34</v>
      </c>
      <c r="C13">
        <v>4</v>
      </c>
      <c r="D13">
        <v>8</v>
      </c>
    </row>
    <row r="14" spans="2:4" x14ac:dyDescent="0.35">
      <c r="B14" t="s">
        <v>249</v>
      </c>
      <c r="C14">
        <v>3</v>
      </c>
      <c r="D14">
        <v>6</v>
      </c>
    </row>
    <row r="15" spans="2:4" x14ac:dyDescent="0.35">
      <c r="B15" t="s">
        <v>239</v>
      </c>
      <c r="C15">
        <v>3</v>
      </c>
      <c r="D15">
        <v>3</v>
      </c>
    </row>
    <row r="16" spans="2:4" x14ac:dyDescent="0.35">
      <c r="B16" t="s">
        <v>246</v>
      </c>
      <c r="C16">
        <v>2</v>
      </c>
      <c r="D16">
        <v>6</v>
      </c>
    </row>
    <row r="17" spans="2:4" x14ac:dyDescent="0.35">
      <c r="B17" t="s">
        <v>214</v>
      </c>
      <c r="C17">
        <v>2</v>
      </c>
      <c r="D17">
        <v>4</v>
      </c>
    </row>
    <row r="18" spans="2:4" x14ac:dyDescent="0.35">
      <c r="B18" t="s">
        <v>252</v>
      </c>
      <c r="C18">
        <v>2</v>
      </c>
      <c r="D18">
        <v>4</v>
      </c>
    </row>
    <row r="19" spans="2:4" x14ac:dyDescent="0.35">
      <c r="B19" t="s">
        <v>47</v>
      </c>
      <c r="C19">
        <v>2</v>
      </c>
      <c r="D19">
        <v>3</v>
      </c>
    </row>
    <row r="20" spans="2:4" x14ac:dyDescent="0.35">
      <c r="B20" t="s">
        <v>57</v>
      </c>
      <c r="C20">
        <v>2</v>
      </c>
      <c r="D20">
        <v>2</v>
      </c>
    </row>
    <row r="21" spans="2:4" x14ac:dyDescent="0.35">
      <c r="B21" t="s">
        <v>134</v>
      </c>
      <c r="C21">
        <v>2</v>
      </c>
      <c r="D21">
        <v>2</v>
      </c>
    </row>
    <row r="22" spans="2:4" x14ac:dyDescent="0.35">
      <c r="B22" t="s">
        <v>241</v>
      </c>
      <c r="C22">
        <v>2</v>
      </c>
      <c r="D22">
        <v>2</v>
      </c>
    </row>
    <row r="23" spans="2:4" x14ac:dyDescent="0.35">
      <c r="B23" t="s">
        <v>345</v>
      </c>
      <c r="C23">
        <v>2</v>
      </c>
      <c r="D23">
        <v>2</v>
      </c>
    </row>
    <row r="24" spans="2:4" x14ac:dyDescent="0.35">
      <c r="B24" t="s">
        <v>126</v>
      </c>
      <c r="C24">
        <v>1</v>
      </c>
      <c r="D24">
        <v>2</v>
      </c>
    </row>
    <row r="25" spans="2:4" x14ac:dyDescent="0.35">
      <c r="B25" t="s">
        <v>707</v>
      </c>
      <c r="C25">
        <v>1</v>
      </c>
      <c r="D25">
        <v>2</v>
      </c>
    </row>
    <row r="26" spans="2:4" x14ac:dyDescent="0.35">
      <c r="B26" t="s">
        <v>7</v>
      </c>
      <c r="C26">
        <v>1</v>
      </c>
      <c r="D26">
        <v>1</v>
      </c>
    </row>
    <row r="27" spans="2:4" x14ac:dyDescent="0.35">
      <c r="B27" t="s">
        <v>74</v>
      </c>
      <c r="C27">
        <v>1</v>
      </c>
      <c r="D27">
        <v>1</v>
      </c>
    </row>
    <row r="28" spans="2:4" x14ac:dyDescent="0.35">
      <c r="B28" t="s">
        <v>486</v>
      </c>
      <c r="C28">
        <v>1</v>
      </c>
      <c r="D28">
        <v>1</v>
      </c>
    </row>
  </sheetData>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appendix 1</vt:lpstr>
      <vt:lpstr>tabA3</vt:lpstr>
      <vt:lpstr>check</vt:lpstr>
      <vt:lpstr>dimensions stats</vt:lpstr>
      <vt:lpstr>tools stats</vt:lpstr>
      <vt:lpstr>tools by dimension stats</vt:lpstr>
      <vt:lpstr>env</vt:lpstr>
      <vt:lpstr>soc</vt:lpstr>
      <vt:lpstr>econ</vt:lpstr>
      <vt:lpstr>reg</vt:lpstr>
      <vt:lpstr>gov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Gloria Fortin</dc:creator>
  <cp:keywords/>
  <dc:description/>
  <cp:lastModifiedBy>Gloria Fortin</cp:lastModifiedBy>
  <cp:revision/>
  <dcterms:created xsi:type="dcterms:W3CDTF">2025-11-18T14:42:39Z</dcterms:created>
  <dcterms:modified xsi:type="dcterms:W3CDTF">2026-02-02T12:11:10Z</dcterms:modified>
  <cp:category/>
  <cp:contentStatus/>
</cp:coreProperties>
</file>