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b878c25a01a024/240505_HACM - Pulpitis treatment/Versions/JMCB - R1/"/>
    </mc:Choice>
  </mc:AlternateContent>
  <xr:revisionPtr revIDLastSave="1730" documentId="8_{4498DAFE-5DC3-4563-A775-00C176272F30}" xr6:coauthVersionLast="47" xr6:coauthVersionMax="47" xr10:uidLastSave="{851E8B2D-1963-48D9-B253-CE27ADB36866}"/>
  <bookViews>
    <workbookView xWindow="-110" yWindow="-110" windowWidth="25820" windowHeight="13900" tabRatio="795" xr2:uid="{5397463D-049E-43B9-91B0-F2912E4D2F3C}"/>
  </bookViews>
  <sheets>
    <sheet name="Swelling ratio" sheetId="1" r:id="rId1"/>
    <sheet name="Crosslinking density" sheetId="15" r:id="rId2"/>
    <sheet name="Gelation time" sheetId="14" r:id="rId3"/>
    <sheet name="Size distribution" sheetId="16" r:id="rId4"/>
    <sheet name="FTIR" sheetId="10" r:id="rId5"/>
    <sheet name="Viscosity" sheetId="4" r:id="rId6"/>
    <sheet name="Shear lap" sheetId="5" r:id="rId7"/>
    <sheet name="Frequency sweep" sheetId="6" r:id="rId8"/>
    <sheet name="Strain sweep" sheetId="7" r:id="rId9"/>
    <sheet name="Continuous flow" sheetId="8" r:id="rId10"/>
    <sheet name="Cyclic strain time sweep" sheetId="9" r:id="rId11"/>
    <sheet name="Haemolysis" sheetId="12" r:id="rId12"/>
    <sheet name="DCFDA" sheetId="11" r:id="rId13"/>
    <sheet name="Cell viability" sheetId="3" r:id="rId14"/>
    <sheet name="Release" sheetId="18" r:id="rId15"/>
    <sheet name="Antibacterial" sheetId="19" r:id="rId16"/>
    <sheet name="Biodegradation" sheetId="17" r:id="rId17"/>
    <sheet name="Proliferation" sheetId="20" r:id="rId18"/>
    <sheet name="Wound healing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5" l="1"/>
  <c r="K5" i="5"/>
  <c r="K3" i="5"/>
  <c r="I33" i="21"/>
  <c r="F33" i="21"/>
  <c r="C33" i="21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P28" i="20"/>
  <c r="O28" i="20"/>
  <c r="N28" i="20"/>
  <c r="J3" i="5" l="1"/>
  <c r="F13" i="15"/>
  <c r="E13" i="15"/>
  <c r="D13" i="15"/>
  <c r="C13" i="15"/>
  <c r="C11" i="15"/>
  <c r="C12" i="15"/>
  <c r="D12" i="15"/>
  <c r="E10" i="15"/>
  <c r="F10" i="15"/>
  <c r="C10" i="15"/>
  <c r="D6" i="15"/>
  <c r="D10" i="15" s="1"/>
  <c r="E6" i="15"/>
  <c r="F6" i="15"/>
  <c r="D7" i="15"/>
  <c r="D11" i="15" s="1"/>
  <c r="E7" i="15"/>
  <c r="E11" i="15" s="1"/>
  <c r="F7" i="15"/>
  <c r="F11" i="15" s="1"/>
  <c r="D8" i="15"/>
  <c r="E8" i="15"/>
  <c r="E12" i="15" s="1"/>
  <c r="F8" i="15"/>
  <c r="F12" i="15" s="1"/>
  <c r="C7" i="15"/>
  <c r="C8" i="15"/>
  <c r="C6" i="15"/>
  <c r="N4" i="20"/>
  <c r="O4" i="20"/>
  <c r="P4" i="20"/>
  <c r="Q4" i="20"/>
  <c r="R4" i="20"/>
  <c r="S4" i="20"/>
  <c r="T4" i="20"/>
  <c r="U4" i="20"/>
  <c r="V4" i="20"/>
  <c r="N5" i="20"/>
  <c r="O5" i="20"/>
  <c r="P5" i="20"/>
  <c r="Q5" i="20"/>
  <c r="R5" i="20"/>
  <c r="S5" i="20"/>
  <c r="T5" i="20"/>
  <c r="U5" i="20"/>
  <c r="V5" i="20"/>
  <c r="N6" i="20"/>
  <c r="O6" i="20"/>
  <c r="P6" i="20"/>
  <c r="Q6" i="20"/>
  <c r="R6" i="20"/>
  <c r="S6" i="20"/>
  <c r="T6" i="20"/>
  <c r="U6" i="20"/>
  <c r="V6" i="20"/>
  <c r="N7" i="20"/>
  <c r="O7" i="20"/>
  <c r="P7" i="20"/>
  <c r="Q7" i="20"/>
  <c r="R7" i="20"/>
  <c r="S7" i="20"/>
  <c r="T7" i="20"/>
  <c r="U7" i="20"/>
  <c r="V7" i="20"/>
  <c r="N8" i="20"/>
  <c r="O8" i="20"/>
  <c r="P8" i="20"/>
  <c r="Q8" i="20"/>
  <c r="R8" i="20"/>
  <c r="S8" i="20"/>
  <c r="T8" i="20"/>
  <c r="U8" i="20"/>
  <c r="V8" i="20"/>
  <c r="N9" i="20"/>
  <c r="O9" i="20"/>
  <c r="P9" i="20"/>
  <c r="Q9" i="20"/>
  <c r="R9" i="20"/>
  <c r="S9" i="20"/>
  <c r="T9" i="20"/>
  <c r="U9" i="20"/>
  <c r="V9" i="20"/>
  <c r="N10" i="20"/>
  <c r="O10" i="20"/>
  <c r="P10" i="20"/>
  <c r="Q10" i="20"/>
  <c r="R10" i="20"/>
  <c r="S10" i="20"/>
  <c r="T10" i="20"/>
  <c r="U10" i="20"/>
  <c r="V10" i="20"/>
  <c r="N11" i="20"/>
  <c r="O11" i="20"/>
  <c r="P11" i="20"/>
  <c r="Q11" i="20"/>
  <c r="R11" i="20"/>
  <c r="S11" i="20"/>
  <c r="T11" i="20"/>
  <c r="U11" i="20"/>
  <c r="V11" i="20"/>
  <c r="N12" i="20"/>
  <c r="O12" i="20"/>
  <c r="P12" i="20"/>
  <c r="Q12" i="20"/>
  <c r="R12" i="20"/>
  <c r="S12" i="20"/>
  <c r="T12" i="20"/>
  <c r="U12" i="20"/>
  <c r="V12" i="20"/>
  <c r="N13" i="20"/>
  <c r="O13" i="20"/>
  <c r="P13" i="20"/>
  <c r="Q13" i="20"/>
  <c r="R13" i="20"/>
  <c r="S13" i="20"/>
  <c r="T13" i="20"/>
  <c r="U13" i="20"/>
  <c r="V13" i="20"/>
  <c r="N14" i="20"/>
  <c r="O14" i="20"/>
  <c r="P14" i="20"/>
  <c r="Q14" i="20"/>
  <c r="R14" i="20"/>
  <c r="S14" i="20"/>
  <c r="T14" i="20"/>
  <c r="U14" i="20"/>
  <c r="V14" i="20"/>
  <c r="N15" i="20"/>
  <c r="O15" i="20"/>
  <c r="P15" i="20"/>
  <c r="Q15" i="20"/>
  <c r="R15" i="20"/>
  <c r="S15" i="20"/>
  <c r="T15" i="20"/>
  <c r="U15" i="20"/>
  <c r="V15" i="20"/>
  <c r="N16" i="20"/>
  <c r="O16" i="20"/>
  <c r="P16" i="20"/>
  <c r="Q16" i="20"/>
  <c r="R16" i="20"/>
  <c r="S16" i="20"/>
  <c r="T16" i="20"/>
  <c r="U16" i="20"/>
  <c r="V16" i="20"/>
  <c r="N17" i="20"/>
  <c r="O17" i="20"/>
  <c r="P17" i="20"/>
  <c r="Q17" i="20"/>
  <c r="R17" i="20"/>
  <c r="S17" i="20"/>
  <c r="T17" i="20"/>
  <c r="U17" i="20"/>
  <c r="V17" i="20"/>
  <c r="N18" i="20"/>
  <c r="O18" i="20"/>
  <c r="P18" i="20"/>
  <c r="Q18" i="20"/>
  <c r="R18" i="20"/>
  <c r="S18" i="20"/>
  <c r="T18" i="20"/>
  <c r="U18" i="20"/>
  <c r="V18" i="20"/>
  <c r="N19" i="20"/>
  <c r="O19" i="20"/>
  <c r="P19" i="20"/>
  <c r="Q19" i="20"/>
  <c r="R19" i="20"/>
  <c r="S19" i="20"/>
  <c r="T19" i="20"/>
  <c r="U19" i="20"/>
  <c r="V19" i="20"/>
  <c r="N20" i="20"/>
  <c r="O20" i="20"/>
  <c r="P20" i="20"/>
  <c r="Q20" i="20"/>
  <c r="R20" i="20"/>
  <c r="S20" i="20"/>
  <c r="T20" i="20"/>
  <c r="U20" i="20"/>
  <c r="V20" i="20"/>
  <c r="N21" i="20"/>
  <c r="O21" i="20"/>
  <c r="P21" i="20"/>
  <c r="Q21" i="20"/>
  <c r="R21" i="20"/>
  <c r="S21" i="20"/>
  <c r="T21" i="20"/>
  <c r="U21" i="20"/>
  <c r="V21" i="20"/>
  <c r="N22" i="20"/>
  <c r="O22" i="20"/>
  <c r="P22" i="20"/>
  <c r="Q22" i="20"/>
  <c r="R22" i="20"/>
  <c r="S22" i="20"/>
  <c r="T22" i="20"/>
  <c r="U22" i="20"/>
  <c r="V22" i="20"/>
  <c r="N23" i="20"/>
  <c r="O23" i="20"/>
  <c r="P23" i="20"/>
  <c r="Q23" i="20"/>
  <c r="R23" i="20"/>
  <c r="S23" i="20"/>
  <c r="T23" i="20"/>
  <c r="U23" i="20"/>
  <c r="V23" i="20"/>
  <c r="N24" i="20"/>
  <c r="O24" i="20"/>
  <c r="P24" i="20"/>
  <c r="Q24" i="20"/>
  <c r="R24" i="20"/>
  <c r="S24" i="20"/>
  <c r="T24" i="20"/>
  <c r="U24" i="20"/>
  <c r="V24" i="20"/>
  <c r="N25" i="20"/>
  <c r="O25" i="20"/>
  <c r="P25" i="20"/>
  <c r="Q25" i="20"/>
  <c r="R25" i="20"/>
  <c r="S25" i="20"/>
  <c r="T25" i="20"/>
  <c r="U25" i="20"/>
  <c r="V25" i="20"/>
  <c r="N26" i="20"/>
  <c r="O26" i="20"/>
  <c r="P26" i="20"/>
  <c r="Q26" i="20"/>
  <c r="R26" i="20"/>
  <c r="S26" i="20"/>
  <c r="T26" i="20"/>
  <c r="U26" i="20"/>
  <c r="V26" i="20"/>
  <c r="N27" i="20"/>
  <c r="O27" i="20"/>
  <c r="P27" i="20"/>
  <c r="Q27" i="20"/>
  <c r="R27" i="20"/>
  <c r="S27" i="20"/>
  <c r="T27" i="20"/>
  <c r="U27" i="20"/>
  <c r="V27" i="20"/>
  <c r="O3" i="20"/>
  <c r="P3" i="20"/>
  <c r="Q3" i="20"/>
  <c r="R3" i="20"/>
  <c r="S3" i="20"/>
  <c r="T3" i="20"/>
  <c r="U3" i="20"/>
  <c r="V3" i="20"/>
  <c r="N3" i="20"/>
  <c r="J28" i="20"/>
  <c r="K28" i="20"/>
  <c r="F28" i="20"/>
  <c r="G28" i="20"/>
  <c r="H28" i="20"/>
  <c r="C28" i="20"/>
  <c r="D28" i="20"/>
  <c r="E28" i="20"/>
  <c r="I28" i="20"/>
  <c r="C30" i="3"/>
  <c r="D30" i="3"/>
  <c r="E30" i="3"/>
  <c r="F30" i="3"/>
  <c r="G30" i="3"/>
  <c r="H30" i="3"/>
  <c r="I30" i="3"/>
  <c r="K28" i="3" s="1"/>
  <c r="J30" i="3"/>
  <c r="K30" i="3"/>
  <c r="L30" i="3"/>
  <c r="N28" i="3" s="1"/>
  <c r="M30" i="3"/>
  <c r="N30" i="3"/>
  <c r="O30" i="3"/>
  <c r="P30" i="3"/>
  <c r="Q30" i="3"/>
  <c r="R30" i="3"/>
  <c r="S30" i="3"/>
  <c r="T28" i="3" s="1"/>
  <c r="T30" i="3"/>
  <c r="D29" i="3"/>
  <c r="E29" i="3"/>
  <c r="F29" i="3"/>
  <c r="G29" i="3"/>
  <c r="H29" i="3"/>
  <c r="I29" i="3"/>
  <c r="J28" i="3" s="1"/>
  <c r="J29" i="3"/>
  <c r="K29" i="3"/>
  <c r="L29" i="3"/>
  <c r="M28" i="3" s="1"/>
  <c r="M29" i="3"/>
  <c r="N29" i="3"/>
  <c r="O29" i="3"/>
  <c r="P29" i="3"/>
  <c r="Q29" i="3"/>
  <c r="R29" i="3"/>
  <c r="S28" i="3" s="1"/>
  <c r="S29" i="3"/>
  <c r="T29" i="3"/>
  <c r="C29" i="3"/>
  <c r="F20" i="3"/>
  <c r="G20" i="3"/>
  <c r="H20" i="3"/>
  <c r="I20" i="3"/>
  <c r="J20" i="3"/>
  <c r="K20" i="3"/>
  <c r="J19" i="3" s="1"/>
  <c r="E28" i="3"/>
  <c r="Q28" i="3"/>
  <c r="P28" i="3"/>
  <c r="H28" i="3"/>
  <c r="T19" i="3"/>
  <c r="S19" i="3"/>
  <c r="Q19" i="3"/>
  <c r="P19" i="3"/>
  <c r="N19" i="3"/>
  <c r="M19" i="3"/>
  <c r="K19" i="3"/>
  <c r="H19" i="3"/>
  <c r="G19" i="3"/>
  <c r="E19" i="3"/>
  <c r="D19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D20" i="3"/>
  <c r="E20" i="3"/>
  <c r="L20" i="3"/>
  <c r="M20" i="3"/>
  <c r="N20" i="3"/>
  <c r="O20" i="3"/>
  <c r="P20" i="3"/>
  <c r="Q20" i="3"/>
  <c r="R20" i="3"/>
  <c r="S20" i="3"/>
  <c r="T20" i="3"/>
  <c r="C20" i="3"/>
  <c r="D28" i="3" l="1"/>
  <c r="G28" i="3"/>
  <c r="G5" i="17"/>
  <c r="H5" i="17"/>
  <c r="G4" i="17"/>
  <c r="H4" i="17"/>
  <c r="G3" i="17"/>
  <c r="H3" i="17"/>
  <c r="F3" i="17"/>
  <c r="F6" i="17"/>
  <c r="F4" i="17"/>
  <c r="F5" i="17"/>
  <c r="E4" i="16"/>
  <c r="E5" i="16"/>
  <c r="E6" i="16"/>
  <c r="E7" i="16"/>
  <c r="E8" i="16"/>
  <c r="E9" i="16"/>
  <c r="E10" i="16"/>
  <c r="E11" i="16"/>
  <c r="E12" i="16"/>
  <c r="E3" i="16"/>
  <c r="H6" i="17" l="1"/>
  <c r="G6" i="17"/>
  <c r="E13" i="16"/>
  <c r="T4" i="14" l="1"/>
  <c r="T5" i="14" s="1"/>
  <c r="S4" i="14"/>
  <c r="S5" i="14" s="1"/>
  <c r="R4" i="14"/>
  <c r="R5" i="14" s="1"/>
  <c r="Q4" i="14"/>
  <c r="Q5" i="14" s="1"/>
  <c r="P4" i="14"/>
  <c r="P5" i="14" s="1"/>
  <c r="T6" i="14" l="1"/>
  <c r="S6" i="14"/>
  <c r="R6" i="14"/>
  <c r="Q6" i="14"/>
  <c r="P6" i="14"/>
  <c r="M6" i="14"/>
  <c r="L6" i="14"/>
  <c r="K6" i="14"/>
  <c r="J6" i="14"/>
  <c r="I6" i="14"/>
  <c r="F6" i="14"/>
  <c r="E6" i="14"/>
  <c r="D6" i="14"/>
  <c r="C6" i="14"/>
  <c r="B6" i="14"/>
  <c r="B10" i="11" l="1"/>
  <c r="C10" i="11"/>
  <c r="D10" i="11"/>
  <c r="E10" i="11"/>
  <c r="F10" i="11"/>
  <c r="B11" i="11"/>
  <c r="C11" i="11"/>
  <c r="D11" i="11"/>
  <c r="E11" i="11"/>
  <c r="E12" i="11" s="1"/>
  <c r="F11" i="11"/>
  <c r="F12" i="11" s="1"/>
  <c r="C9" i="11"/>
  <c r="D9" i="11"/>
  <c r="E9" i="11"/>
  <c r="F9" i="11"/>
  <c r="B9" i="11"/>
  <c r="D12" i="11"/>
  <c r="C12" i="11"/>
  <c r="F6" i="11"/>
  <c r="E6" i="11"/>
  <c r="D6" i="11"/>
  <c r="C6" i="11"/>
  <c r="B6" i="11"/>
  <c r="C8" i="12"/>
  <c r="D8" i="12"/>
  <c r="E8" i="12"/>
  <c r="F8" i="12"/>
  <c r="F11" i="12" s="1"/>
  <c r="G8" i="12"/>
  <c r="G11" i="12" s="1"/>
  <c r="C9" i="12"/>
  <c r="C11" i="12" s="1"/>
  <c r="D9" i="12"/>
  <c r="E9" i="12"/>
  <c r="E11" i="12" s="1"/>
  <c r="F9" i="12"/>
  <c r="G9" i="12"/>
  <c r="C10" i="12"/>
  <c r="D10" i="12"/>
  <c r="E10" i="12"/>
  <c r="F10" i="12"/>
  <c r="G10" i="12"/>
  <c r="B9" i="12"/>
  <c r="B10" i="12"/>
  <c r="B8" i="12"/>
  <c r="B12" i="11" l="1"/>
  <c r="D11" i="12"/>
  <c r="B11" i="12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D1078" i="10"/>
  <c r="D1079" i="10"/>
  <c r="D1080" i="10"/>
  <c r="D1081" i="10"/>
  <c r="D1082" i="10"/>
  <c r="D1083" i="10"/>
  <c r="D1084" i="10"/>
  <c r="D1085" i="10"/>
  <c r="D1086" i="10"/>
  <c r="D1087" i="10"/>
  <c r="D1088" i="10"/>
  <c r="D1089" i="10"/>
  <c r="D1090" i="10"/>
  <c r="D1091" i="10"/>
  <c r="D1092" i="10"/>
  <c r="D1093" i="10"/>
  <c r="D1094" i="10"/>
  <c r="D1095" i="10"/>
  <c r="D1096" i="10"/>
  <c r="D1097" i="10"/>
  <c r="D1098" i="10"/>
  <c r="D1099" i="10"/>
  <c r="D1100" i="10"/>
  <c r="D1101" i="10"/>
  <c r="D1102" i="10"/>
  <c r="D1103" i="10"/>
  <c r="D1104" i="10"/>
  <c r="D1105" i="10"/>
  <c r="D1106" i="10"/>
  <c r="D1107" i="10"/>
  <c r="D1108" i="10"/>
  <c r="D1109" i="10"/>
  <c r="D1110" i="10"/>
  <c r="D1111" i="10"/>
  <c r="D1112" i="10"/>
  <c r="D1113" i="10"/>
  <c r="D1114" i="10"/>
  <c r="D1115" i="10"/>
  <c r="D1116" i="10"/>
  <c r="D1117" i="10"/>
  <c r="D1118" i="10"/>
  <c r="D1119" i="10"/>
  <c r="D1120" i="10"/>
  <c r="D1121" i="10"/>
  <c r="D1122" i="10"/>
  <c r="D1123" i="10"/>
  <c r="D1124" i="10"/>
  <c r="D1125" i="10"/>
  <c r="D1126" i="10"/>
  <c r="D1127" i="10"/>
  <c r="D1128" i="10"/>
  <c r="D1129" i="10"/>
  <c r="D1130" i="10"/>
  <c r="D1131" i="10"/>
  <c r="D1132" i="10"/>
  <c r="D1133" i="10"/>
  <c r="D1134" i="10"/>
  <c r="D1135" i="10"/>
  <c r="D1136" i="10"/>
  <c r="D1137" i="10"/>
  <c r="D1138" i="10"/>
  <c r="D1139" i="10"/>
  <c r="D1140" i="10"/>
  <c r="D1141" i="10"/>
  <c r="D1142" i="10"/>
  <c r="D1143" i="10"/>
  <c r="D1144" i="10"/>
  <c r="D1145" i="10"/>
  <c r="D1146" i="10"/>
  <c r="D1147" i="10"/>
  <c r="D1148" i="10"/>
  <c r="D1149" i="10"/>
  <c r="D1150" i="10"/>
  <c r="D1151" i="10"/>
  <c r="D1152" i="10"/>
  <c r="D1153" i="10"/>
  <c r="D1154" i="10"/>
  <c r="D1155" i="10"/>
  <c r="D1156" i="10"/>
  <c r="D1157" i="10"/>
  <c r="D1158" i="10"/>
  <c r="D1159" i="10"/>
  <c r="D1160" i="10"/>
  <c r="D1161" i="10"/>
  <c r="D1162" i="10"/>
  <c r="D1163" i="10"/>
  <c r="D1164" i="10"/>
  <c r="D1165" i="10"/>
  <c r="D1166" i="10"/>
  <c r="D1167" i="10"/>
  <c r="D1168" i="10"/>
  <c r="D1169" i="10"/>
  <c r="D1170" i="10"/>
  <c r="D1171" i="10"/>
  <c r="D1172" i="10"/>
  <c r="D1173" i="10"/>
  <c r="D1174" i="10"/>
  <c r="D1175" i="10"/>
  <c r="D1176" i="10"/>
  <c r="D1177" i="10"/>
  <c r="D1178" i="10"/>
  <c r="D1179" i="10"/>
  <c r="D1180" i="10"/>
  <c r="D1181" i="10"/>
  <c r="D1182" i="10"/>
  <c r="D1183" i="10"/>
  <c r="D1184" i="10"/>
  <c r="D1185" i="10"/>
  <c r="D1186" i="10"/>
  <c r="D1187" i="10"/>
  <c r="D1188" i="10"/>
  <c r="D1189" i="10"/>
  <c r="D1190" i="10"/>
  <c r="D1191" i="10"/>
  <c r="D1192" i="10"/>
  <c r="D1193" i="10"/>
  <c r="D1194" i="10"/>
  <c r="D1195" i="10"/>
  <c r="D1196" i="10"/>
  <c r="D1197" i="10"/>
  <c r="D1198" i="10"/>
  <c r="D1199" i="10"/>
  <c r="D1200" i="10"/>
  <c r="D1201" i="10"/>
  <c r="D1202" i="10"/>
  <c r="D1203" i="10"/>
  <c r="D1204" i="10"/>
  <c r="D1205" i="10"/>
  <c r="D1206" i="10"/>
  <c r="D1207" i="10"/>
  <c r="D1208" i="10"/>
  <c r="D1209" i="10"/>
  <c r="D1210" i="10"/>
  <c r="D1211" i="10"/>
  <c r="D1212" i="10"/>
  <c r="D1213" i="10"/>
  <c r="D1214" i="10"/>
  <c r="D1215" i="10"/>
  <c r="D1216" i="10"/>
  <c r="D1217" i="10"/>
  <c r="D1218" i="10"/>
  <c r="D1219" i="10"/>
  <c r="D1220" i="10"/>
  <c r="D1221" i="10"/>
  <c r="D1222" i="10"/>
  <c r="D1223" i="10"/>
  <c r="D1224" i="10"/>
  <c r="D1225" i="10"/>
  <c r="D1226" i="10"/>
  <c r="D1227" i="10"/>
  <c r="D1228" i="10"/>
  <c r="D1229" i="10"/>
  <c r="D1230" i="10"/>
  <c r="D1231" i="10"/>
  <c r="D1232" i="10"/>
  <c r="D1233" i="10"/>
  <c r="D1234" i="10"/>
  <c r="D1235" i="10"/>
  <c r="D1236" i="10"/>
  <c r="D1237" i="10"/>
  <c r="D1238" i="10"/>
  <c r="D1239" i="10"/>
  <c r="D1240" i="10"/>
  <c r="D1241" i="10"/>
  <c r="D1242" i="10"/>
  <c r="D1243" i="10"/>
  <c r="D1244" i="10"/>
  <c r="D1245" i="10"/>
  <c r="D1246" i="10"/>
  <c r="D1247" i="10"/>
  <c r="D1248" i="10"/>
  <c r="D1249" i="10"/>
  <c r="D1250" i="10"/>
  <c r="D1251" i="10"/>
  <c r="D1252" i="10"/>
  <c r="D1253" i="10"/>
  <c r="D1254" i="10"/>
  <c r="D1255" i="10"/>
  <c r="D1256" i="10"/>
  <c r="D1257" i="10"/>
  <c r="D1258" i="10"/>
  <c r="D1259" i="10"/>
  <c r="D1260" i="10"/>
  <c r="D1261" i="10"/>
  <c r="D1262" i="10"/>
  <c r="D1263" i="10"/>
  <c r="D1264" i="10"/>
  <c r="D1265" i="10"/>
  <c r="D1266" i="10"/>
  <c r="D1267" i="10"/>
  <c r="D1268" i="10"/>
  <c r="D1269" i="10"/>
  <c r="D1270" i="10"/>
  <c r="D1271" i="10"/>
  <c r="D1272" i="10"/>
  <c r="D1273" i="10"/>
  <c r="D1274" i="10"/>
  <c r="D1275" i="10"/>
  <c r="D1276" i="10"/>
  <c r="D1277" i="10"/>
  <c r="D1278" i="10"/>
  <c r="D1279" i="10"/>
  <c r="D1280" i="10"/>
  <c r="D1281" i="10"/>
  <c r="D1282" i="10"/>
  <c r="D1283" i="10"/>
  <c r="D1284" i="10"/>
  <c r="D1285" i="10"/>
  <c r="D1286" i="10"/>
  <c r="D1287" i="10"/>
  <c r="D1288" i="10"/>
  <c r="D1289" i="10"/>
  <c r="D1290" i="10"/>
  <c r="D1291" i="10"/>
  <c r="D1292" i="10"/>
  <c r="D1293" i="10"/>
  <c r="D1294" i="10"/>
  <c r="D1295" i="10"/>
  <c r="D1296" i="10"/>
  <c r="D1297" i="10"/>
  <c r="D1298" i="10"/>
  <c r="D1299" i="10"/>
  <c r="D1300" i="10"/>
  <c r="D1301" i="10"/>
  <c r="D1302" i="10"/>
  <c r="D1303" i="10"/>
  <c r="D1304" i="10"/>
  <c r="D1305" i="10"/>
  <c r="D1306" i="10"/>
  <c r="D1307" i="10"/>
  <c r="D1308" i="10"/>
  <c r="D1309" i="10"/>
  <c r="D1310" i="10"/>
  <c r="D1311" i="10"/>
  <c r="D1312" i="10"/>
  <c r="D1313" i="10"/>
  <c r="D1314" i="10"/>
  <c r="D1315" i="10"/>
  <c r="D1316" i="10"/>
  <c r="D1317" i="10"/>
  <c r="D1318" i="10"/>
  <c r="D1319" i="10"/>
  <c r="D1320" i="10"/>
  <c r="D1321" i="10"/>
  <c r="D1322" i="10"/>
  <c r="D1323" i="10"/>
  <c r="D1324" i="10"/>
  <c r="D1325" i="10"/>
  <c r="D1326" i="10"/>
  <c r="D1327" i="10"/>
  <c r="D1328" i="10"/>
  <c r="D1329" i="10"/>
  <c r="D1330" i="10"/>
  <c r="D1331" i="10"/>
  <c r="D1332" i="10"/>
  <c r="D1333" i="10"/>
  <c r="D1334" i="10"/>
  <c r="D1335" i="10"/>
  <c r="D1336" i="10"/>
  <c r="D1337" i="10"/>
  <c r="D1338" i="10"/>
  <c r="D1339" i="10"/>
  <c r="D1340" i="10"/>
  <c r="D1341" i="10"/>
  <c r="D1342" i="10"/>
  <c r="D1343" i="10"/>
  <c r="D1344" i="10"/>
  <c r="D1345" i="10"/>
  <c r="D1346" i="10"/>
  <c r="D1347" i="10"/>
  <c r="D1348" i="10"/>
  <c r="D1349" i="10"/>
  <c r="D1350" i="10"/>
  <c r="D1351" i="10"/>
  <c r="D1352" i="10"/>
  <c r="D1353" i="10"/>
  <c r="D1354" i="10"/>
  <c r="D1355" i="10"/>
  <c r="D1356" i="10"/>
  <c r="D1357" i="10"/>
  <c r="D1358" i="10"/>
  <c r="D1359" i="10"/>
  <c r="D1360" i="10"/>
  <c r="D1361" i="10"/>
  <c r="D1362" i="10"/>
  <c r="D1363" i="10"/>
  <c r="D1364" i="10"/>
  <c r="D1365" i="10"/>
  <c r="D1366" i="10"/>
  <c r="D1367" i="10"/>
  <c r="D1368" i="10"/>
  <c r="D1369" i="10"/>
  <c r="D1370" i="10"/>
  <c r="D1371" i="10"/>
  <c r="D1372" i="10"/>
  <c r="D1373" i="10"/>
  <c r="D1374" i="10"/>
  <c r="D1375" i="10"/>
  <c r="D1376" i="10"/>
  <c r="D1377" i="10"/>
  <c r="D1378" i="10"/>
  <c r="D1379" i="10"/>
  <c r="D1380" i="10"/>
  <c r="D1381" i="10"/>
  <c r="D1382" i="10"/>
  <c r="D1383" i="10"/>
  <c r="D1384" i="10"/>
  <c r="D1385" i="10"/>
  <c r="D1386" i="10"/>
  <c r="D1387" i="10"/>
  <c r="D1388" i="10"/>
  <c r="D1389" i="10"/>
  <c r="D1390" i="10"/>
  <c r="D1391" i="10"/>
  <c r="D1392" i="10"/>
  <c r="D1393" i="10"/>
  <c r="D1394" i="10"/>
  <c r="D1395" i="10"/>
  <c r="D1396" i="10"/>
  <c r="D1397" i="10"/>
  <c r="D1398" i="10"/>
  <c r="D1399" i="10"/>
  <c r="D1400" i="10"/>
  <c r="D1401" i="10"/>
  <c r="D1402" i="10"/>
  <c r="D1403" i="10"/>
  <c r="D1404" i="10"/>
  <c r="D1405" i="10"/>
  <c r="D1406" i="10"/>
  <c r="D1407" i="10"/>
  <c r="D1408" i="10"/>
  <c r="D1409" i="10"/>
  <c r="D1410" i="10"/>
  <c r="D1411" i="10"/>
  <c r="D1412" i="10"/>
  <c r="D1413" i="10"/>
  <c r="D1414" i="10"/>
  <c r="D1415" i="10"/>
  <c r="D1416" i="10"/>
  <c r="D1417" i="10"/>
  <c r="D1418" i="10"/>
  <c r="D1419" i="10"/>
  <c r="D1420" i="10"/>
  <c r="D1421" i="10"/>
  <c r="D1422" i="10"/>
  <c r="D1423" i="10"/>
  <c r="D1424" i="10"/>
  <c r="D1425" i="10"/>
  <c r="D1426" i="10"/>
  <c r="D1427" i="10"/>
  <c r="D1428" i="10"/>
  <c r="D1429" i="10"/>
  <c r="D1430" i="10"/>
  <c r="D1431" i="10"/>
  <c r="D1432" i="10"/>
  <c r="D1433" i="10"/>
  <c r="D1434" i="10"/>
  <c r="D1435" i="10"/>
  <c r="D1436" i="10"/>
  <c r="D1437" i="10"/>
  <c r="D1438" i="10"/>
  <c r="D1439" i="10"/>
  <c r="D1440" i="10"/>
  <c r="D1441" i="10"/>
  <c r="D1442" i="10"/>
  <c r="D1443" i="10"/>
  <c r="D1444" i="10"/>
  <c r="D1445" i="10"/>
  <c r="D1446" i="10"/>
  <c r="D1447" i="10"/>
  <c r="D1448" i="10"/>
  <c r="D1449" i="10"/>
  <c r="D1450" i="10"/>
  <c r="D1451" i="10"/>
  <c r="D1452" i="10"/>
  <c r="D1453" i="10"/>
  <c r="D1454" i="10"/>
  <c r="D1455" i="10"/>
  <c r="D1456" i="10"/>
  <c r="D1457" i="10"/>
  <c r="D1458" i="10"/>
  <c r="D1459" i="10"/>
  <c r="D1460" i="10"/>
  <c r="D1461" i="10"/>
  <c r="D1462" i="10"/>
  <c r="D1463" i="10"/>
  <c r="D1464" i="10"/>
  <c r="D1465" i="10"/>
  <c r="D1466" i="10"/>
  <c r="D1467" i="10"/>
  <c r="D1468" i="10"/>
  <c r="D1469" i="10"/>
  <c r="D1470" i="10"/>
  <c r="D1471" i="10"/>
  <c r="D1472" i="10"/>
  <c r="D1473" i="10"/>
  <c r="D1474" i="10"/>
  <c r="D1475" i="10"/>
  <c r="D1476" i="10"/>
  <c r="D1477" i="10"/>
  <c r="D1478" i="10"/>
  <c r="D1479" i="10"/>
  <c r="D1480" i="10"/>
  <c r="D1481" i="10"/>
  <c r="D1482" i="10"/>
  <c r="D1483" i="10"/>
  <c r="D1484" i="10"/>
  <c r="D1485" i="10"/>
  <c r="D1486" i="10"/>
  <c r="D1487" i="10"/>
  <c r="D1488" i="10"/>
  <c r="D1489" i="10"/>
  <c r="D1490" i="10"/>
  <c r="D1491" i="10"/>
  <c r="D1492" i="10"/>
  <c r="D1493" i="10"/>
  <c r="D1494" i="10"/>
  <c r="D1495" i="10"/>
  <c r="D1496" i="10"/>
  <c r="D1497" i="10"/>
  <c r="D1498" i="10"/>
  <c r="D1499" i="10"/>
  <c r="D1500" i="10"/>
  <c r="D1501" i="10"/>
  <c r="D1502" i="10"/>
  <c r="D1503" i="10"/>
  <c r="D1504" i="10"/>
  <c r="D1505" i="10"/>
  <c r="D1506" i="10"/>
  <c r="D1507" i="10"/>
  <c r="D1508" i="10"/>
  <c r="D1509" i="10"/>
  <c r="D1510" i="10"/>
  <c r="D1511" i="10"/>
  <c r="D1512" i="10"/>
  <c r="D1513" i="10"/>
  <c r="D1514" i="10"/>
  <c r="D1515" i="10"/>
  <c r="D1516" i="10"/>
  <c r="D1517" i="10"/>
  <c r="D1518" i="10"/>
  <c r="D1519" i="10"/>
  <c r="D1520" i="10"/>
  <c r="D1521" i="10"/>
  <c r="D1522" i="10"/>
  <c r="D1523" i="10"/>
  <c r="D1524" i="10"/>
  <c r="D1525" i="10"/>
  <c r="D1526" i="10"/>
  <c r="D1527" i="10"/>
  <c r="D1528" i="10"/>
  <c r="D1529" i="10"/>
  <c r="D1530" i="10"/>
  <c r="D1531" i="10"/>
  <c r="D1532" i="10"/>
  <c r="D1533" i="10"/>
  <c r="D1534" i="10"/>
  <c r="D1535" i="10"/>
  <c r="D1536" i="10"/>
  <c r="D1537" i="10"/>
  <c r="D1538" i="10"/>
  <c r="D1539" i="10"/>
  <c r="D1540" i="10"/>
  <c r="D1541" i="10"/>
  <c r="D1542" i="10"/>
  <c r="D1543" i="10"/>
  <c r="D1544" i="10"/>
  <c r="D1545" i="10"/>
  <c r="D1546" i="10"/>
  <c r="D1547" i="10"/>
  <c r="D1548" i="10"/>
  <c r="D1549" i="10"/>
  <c r="D1550" i="10"/>
  <c r="D1551" i="10"/>
  <c r="D1552" i="10"/>
  <c r="D1553" i="10"/>
  <c r="D1554" i="10"/>
  <c r="D1555" i="10"/>
  <c r="D1556" i="10"/>
  <c r="D1557" i="10"/>
  <c r="D1558" i="10"/>
  <c r="D1559" i="10"/>
  <c r="D1560" i="10"/>
  <c r="D1561" i="10"/>
  <c r="D1562" i="10"/>
  <c r="D1563" i="10"/>
  <c r="D1564" i="10"/>
  <c r="D1565" i="10"/>
  <c r="D1566" i="10"/>
  <c r="D1567" i="10"/>
  <c r="D1568" i="10"/>
  <c r="D1569" i="10"/>
  <c r="D1570" i="10"/>
  <c r="D1571" i="10"/>
  <c r="D1572" i="10"/>
  <c r="D1573" i="10"/>
  <c r="D1574" i="10"/>
  <c r="D1575" i="10"/>
  <c r="D1576" i="10"/>
  <c r="D1577" i="10"/>
  <c r="D1578" i="10"/>
  <c r="D1579" i="10"/>
  <c r="D1580" i="10"/>
  <c r="D1581" i="10"/>
  <c r="D1582" i="10"/>
  <c r="D1583" i="10"/>
  <c r="D1584" i="10"/>
  <c r="D1585" i="10"/>
  <c r="D1586" i="10"/>
  <c r="D1587" i="10"/>
  <c r="D1588" i="10"/>
  <c r="D1589" i="10"/>
  <c r="D1590" i="10"/>
  <c r="D1591" i="10"/>
  <c r="D1592" i="10"/>
  <c r="D1593" i="10"/>
  <c r="D1594" i="10"/>
  <c r="D1595" i="10"/>
  <c r="D1596" i="10"/>
  <c r="D1597" i="10"/>
  <c r="D1598" i="10"/>
  <c r="D1599" i="10"/>
  <c r="D1600" i="10"/>
  <c r="D1601" i="10"/>
  <c r="D1602" i="10"/>
  <c r="D1603" i="10"/>
  <c r="D1604" i="10"/>
  <c r="D1605" i="10"/>
  <c r="D1606" i="10"/>
  <c r="D1607" i="10"/>
  <c r="D1608" i="10"/>
  <c r="D1609" i="10"/>
  <c r="D1610" i="10"/>
  <c r="D1611" i="10"/>
  <c r="D1612" i="10"/>
  <c r="D1613" i="10"/>
  <c r="D1614" i="10"/>
  <c r="D1615" i="10"/>
  <c r="D1616" i="10"/>
  <c r="D1617" i="10"/>
  <c r="D1618" i="10"/>
  <c r="D1619" i="10"/>
  <c r="D1620" i="10"/>
  <c r="D1621" i="10"/>
  <c r="D1622" i="10"/>
  <c r="D1623" i="10"/>
  <c r="D1624" i="10"/>
  <c r="D1625" i="10"/>
  <c r="D1626" i="10"/>
  <c r="D1627" i="10"/>
  <c r="D1628" i="10"/>
  <c r="D1629" i="10"/>
  <c r="D1630" i="10"/>
  <c r="D1631" i="10"/>
  <c r="D1632" i="10"/>
  <c r="D1633" i="10"/>
  <c r="D1634" i="10"/>
  <c r="D1635" i="10"/>
  <c r="D1636" i="10"/>
  <c r="D1637" i="10"/>
  <c r="D1638" i="10"/>
  <c r="D1639" i="10"/>
  <c r="D1640" i="10"/>
  <c r="D1641" i="10"/>
  <c r="D1642" i="10"/>
  <c r="D1643" i="10"/>
  <c r="D1644" i="10"/>
  <c r="D1645" i="10"/>
  <c r="D1646" i="10"/>
  <c r="D1647" i="10"/>
  <c r="D1648" i="10"/>
  <c r="D1649" i="10"/>
  <c r="D1650" i="10"/>
  <c r="D1651" i="10"/>
  <c r="D1652" i="10"/>
  <c r="D1653" i="10"/>
  <c r="D1654" i="10"/>
  <c r="D1655" i="10"/>
  <c r="D1656" i="10"/>
  <c r="D1657" i="10"/>
  <c r="D1658" i="10"/>
  <c r="D1659" i="10"/>
  <c r="D1660" i="10"/>
  <c r="D1661" i="10"/>
  <c r="D1662" i="10"/>
  <c r="D1663" i="10"/>
  <c r="D1664" i="10"/>
  <c r="D1665" i="10"/>
  <c r="D1666" i="10"/>
  <c r="D1667" i="10"/>
  <c r="D1668" i="10"/>
  <c r="D1669" i="10"/>
  <c r="D1670" i="10"/>
  <c r="D1671" i="10"/>
  <c r="D1672" i="10"/>
  <c r="D1673" i="10"/>
  <c r="D1674" i="10"/>
  <c r="D1675" i="10"/>
  <c r="D1676" i="10"/>
  <c r="D1677" i="10"/>
  <c r="D1678" i="10"/>
  <c r="D1679" i="10"/>
  <c r="D1680" i="10"/>
  <c r="D1681" i="10"/>
  <c r="D1682" i="10"/>
  <c r="D1683" i="10"/>
  <c r="D1684" i="10"/>
  <c r="D1685" i="10"/>
  <c r="D1686" i="10"/>
  <c r="D1687" i="10"/>
  <c r="D1688" i="10"/>
  <c r="D1689" i="10"/>
  <c r="D1690" i="10"/>
  <c r="D1691" i="10"/>
  <c r="D1692" i="10"/>
  <c r="D1693" i="10"/>
  <c r="D1694" i="10"/>
  <c r="D1695" i="10"/>
  <c r="D1696" i="10"/>
  <c r="D1697" i="10"/>
  <c r="D1698" i="10"/>
  <c r="D1699" i="10"/>
  <c r="D1700" i="10"/>
  <c r="D1701" i="10"/>
  <c r="D1702" i="10"/>
  <c r="D1703" i="10"/>
  <c r="D1704" i="10"/>
  <c r="D1705" i="10"/>
  <c r="D1706" i="10"/>
  <c r="D1707" i="10"/>
  <c r="D1708" i="10"/>
  <c r="D1709" i="10"/>
  <c r="D1710" i="10"/>
  <c r="D1711" i="10"/>
  <c r="D1712" i="10"/>
  <c r="D1713" i="10"/>
  <c r="D1714" i="10"/>
  <c r="D1715" i="10"/>
  <c r="D1716" i="10"/>
  <c r="D1717" i="10"/>
  <c r="D1718" i="10"/>
  <c r="D1719" i="10"/>
  <c r="D1720" i="10"/>
  <c r="D1721" i="10"/>
  <c r="D1722" i="10"/>
  <c r="D1723" i="10"/>
  <c r="D1724" i="10"/>
  <c r="D1725" i="10"/>
  <c r="D1726" i="10"/>
  <c r="D1727" i="10"/>
  <c r="D1728" i="10"/>
  <c r="D1729" i="10"/>
  <c r="D1730" i="10"/>
  <c r="D1731" i="10"/>
  <c r="D1732" i="10"/>
  <c r="D1733" i="10"/>
  <c r="D1734" i="10"/>
  <c r="D1735" i="10"/>
  <c r="D1736" i="10"/>
  <c r="D1737" i="10"/>
  <c r="D1738" i="10"/>
  <c r="D1739" i="10"/>
  <c r="D1740" i="10"/>
  <c r="D1741" i="10"/>
  <c r="D1742" i="10"/>
  <c r="D1743" i="10"/>
  <c r="D1744" i="10"/>
  <c r="D1745" i="10"/>
  <c r="D1746" i="10"/>
  <c r="D1747" i="10"/>
  <c r="D1748" i="10"/>
  <c r="D1749" i="10"/>
  <c r="D1750" i="10"/>
  <c r="D1751" i="10"/>
  <c r="D1752" i="10"/>
  <c r="D1753" i="10"/>
  <c r="D1754" i="10"/>
  <c r="D1755" i="10"/>
  <c r="D1756" i="10"/>
  <c r="D1757" i="10"/>
  <c r="D1758" i="10"/>
  <c r="D1759" i="10"/>
  <c r="D1760" i="10"/>
  <c r="D1761" i="10"/>
  <c r="D1762" i="10"/>
  <c r="D1763" i="10"/>
  <c r="D1764" i="10"/>
  <c r="D1765" i="10"/>
  <c r="D1766" i="10"/>
  <c r="D1767" i="10"/>
  <c r="D1768" i="10"/>
  <c r="D1769" i="10"/>
  <c r="D1770" i="10"/>
  <c r="D1771" i="10"/>
  <c r="D1772" i="10"/>
  <c r="D1773" i="10"/>
  <c r="D1774" i="10"/>
  <c r="D1775" i="10"/>
  <c r="D1776" i="10"/>
  <c r="D1777" i="10"/>
  <c r="D1778" i="10"/>
  <c r="D1779" i="10"/>
  <c r="D1780" i="10"/>
  <c r="D1781" i="10"/>
  <c r="D1782" i="10"/>
  <c r="D1783" i="10"/>
  <c r="D1784" i="10"/>
  <c r="D1785" i="10"/>
  <c r="D1786" i="10"/>
  <c r="D1787" i="10"/>
  <c r="D1788" i="10"/>
  <c r="D1789" i="10"/>
  <c r="D1790" i="10"/>
  <c r="D1791" i="10"/>
  <c r="D1792" i="10"/>
  <c r="D1793" i="10"/>
  <c r="D1794" i="10"/>
  <c r="D1795" i="10"/>
  <c r="D1796" i="10"/>
  <c r="D1797" i="10"/>
  <c r="D1798" i="10"/>
  <c r="D1799" i="10"/>
  <c r="D1800" i="10"/>
  <c r="D1801" i="10"/>
  <c r="D1802" i="10"/>
  <c r="D1803" i="10"/>
  <c r="D1804" i="10"/>
  <c r="D1805" i="10"/>
  <c r="D1806" i="10"/>
  <c r="D1807" i="10"/>
  <c r="D1808" i="10"/>
  <c r="D1809" i="10"/>
  <c r="D1810" i="10"/>
  <c r="D1811" i="10"/>
  <c r="D1812" i="10"/>
  <c r="D1813" i="10"/>
  <c r="D1814" i="10"/>
  <c r="D1815" i="10"/>
  <c r="D1816" i="10"/>
  <c r="D1817" i="10"/>
  <c r="D1818" i="10"/>
  <c r="D1819" i="10"/>
  <c r="D1820" i="10"/>
  <c r="D1821" i="10"/>
  <c r="D1822" i="10"/>
  <c r="D1823" i="10"/>
  <c r="D1824" i="10"/>
  <c r="D1825" i="10"/>
  <c r="D1826" i="10"/>
  <c r="D1827" i="10"/>
  <c r="D1828" i="10"/>
  <c r="D1829" i="10"/>
  <c r="D1830" i="10"/>
  <c r="D1831" i="10"/>
  <c r="D1832" i="10"/>
  <c r="D1833" i="10"/>
  <c r="D1834" i="10"/>
  <c r="D1835" i="10"/>
  <c r="D1836" i="10"/>
  <c r="D1837" i="10"/>
  <c r="D1838" i="10"/>
  <c r="D1839" i="10"/>
  <c r="D1840" i="10"/>
  <c r="D1841" i="10"/>
  <c r="D1842" i="10"/>
  <c r="D1843" i="10"/>
  <c r="D1844" i="10"/>
  <c r="D1845" i="10"/>
  <c r="D1846" i="10"/>
  <c r="D1847" i="10"/>
  <c r="D1848" i="10"/>
  <c r="D1849" i="10"/>
  <c r="D1850" i="10"/>
  <c r="D1851" i="10"/>
  <c r="D1852" i="10"/>
  <c r="D1853" i="10"/>
  <c r="D1854" i="10"/>
  <c r="D1855" i="10"/>
  <c r="D1856" i="10"/>
  <c r="D1857" i="10"/>
  <c r="D1858" i="10"/>
  <c r="D1859" i="10"/>
  <c r="D1860" i="10"/>
  <c r="D1861" i="10"/>
  <c r="D1862" i="10"/>
  <c r="D1863" i="10"/>
  <c r="D1864" i="10"/>
  <c r="D1865" i="10"/>
  <c r="D1866" i="10"/>
  <c r="D1867" i="10"/>
  <c r="D1868" i="10"/>
  <c r="D1869" i="10"/>
  <c r="D1870" i="10"/>
  <c r="D1871" i="10"/>
  <c r="D1872" i="10"/>
  <c r="D1873" i="10"/>
  <c r="D1874" i="10"/>
  <c r="D1875" i="10"/>
  <c r="D1876" i="10"/>
  <c r="D1877" i="10"/>
  <c r="D1878" i="10"/>
  <c r="D1879" i="10"/>
  <c r="D1880" i="10"/>
  <c r="D1881" i="10"/>
  <c r="D1882" i="10"/>
  <c r="D1883" i="10"/>
  <c r="D1884" i="10"/>
  <c r="D1885" i="10"/>
  <c r="D1886" i="10"/>
  <c r="D1887" i="10"/>
  <c r="D1888" i="10"/>
  <c r="D1889" i="10"/>
  <c r="D1890" i="10"/>
  <c r="D1891" i="10"/>
  <c r="D1892" i="10"/>
  <c r="D1893" i="10"/>
  <c r="D1894" i="10"/>
  <c r="D1895" i="10"/>
  <c r="D1896" i="10"/>
  <c r="D1897" i="10"/>
  <c r="D1898" i="10"/>
  <c r="D1899" i="10"/>
  <c r="D1900" i="10"/>
  <c r="D1901" i="10"/>
  <c r="D1902" i="10"/>
  <c r="D1903" i="10"/>
  <c r="D1904" i="10"/>
  <c r="D1905" i="10"/>
  <c r="D1906" i="10"/>
  <c r="D1907" i="10"/>
  <c r="D1908" i="10"/>
  <c r="D1909" i="10"/>
  <c r="D1910" i="10"/>
  <c r="D1911" i="10"/>
  <c r="D1912" i="10"/>
  <c r="D1913" i="10"/>
  <c r="D1914" i="10"/>
  <c r="D1915" i="10"/>
  <c r="D1916" i="10"/>
  <c r="D1917" i="10"/>
  <c r="D1918" i="10"/>
  <c r="D1919" i="10"/>
  <c r="D1920" i="10"/>
  <c r="D1921" i="10"/>
  <c r="D1922" i="10"/>
  <c r="D1923" i="10"/>
  <c r="D1924" i="10"/>
  <c r="D1925" i="10"/>
  <c r="D1926" i="10"/>
  <c r="D1927" i="10"/>
  <c r="D1928" i="10"/>
  <c r="D1929" i="10"/>
  <c r="D1930" i="10"/>
  <c r="D1931" i="10"/>
  <c r="D1932" i="10"/>
  <c r="D1933" i="10"/>
  <c r="D1934" i="10"/>
  <c r="D1935" i="10"/>
  <c r="D1936" i="10"/>
  <c r="D1937" i="10"/>
  <c r="D1938" i="10"/>
  <c r="D1939" i="10"/>
  <c r="D1940" i="10"/>
  <c r="D1941" i="10"/>
  <c r="D1942" i="10"/>
  <c r="D1943" i="10"/>
  <c r="D1944" i="10"/>
  <c r="D1945" i="10"/>
  <c r="D1946" i="10"/>
  <c r="D1947" i="10"/>
  <c r="D1948" i="10"/>
  <c r="D1949" i="10"/>
  <c r="D1950" i="10"/>
  <c r="D1951" i="10"/>
  <c r="D1952" i="10"/>
  <c r="D1953" i="10"/>
  <c r="D1954" i="10"/>
  <c r="D1955" i="10"/>
  <c r="D1956" i="10"/>
  <c r="D1957" i="10"/>
  <c r="D1958" i="10"/>
  <c r="D1959" i="10"/>
  <c r="D1960" i="10"/>
  <c r="D1961" i="10"/>
  <c r="D1962" i="10"/>
  <c r="D1963" i="10"/>
  <c r="D1964" i="10"/>
  <c r="D1965" i="10"/>
  <c r="D1966" i="10"/>
  <c r="D1967" i="10"/>
  <c r="D1968" i="10"/>
  <c r="D1969" i="10"/>
  <c r="D1970" i="10"/>
  <c r="D1971" i="10"/>
  <c r="D1972" i="10"/>
  <c r="D1973" i="10"/>
  <c r="D1974" i="10"/>
  <c r="D1975" i="10"/>
  <c r="D1976" i="10"/>
  <c r="D1977" i="10"/>
  <c r="D1978" i="10"/>
  <c r="D1979" i="10"/>
  <c r="D1980" i="10"/>
  <c r="D1981" i="10"/>
  <c r="D1982" i="10"/>
  <c r="D1983" i="10"/>
  <c r="D1984" i="10"/>
  <c r="D1985" i="10"/>
  <c r="D1986" i="10"/>
  <c r="D1987" i="10"/>
  <c r="D1988" i="10"/>
  <c r="D1989" i="10"/>
  <c r="D1990" i="10"/>
  <c r="D1991" i="10"/>
  <c r="D1992" i="10"/>
  <c r="D1993" i="10"/>
  <c r="D1994" i="10"/>
  <c r="D1995" i="10"/>
  <c r="D1996" i="10"/>
  <c r="D1997" i="10"/>
  <c r="D1998" i="10"/>
  <c r="D1999" i="10"/>
  <c r="D2000" i="10"/>
  <c r="D2001" i="10"/>
  <c r="D2002" i="10"/>
  <c r="D2003" i="10"/>
  <c r="D2004" i="10"/>
  <c r="D2005" i="10"/>
  <c r="D2006" i="10"/>
  <c r="D2007" i="10"/>
  <c r="D2008" i="10"/>
  <c r="D2009" i="10"/>
  <c r="D2010" i="10"/>
  <c r="D2011" i="10"/>
  <c r="D2012" i="10"/>
  <c r="D2013" i="10"/>
  <c r="D2014" i="10"/>
  <c r="D2015" i="10"/>
  <c r="D2016" i="10"/>
  <c r="D2017" i="10"/>
  <c r="D2018" i="10"/>
  <c r="D2019" i="10"/>
  <c r="D2020" i="10"/>
  <c r="D2021" i="10"/>
  <c r="D2022" i="10"/>
  <c r="D2023" i="10"/>
  <c r="D2024" i="10"/>
  <c r="D2025" i="10"/>
  <c r="D2026" i="10"/>
  <c r="D2027" i="10"/>
  <c r="D2028" i="10"/>
  <c r="D2029" i="10"/>
  <c r="D2030" i="10"/>
  <c r="D2031" i="10"/>
  <c r="D2032" i="10"/>
  <c r="D2033" i="10"/>
  <c r="D2034" i="10"/>
  <c r="D2035" i="10"/>
  <c r="D2036" i="10"/>
  <c r="D2037" i="10"/>
  <c r="D2038" i="10"/>
  <c r="D2039" i="10"/>
  <c r="D2040" i="10"/>
  <c r="D2041" i="10"/>
  <c r="D2042" i="10"/>
  <c r="D2043" i="10"/>
  <c r="D2044" i="10"/>
  <c r="D2045" i="10"/>
  <c r="D2046" i="10"/>
  <c r="D2047" i="10"/>
  <c r="D2048" i="10"/>
  <c r="D2049" i="10"/>
  <c r="D2050" i="10"/>
  <c r="D2051" i="10"/>
  <c r="D2052" i="10"/>
  <c r="D2053" i="10"/>
  <c r="D2054" i="10"/>
  <c r="D2055" i="10"/>
  <c r="D2056" i="10"/>
  <c r="D2057" i="10"/>
  <c r="D2058" i="10"/>
  <c r="D2059" i="10"/>
  <c r="D2060" i="10"/>
  <c r="D2061" i="10"/>
  <c r="D2062" i="10"/>
  <c r="D2063" i="10"/>
  <c r="D2064" i="10"/>
  <c r="D2065" i="10"/>
  <c r="D2066" i="10"/>
  <c r="D2067" i="10"/>
  <c r="D2068" i="10"/>
  <c r="D2069" i="10"/>
  <c r="D2070" i="10"/>
  <c r="D2071" i="10"/>
  <c r="D2072" i="10"/>
  <c r="D2073" i="10"/>
  <c r="D2074" i="10"/>
  <c r="D2075" i="10"/>
  <c r="D2076" i="10"/>
  <c r="D2077" i="10"/>
  <c r="D2078" i="10"/>
  <c r="D2079" i="10"/>
  <c r="D2080" i="10"/>
  <c r="D2081" i="10"/>
  <c r="D2082" i="10"/>
  <c r="D2083" i="10"/>
  <c r="D2084" i="10"/>
  <c r="D2085" i="10"/>
  <c r="D2086" i="10"/>
  <c r="D2087" i="10"/>
  <c r="D2088" i="10"/>
  <c r="D2089" i="10"/>
  <c r="D2090" i="10"/>
  <c r="D2091" i="10"/>
  <c r="D2092" i="10"/>
  <c r="D2093" i="10"/>
  <c r="D2094" i="10"/>
  <c r="D2095" i="10"/>
  <c r="D2096" i="10"/>
  <c r="D2097" i="10"/>
  <c r="D2098" i="10"/>
  <c r="D2099" i="10"/>
  <c r="D2100" i="10"/>
  <c r="D2101" i="10"/>
  <c r="D2102" i="10"/>
  <c r="D2103" i="10"/>
  <c r="D2104" i="10"/>
  <c r="D2105" i="10"/>
  <c r="D2106" i="10"/>
  <c r="D2107" i="10"/>
  <c r="D2108" i="10"/>
  <c r="D2109" i="10"/>
  <c r="D2110" i="10"/>
  <c r="D2111" i="10"/>
  <c r="D2112" i="10"/>
  <c r="D2113" i="10"/>
  <c r="D2114" i="10"/>
  <c r="D2115" i="10"/>
  <c r="D2116" i="10"/>
  <c r="D2117" i="10"/>
  <c r="D2118" i="10"/>
  <c r="D2119" i="10"/>
  <c r="D2120" i="10"/>
  <c r="D2121" i="10"/>
  <c r="D2122" i="10"/>
  <c r="D2123" i="10"/>
  <c r="D2124" i="10"/>
  <c r="D2125" i="10"/>
  <c r="D2126" i="10"/>
  <c r="D2127" i="10"/>
  <c r="D2128" i="10"/>
  <c r="D2129" i="10"/>
  <c r="D2130" i="10"/>
  <c r="D2131" i="10"/>
  <c r="D2132" i="10"/>
  <c r="D2133" i="10"/>
  <c r="D2134" i="10"/>
  <c r="D2135" i="10"/>
  <c r="D2136" i="10"/>
  <c r="D2137" i="10"/>
  <c r="D2138" i="10"/>
  <c r="D2139" i="10"/>
  <c r="D2140" i="10"/>
  <c r="D2141" i="10"/>
  <c r="D2142" i="10"/>
  <c r="D2143" i="10"/>
  <c r="D2144" i="10"/>
  <c r="D2145" i="10"/>
  <c r="D2146" i="10"/>
  <c r="D2147" i="10"/>
  <c r="D2148" i="10"/>
  <c r="D2149" i="10"/>
  <c r="D2150" i="10"/>
  <c r="D2151" i="10"/>
  <c r="D2152" i="10"/>
  <c r="D2153" i="10"/>
  <c r="D2154" i="10"/>
  <c r="D2155" i="10"/>
  <c r="D2156" i="10"/>
  <c r="D2157" i="10"/>
  <c r="D2158" i="10"/>
  <c r="D2159" i="10"/>
  <c r="D2160" i="10"/>
  <c r="D2161" i="10"/>
  <c r="D2162" i="10"/>
  <c r="D2163" i="10"/>
  <c r="D2164" i="10"/>
  <c r="D2165" i="10"/>
  <c r="D2166" i="10"/>
  <c r="D2167" i="10"/>
  <c r="D2168" i="10"/>
  <c r="D2169" i="10"/>
  <c r="D2170" i="10"/>
  <c r="D2171" i="10"/>
  <c r="D2172" i="10"/>
  <c r="D2173" i="10"/>
  <c r="D2174" i="10"/>
  <c r="D2175" i="10"/>
  <c r="D2176" i="10"/>
  <c r="D2177" i="10"/>
  <c r="D2178" i="10"/>
  <c r="D2179" i="10"/>
  <c r="D2180" i="10"/>
  <c r="D2181" i="10"/>
  <c r="D2182" i="10"/>
  <c r="D2183" i="10"/>
  <c r="D2184" i="10"/>
  <c r="D2185" i="10"/>
  <c r="D2186" i="10"/>
  <c r="D2187" i="10"/>
  <c r="D2188" i="10"/>
  <c r="D2189" i="10"/>
  <c r="D2190" i="10"/>
  <c r="D2191" i="10"/>
  <c r="D2192" i="10"/>
  <c r="D2193" i="10"/>
  <c r="D2194" i="10"/>
  <c r="D2195" i="10"/>
  <c r="D2196" i="10"/>
  <c r="D2197" i="10"/>
  <c r="D2198" i="10"/>
  <c r="D2199" i="10"/>
  <c r="D2200" i="10"/>
  <c r="D2201" i="10"/>
  <c r="D2202" i="10"/>
  <c r="D2203" i="10"/>
  <c r="D2204" i="10"/>
  <c r="D2205" i="10"/>
  <c r="D2206" i="10"/>
  <c r="D2207" i="10"/>
  <c r="D2208" i="10"/>
  <c r="D2209" i="10"/>
  <c r="D2210" i="10"/>
  <c r="D2211" i="10"/>
  <c r="D2212" i="10"/>
  <c r="D2213" i="10"/>
  <c r="D2214" i="10"/>
  <c r="D2215" i="10"/>
  <c r="D2216" i="10"/>
  <c r="D2217" i="10"/>
  <c r="D2218" i="10"/>
  <c r="D2219" i="10"/>
  <c r="D2220" i="10"/>
  <c r="D2221" i="10"/>
  <c r="D2222" i="10"/>
  <c r="D2223" i="10"/>
  <c r="D2224" i="10"/>
  <c r="D2225" i="10"/>
  <c r="D2226" i="10"/>
  <c r="D2227" i="10"/>
  <c r="D2228" i="10"/>
  <c r="D2229" i="10"/>
  <c r="D2230" i="10"/>
  <c r="D2231" i="10"/>
  <c r="D2232" i="10"/>
  <c r="D2233" i="10"/>
  <c r="D2234" i="10"/>
  <c r="D2235" i="10"/>
  <c r="D2236" i="10"/>
  <c r="D2237" i="10"/>
  <c r="D2238" i="10"/>
  <c r="D2239" i="10"/>
  <c r="D2240" i="10"/>
  <c r="D2241" i="10"/>
  <c r="D2242" i="10"/>
  <c r="D2243" i="10"/>
  <c r="D2244" i="10"/>
  <c r="D2245" i="10"/>
  <c r="D2246" i="10"/>
  <c r="D2247" i="10"/>
  <c r="D2248" i="10"/>
  <c r="D2249" i="10"/>
  <c r="D2250" i="10"/>
  <c r="D2251" i="10"/>
  <c r="D2252" i="10"/>
  <c r="D2253" i="10"/>
  <c r="D2254" i="10"/>
  <c r="D2255" i="10"/>
  <c r="D2256" i="10"/>
  <c r="D2257" i="10"/>
  <c r="D2258" i="10"/>
  <c r="D2259" i="10"/>
  <c r="D2260" i="10"/>
  <c r="D2261" i="10"/>
  <c r="D2262" i="10"/>
  <c r="D2263" i="10"/>
  <c r="D2264" i="10"/>
  <c r="D2265" i="10"/>
  <c r="D2266" i="10"/>
  <c r="D2267" i="10"/>
  <c r="D2268" i="10"/>
  <c r="D2269" i="10"/>
  <c r="D2270" i="10"/>
  <c r="D2271" i="10"/>
  <c r="D2272" i="10"/>
  <c r="D2273" i="10"/>
  <c r="D2274" i="10"/>
  <c r="D2275" i="10"/>
  <c r="D2276" i="10"/>
  <c r="D2277" i="10"/>
  <c r="D2278" i="10"/>
  <c r="D2279" i="10"/>
  <c r="D2280" i="10"/>
  <c r="D2281" i="10"/>
  <c r="D2282" i="10"/>
  <c r="D2283" i="10"/>
  <c r="D2284" i="10"/>
  <c r="D2285" i="10"/>
  <c r="D2286" i="10"/>
  <c r="D2287" i="10"/>
  <c r="D2288" i="10"/>
  <c r="D2289" i="10"/>
  <c r="D2290" i="10"/>
  <c r="D2291" i="10"/>
  <c r="D2292" i="10"/>
  <c r="D2293" i="10"/>
  <c r="D2294" i="10"/>
  <c r="D2295" i="10"/>
  <c r="D2296" i="10"/>
  <c r="D2297" i="10"/>
  <c r="D2298" i="10"/>
  <c r="D2299" i="10"/>
  <c r="D2300" i="10"/>
  <c r="D2301" i="10"/>
  <c r="D2302" i="10"/>
  <c r="D2303" i="10"/>
  <c r="D2304" i="10"/>
  <c r="D2305" i="10"/>
  <c r="D2306" i="10"/>
  <c r="D2307" i="10"/>
  <c r="D2308" i="10"/>
  <c r="D2309" i="10"/>
  <c r="D2310" i="10"/>
  <c r="D2311" i="10"/>
  <c r="D2312" i="10"/>
  <c r="D2313" i="10"/>
  <c r="D2314" i="10"/>
  <c r="D2315" i="10"/>
  <c r="D2316" i="10"/>
  <c r="D2317" i="10"/>
  <c r="D2318" i="10"/>
  <c r="D2319" i="10"/>
  <c r="D2320" i="10"/>
  <c r="D2321" i="10"/>
  <c r="D2322" i="10"/>
  <c r="D2323" i="10"/>
  <c r="D2324" i="10"/>
  <c r="D2325" i="10"/>
  <c r="D2326" i="10"/>
  <c r="D2327" i="10"/>
  <c r="D2328" i="10"/>
  <c r="D2329" i="10"/>
  <c r="D2330" i="10"/>
  <c r="D2331" i="10"/>
  <c r="D2332" i="10"/>
  <c r="D2333" i="10"/>
  <c r="D2334" i="10"/>
  <c r="D2335" i="10"/>
  <c r="D2336" i="10"/>
  <c r="D2337" i="10"/>
  <c r="D2338" i="10"/>
  <c r="D2339" i="10"/>
  <c r="D2340" i="10"/>
  <c r="D2341" i="10"/>
  <c r="D2342" i="10"/>
  <c r="D2343" i="10"/>
  <c r="D2344" i="10"/>
  <c r="D2345" i="10"/>
  <c r="D2346" i="10"/>
  <c r="D2347" i="10"/>
  <c r="D2348" i="10"/>
  <c r="D2349" i="10"/>
  <c r="D2350" i="10"/>
  <c r="D2351" i="10"/>
  <c r="D2352" i="10"/>
  <c r="D2353" i="10"/>
  <c r="D2354" i="10"/>
  <c r="D2355" i="10"/>
  <c r="D2356" i="10"/>
  <c r="D2357" i="10"/>
  <c r="D2358" i="10"/>
  <c r="D2359" i="10"/>
  <c r="D2360" i="10"/>
  <c r="D2361" i="10"/>
  <c r="D2362" i="10"/>
  <c r="D2363" i="10"/>
  <c r="D2364" i="10"/>
  <c r="D2365" i="10"/>
  <c r="D2366" i="10"/>
  <c r="D2367" i="10"/>
  <c r="D2368" i="10"/>
  <c r="D2369" i="10"/>
  <c r="D2370" i="10"/>
  <c r="D2371" i="10"/>
  <c r="D2372" i="10"/>
  <c r="D2373" i="10"/>
  <c r="D2374" i="10"/>
  <c r="D2375" i="10"/>
  <c r="D2376" i="10"/>
  <c r="D2377" i="10"/>
  <c r="D2378" i="10"/>
  <c r="D2379" i="10"/>
  <c r="D2380" i="10"/>
  <c r="D2381" i="10"/>
  <c r="D2382" i="10"/>
  <c r="D2383" i="10"/>
  <c r="D2384" i="10"/>
  <c r="D2385" i="10"/>
  <c r="D2386" i="10"/>
  <c r="D2387" i="10"/>
  <c r="D2388" i="10"/>
  <c r="D2389" i="10"/>
  <c r="D2390" i="10"/>
  <c r="D2391" i="10"/>
  <c r="D2392" i="10"/>
  <c r="D2393" i="10"/>
  <c r="D2394" i="10"/>
  <c r="D2395" i="10"/>
  <c r="D2396" i="10"/>
  <c r="D2397" i="10"/>
  <c r="D2398" i="10"/>
  <c r="D2399" i="10"/>
  <c r="D2400" i="10"/>
  <c r="D2401" i="10"/>
  <c r="D2402" i="10"/>
  <c r="D2403" i="10"/>
  <c r="D2404" i="10"/>
  <c r="D2405" i="10"/>
  <c r="D2406" i="10"/>
  <c r="D2407" i="10"/>
  <c r="D2408" i="10"/>
  <c r="D2409" i="10"/>
  <c r="D2410" i="10"/>
  <c r="D2411" i="10"/>
  <c r="D2412" i="10"/>
  <c r="D2413" i="10"/>
  <c r="D2414" i="10"/>
  <c r="D2415" i="10"/>
  <c r="D2416" i="10"/>
  <c r="D2417" i="10"/>
  <c r="D2418" i="10"/>
  <c r="D2419" i="10"/>
  <c r="D2420" i="10"/>
  <c r="D2421" i="10"/>
  <c r="D2422" i="10"/>
  <c r="D2423" i="10"/>
  <c r="D2424" i="10"/>
  <c r="D2425" i="10"/>
  <c r="D2426" i="10"/>
  <c r="D2427" i="10"/>
  <c r="D2428" i="10"/>
  <c r="D2429" i="10"/>
  <c r="D2430" i="10"/>
  <c r="D2431" i="10"/>
  <c r="D2432" i="10"/>
  <c r="D2433" i="10"/>
  <c r="D2434" i="10"/>
  <c r="D2435" i="10"/>
  <c r="D2436" i="10"/>
  <c r="D2437" i="10"/>
  <c r="D2438" i="10"/>
  <c r="D2439" i="10"/>
  <c r="D2440" i="10"/>
  <c r="D2441" i="10"/>
  <c r="D2442" i="10"/>
  <c r="D2443" i="10"/>
  <c r="D2444" i="10"/>
  <c r="D2445" i="10"/>
  <c r="D2446" i="10"/>
  <c r="D2447" i="10"/>
  <c r="D2448" i="10"/>
  <c r="D2449" i="10"/>
  <c r="D2450" i="10"/>
  <c r="D2451" i="10"/>
  <c r="D2452" i="10"/>
  <c r="D2453" i="10"/>
  <c r="D2454" i="10"/>
  <c r="D2455" i="10"/>
  <c r="D2456" i="10"/>
  <c r="D2457" i="10"/>
  <c r="D2458" i="10"/>
  <c r="D2459" i="10"/>
  <c r="D2460" i="10"/>
  <c r="D2461" i="10"/>
  <c r="D2462" i="10"/>
  <c r="D2463" i="10"/>
  <c r="D2464" i="10"/>
  <c r="D2465" i="10"/>
  <c r="D2466" i="10"/>
  <c r="D2467" i="10"/>
  <c r="D2468" i="10"/>
  <c r="D2469" i="10"/>
  <c r="D2470" i="10"/>
  <c r="D2471" i="10"/>
  <c r="D2472" i="10"/>
  <c r="D2473" i="10"/>
  <c r="D2474" i="10"/>
  <c r="D2475" i="10"/>
  <c r="D2476" i="10"/>
  <c r="D2477" i="10"/>
  <c r="D2478" i="10"/>
  <c r="D2479" i="10"/>
  <c r="D2480" i="10"/>
  <c r="D2481" i="10"/>
  <c r="D2482" i="10"/>
  <c r="D2483" i="10"/>
  <c r="D2484" i="10"/>
  <c r="D2485" i="10"/>
  <c r="D2486" i="10"/>
  <c r="D2487" i="10"/>
  <c r="D2488" i="10"/>
  <c r="D2489" i="10"/>
  <c r="D2490" i="10"/>
  <c r="D2491" i="10"/>
  <c r="D2492" i="10"/>
  <c r="D2493" i="10"/>
  <c r="D2494" i="10"/>
  <c r="D2495" i="10"/>
  <c r="D2496" i="10"/>
  <c r="D2497" i="10"/>
  <c r="D2498" i="10"/>
  <c r="D2499" i="10"/>
  <c r="D2500" i="10"/>
  <c r="D2501" i="10"/>
  <c r="D2502" i="10"/>
  <c r="D2503" i="10"/>
  <c r="D2504" i="10"/>
  <c r="D2505" i="10"/>
  <c r="D2506" i="10"/>
  <c r="D2507" i="10"/>
  <c r="D2508" i="10"/>
  <c r="D2509" i="10"/>
  <c r="D2510" i="10"/>
  <c r="D2511" i="10"/>
  <c r="D2512" i="10"/>
  <c r="D2513" i="10"/>
  <c r="D2514" i="10"/>
  <c r="D2515" i="10"/>
  <c r="D2516" i="10"/>
  <c r="D2517" i="10"/>
  <c r="D2518" i="10"/>
  <c r="D2519" i="10"/>
  <c r="D2520" i="10"/>
  <c r="D2521" i="10"/>
  <c r="D2522" i="10"/>
  <c r="D2523" i="10"/>
  <c r="D2524" i="10"/>
  <c r="D2525" i="10"/>
  <c r="D2526" i="10"/>
  <c r="D2527" i="10"/>
  <c r="D2528" i="10"/>
  <c r="D2529" i="10"/>
  <c r="D2530" i="10"/>
  <c r="D2531" i="10"/>
  <c r="D2532" i="10"/>
  <c r="D2533" i="10"/>
  <c r="D2534" i="10"/>
  <c r="D2535" i="10"/>
  <c r="D2536" i="10"/>
  <c r="D2537" i="10"/>
  <c r="D2538" i="10"/>
  <c r="D2539" i="10"/>
  <c r="D2540" i="10"/>
  <c r="D2541" i="10"/>
  <c r="D2542" i="10"/>
  <c r="D2543" i="10"/>
  <c r="D2544" i="10"/>
  <c r="D2545" i="10"/>
  <c r="D2546" i="10"/>
  <c r="D2547" i="10"/>
  <c r="D2548" i="10"/>
  <c r="D2549" i="10"/>
  <c r="D2550" i="10"/>
  <c r="D2551" i="10"/>
  <c r="D2552" i="10"/>
  <c r="D2553" i="10"/>
  <c r="D2554" i="10"/>
  <c r="D2555" i="10"/>
  <c r="D2556" i="10"/>
  <c r="D2557" i="10"/>
  <c r="D2558" i="10"/>
  <c r="D2559" i="10"/>
  <c r="D2560" i="10"/>
  <c r="D2561" i="10"/>
  <c r="D2562" i="10"/>
  <c r="D2563" i="10"/>
  <c r="D2564" i="10"/>
  <c r="D2565" i="10"/>
  <c r="D2566" i="10"/>
  <c r="D2567" i="10"/>
  <c r="D2568" i="10"/>
  <c r="D2569" i="10"/>
  <c r="D2570" i="10"/>
  <c r="D2571" i="10"/>
  <c r="D2572" i="10"/>
  <c r="D2573" i="10"/>
  <c r="D2574" i="10"/>
  <c r="D2575" i="10"/>
  <c r="D2576" i="10"/>
  <c r="D2577" i="10"/>
  <c r="D2578" i="10"/>
  <c r="D2579" i="10"/>
  <c r="D2580" i="10"/>
  <c r="D2581" i="10"/>
  <c r="D2582" i="10"/>
  <c r="D2583" i="10"/>
  <c r="D2584" i="10"/>
  <c r="D2585" i="10"/>
  <c r="D2586" i="10"/>
  <c r="D2587" i="10"/>
  <c r="D2588" i="10"/>
  <c r="D2589" i="10"/>
  <c r="D2590" i="10"/>
  <c r="D2591" i="10"/>
  <c r="D2592" i="10"/>
  <c r="D2593" i="10"/>
  <c r="D2594" i="10"/>
  <c r="D2595" i="10"/>
  <c r="D2596" i="10"/>
  <c r="D2597" i="10"/>
  <c r="D2598" i="10"/>
  <c r="D2599" i="10"/>
  <c r="D2600" i="10"/>
  <c r="D2601" i="10"/>
  <c r="D2602" i="10"/>
  <c r="D2603" i="10"/>
  <c r="D2604" i="10"/>
  <c r="D2605" i="10"/>
  <c r="D2606" i="10"/>
  <c r="D2607" i="10"/>
  <c r="D2608" i="10"/>
  <c r="D2609" i="10"/>
  <c r="D2610" i="10"/>
  <c r="D2611" i="10"/>
  <c r="D2612" i="10"/>
  <c r="D2613" i="10"/>
  <c r="D2614" i="10"/>
  <c r="D2615" i="10"/>
  <c r="D2616" i="10"/>
  <c r="D2617" i="10"/>
  <c r="D2618" i="10"/>
  <c r="D2619" i="10"/>
  <c r="D2620" i="10"/>
  <c r="D2621" i="10"/>
  <c r="D2622" i="10"/>
  <c r="D2623" i="10"/>
  <c r="D2624" i="10"/>
  <c r="D2625" i="10"/>
  <c r="D2626" i="10"/>
  <c r="D2627" i="10"/>
  <c r="D2628" i="10"/>
  <c r="D2629" i="10"/>
  <c r="D2630" i="10"/>
  <c r="D2631" i="10"/>
  <c r="D2632" i="10"/>
  <c r="D2633" i="10"/>
  <c r="D2634" i="10"/>
  <c r="D2635" i="10"/>
  <c r="D2636" i="10"/>
  <c r="D2637" i="10"/>
  <c r="D2638" i="10"/>
  <c r="D2639" i="10"/>
  <c r="D2640" i="10"/>
  <c r="D2641" i="10"/>
  <c r="D2642" i="10"/>
  <c r="D2643" i="10"/>
  <c r="D2644" i="10"/>
  <c r="D2645" i="10"/>
  <c r="D2646" i="10"/>
  <c r="D2647" i="10"/>
  <c r="D2648" i="10"/>
  <c r="D2649" i="10"/>
  <c r="D2650" i="10"/>
  <c r="D2651" i="10"/>
  <c r="D2652" i="10"/>
  <c r="D2653" i="10"/>
  <c r="D2654" i="10"/>
  <c r="D2655" i="10"/>
  <c r="D2656" i="10"/>
  <c r="D2657" i="10"/>
  <c r="D2658" i="10"/>
  <c r="D2659" i="10"/>
  <c r="D2660" i="10"/>
  <c r="D2661" i="10"/>
  <c r="D2662" i="10"/>
  <c r="D2663" i="10"/>
  <c r="D2664" i="10"/>
  <c r="D2665" i="10"/>
  <c r="D2666" i="10"/>
  <c r="D2667" i="10"/>
  <c r="D2668" i="10"/>
  <c r="D2669" i="10"/>
  <c r="D2670" i="10"/>
  <c r="D2671" i="10"/>
  <c r="D2672" i="10"/>
  <c r="D2673" i="10"/>
  <c r="D2674" i="10"/>
  <c r="D2675" i="10"/>
  <c r="D2676" i="10"/>
  <c r="D2677" i="10"/>
  <c r="D2678" i="10"/>
  <c r="D2679" i="10"/>
  <c r="D2680" i="10"/>
  <c r="D2681" i="10"/>
  <c r="D2682" i="10"/>
  <c r="D2683" i="10"/>
  <c r="D2684" i="10"/>
  <c r="D2685" i="10"/>
  <c r="D2686" i="10"/>
  <c r="D2687" i="10"/>
  <c r="D2688" i="10"/>
  <c r="D2689" i="10"/>
  <c r="D2690" i="10"/>
  <c r="D2691" i="10"/>
  <c r="D2692" i="10"/>
  <c r="D2693" i="10"/>
  <c r="D2694" i="10"/>
  <c r="D2695" i="10"/>
  <c r="D2696" i="10"/>
  <c r="D2697" i="10"/>
  <c r="D2698" i="10"/>
  <c r="D2699" i="10"/>
  <c r="D2700" i="10"/>
  <c r="D2701" i="10"/>
  <c r="D2702" i="10"/>
  <c r="D2703" i="10"/>
  <c r="D2704" i="10"/>
  <c r="D2705" i="10"/>
  <c r="D2706" i="10"/>
  <c r="D2707" i="10"/>
  <c r="D2708" i="10"/>
  <c r="D2709" i="10"/>
  <c r="D2710" i="10"/>
  <c r="D2711" i="10"/>
  <c r="D2712" i="10"/>
  <c r="D2713" i="10"/>
  <c r="D2714" i="10"/>
  <c r="D2715" i="10"/>
  <c r="D2716" i="10"/>
  <c r="D2717" i="10"/>
  <c r="D2718" i="10"/>
  <c r="D2719" i="10"/>
  <c r="D2720" i="10"/>
  <c r="D2721" i="10"/>
  <c r="D2722" i="10"/>
  <c r="D2723" i="10"/>
  <c r="D2724" i="10"/>
  <c r="D2725" i="10"/>
  <c r="D2726" i="10"/>
  <c r="D2727" i="10"/>
  <c r="D2728" i="10"/>
  <c r="D2729" i="10"/>
  <c r="D2730" i="10"/>
  <c r="D2731" i="10"/>
  <c r="D2732" i="10"/>
  <c r="D2733" i="10"/>
  <c r="D2734" i="10"/>
  <c r="D2735" i="10"/>
  <c r="D2736" i="10"/>
  <c r="D2737" i="10"/>
  <c r="D2738" i="10"/>
  <c r="D2739" i="10"/>
  <c r="D2740" i="10"/>
  <c r="D2741" i="10"/>
  <c r="D2742" i="10"/>
  <c r="D2743" i="10"/>
  <c r="D2744" i="10"/>
  <c r="D2745" i="10"/>
  <c r="D2746" i="10"/>
  <c r="D2747" i="10"/>
  <c r="D2748" i="10"/>
  <c r="D2749" i="10"/>
  <c r="D2750" i="10"/>
  <c r="D2751" i="10"/>
  <c r="D2752" i="10"/>
  <c r="D2753" i="10"/>
  <c r="D2754" i="10"/>
  <c r="D2755" i="10"/>
  <c r="D2756" i="10"/>
  <c r="D2757" i="10"/>
  <c r="D2758" i="10"/>
  <c r="D2759" i="10"/>
  <c r="D2760" i="10"/>
  <c r="D2761" i="10"/>
  <c r="D2762" i="10"/>
  <c r="D2763" i="10"/>
  <c r="D2764" i="10"/>
  <c r="D2765" i="10"/>
  <c r="D2766" i="10"/>
  <c r="D2767" i="10"/>
  <c r="D2768" i="10"/>
  <c r="D2769" i="10"/>
  <c r="D2770" i="10"/>
  <c r="D2771" i="10"/>
  <c r="D2772" i="10"/>
  <c r="D2773" i="10"/>
  <c r="D2774" i="10"/>
  <c r="D2775" i="10"/>
  <c r="D2776" i="10"/>
  <c r="D2777" i="10"/>
  <c r="D2778" i="10"/>
  <c r="D2779" i="10"/>
  <c r="D2780" i="10"/>
  <c r="D2781" i="10"/>
  <c r="D2782" i="10"/>
  <c r="D2783" i="10"/>
  <c r="D2784" i="10"/>
  <c r="D2785" i="10"/>
  <c r="D2786" i="10"/>
  <c r="D2787" i="10"/>
  <c r="D2788" i="10"/>
  <c r="D2789" i="10"/>
  <c r="D2790" i="10"/>
  <c r="D2791" i="10"/>
  <c r="D2792" i="10"/>
  <c r="D2793" i="10"/>
  <c r="D2794" i="10"/>
  <c r="D2795" i="10"/>
  <c r="D2796" i="10"/>
  <c r="D2797" i="10"/>
  <c r="D2798" i="10"/>
  <c r="D2799" i="10"/>
  <c r="D2800" i="10"/>
  <c r="D2801" i="10"/>
  <c r="D2802" i="10"/>
  <c r="D2803" i="10"/>
  <c r="D2804" i="10"/>
  <c r="D2805" i="10"/>
  <c r="D2806" i="10"/>
  <c r="D2807" i="10"/>
  <c r="D2808" i="10"/>
  <c r="D2809" i="10"/>
  <c r="D2810" i="10"/>
  <c r="D2811" i="10"/>
  <c r="D2812" i="10"/>
  <c r="D2813" i="10"/>
  <c r="D2814" i="10"/>
  <c r="D2815" i="10"/>
  <c r="D2816" i="10"/>
  <c r="D2817" i="10"/>
  <c r="D2818" i="10"/>
  <c r="D2819" i="10"/>
  <c r="D2820" i="10"/>
  <c r="D2821" i="10"/>
  <c r="D2822" i="10"/>
  <c r="D2823" i="10"/>
  <c r="D2824" i="10"/>
  <c r="D2825" i="10"/>
  <c r="D2826" i="10"/>
  <c r="D2827" i="10"/>
  <c r="D2828" i="10"/>
  <c r="D2829" i="10"/>
  <c r="D2830" i="10"/>
  <c r="D2831" i="10"/>
  <c r="D2832" i="10"/>
  <c r="D2833" i="10"/>
  <c r="D2834" i="10"/>
  <c r="D2835" i="10"/>
  <c r="D2836" i="10"/>
  <c r="D2837" i="10"/>
  <c r="D2838" i="10"/>
  <c r="D2839" i="10"/>
  <c r="D2840" i="10"/>
  <c r="D2841" i="10"/>
  <c r="D2842" i="10"/>
  <c r="D2843" i="10"/>
  <c r="D2844" i="10"/>
  <c r="D2845" i="10"/>
  <c r="D2846" i="10"/>
  <c r="D2847" i="10"/>
  <c r="D2848" i="10"/>
  <c r="D2849" i="10"/>
  <c r="D2850" i="10"/>
  <c r="D2851" i="10"/>
  <c r="D2852" i="10"/>
  <c r="D2853" i="10"/>
  <c r="D2854" i="10"/>
  <c r="D2855" i="10"/>
  <c r="D2856" i="10"/>
  <c r="D2857" i="10"/>
  <c r="D2858" i="10"/>
  <c r="D2859" i="10"/>
  <c r="D2860" i="10"/>
  <c r="D2861" i="10"/>
  <c r="D2862" i="10"/>
  <c r="D2863" i="10"/>
  <c r="D2864" i="10"/>
  <c r="D2865" i="10"/>
  <c r="D2866" i="10"/>
  <c r="D2867" i="10"/>
  <c r="D2868" i="10"/>
  <c r="D2869" i="10"/>
  <c r="D2870" i="10"/>
  <c r="D2871" i="10"/>
  <c r="D2872" i="10"/>
  <c r="D2873" i="10"/>
  <c r="D2874" i="10"/>
  <c r="D2875" i="10"/>
  <c r="D2876" i="10"/>
  <c r="D2877" i="10"/>
  <c r="D2878" i="10"/>
  <c r="D2879" i="10"/>
  <c r="D2880" i="10"/>
  <c r="D2881" i="10"/>
  <c r="D2882" i="10"/>
  <c r="D2883" i="10"/>
  <c r="D2884" i="10"/>
  <c r="D2885" i="10"/>
  <c r="D2886" i="10"/>
  <c r="D2887" i="10"/>
  <c r="D2888" i="10"/>
  <c r="D2889" i="10"/>
  <c r="D2890" i="10"/>
  <c r="D2891" i="10"/>
  <c r="D2892" i="10"/>
  <c r="D2893" i="10"/>
  <c r="D2894" i="10"/>
  <c r="D2895" i="10"/>
  <c r="D2896" i="10"/>
  <c r="D2897" i="10"/>
  <c r="D2898" i="10"/>
  <c r="D2899" i="10"/>
  <c r="D2900" i="10"/>
  <c r="D2901" i="10"/>
  <c r="D2902" i="10"/>
  <c r="D2903" i="10"/>
  <c r="D2904" i="10"/>
  <c r="D2905" i="10"/>
  <c r="D2906" i="10"/>
  <c r="D2907" i="10"/>
  <c r="D2908" i="10"/>
  <c r="D2909" i="10"/>
  <c r="D2910" i="10"/>
  <c r="D2911" i="10"/>
  <c r="D2912" i="10"/>
  <c r="D2913" i="10"/>
  <c r="D2914" i="10"/>
  <c r="D2915" i="10"/>
  <c r="D2916" i="10"/>
  <c r="D2917" i="10"/>
  <c r="D2918" i="10"/>
  <c r="D2919" i="10"/>
  <c r="D2920" i="10"/>
  <c r="D2921" i="10"/>
  <c r="D2922" i="10"/>
  <c r="D2923" i="10"/>
  <c r="D2924" i="10"/>
  <c r="D2925" i="10"/>
  <c r="D2926" i="10"/>
  <c r="D2927" i="10"/>
  <c r="D2928" i="10"/>
  <c r="D2929" i="10"/>
  <c r="D2930" i="10"/>
  <c r="D2931" i="10"/>
  <c r="D2932" i="10"/>
  <c r="D2933" i="10"/>
  <c r="D2934" i="10"/>
  <c r="D2935" i="10"/>
  <c r="D2936" i="10"/>
  <c r="D2937" i="10"/>
  <c r="D2938" i="10"/>
  <c r="D2939" i="10"/>
  <c r="D2940" i="10"/>
  <c r="D2941" i="10"/>
  <c r="D2942" i="10"/>
  <c r="D2943" i="10"/>
  <c r="D2944" i="10"/>
  <c r="D2945" i="10"/>
  <c r="D2946" i="10"/>
  <c r="D2947" i="10"/>
  <c r="D2948" i="10"/>
  <c r="D2949" i="10"/>
  <c r="D2950" i="10"/>
  <c r="D2951" i="10"/>
  <c r="D2952" i="10"/>
  <c r="D2953" i="10"/>
  <c r="D2954" i="10"/>
  <c r="D2955" i="10"/>
  <c r="D2956" i="10"/>
  <c r="D2957" i="10"/>
  <c r="D2958" i="10"/>
  <c r="D2959" i="10"/>
  <c r="D2960" i="10"/>
  <c r="D2961" i="10"/>
  <c r="D2962" i="10"/>
  <c r="D2963" i="10"/>
  <c r="D2964" i="10"/>
  <c r="D2965" i="10"/>
  <c r="D2966" i="10"/>
  <c r="D2967" i="10"/>
  <c r="D2968" i="10"/>
  <c r="D2969" i="10"/>
  <c r="D2970" i="10"/>
  <c r="D2971" i="10"/>
  <c r="D2972" i="10"/>
  <c r="D2973" i="10"/>
  <c r="D2974" i="10"/>
  <c r="D2975" i="10"/>
  <c r="D2976" i="10"/>
  <c r="D2977" i="10"/>
  <c r="D2978" i="10"/>
  <c r="D2979" i="10"/>
  <c r="D2980" i="10"/>
  <c r="D2981" i="10"/>
  <c r="D2982" i="10"/>
  <c r="D2983" i="10"/>
  <c r="D2984" i="10"/>
  <c r="D2985" i="10"/>
  <c r="D2986" i="10"/>
  <c r="D2987" i="10"/>
  <c r="D2988" i="10"/>
  <c r="D2989" i="10"/>
  <c r="D2990" i="10"/>
  <c r="D2991" i="10"/>
  <c r="D2992" i="10"/>
  <c r="D2993" i="10"/>
  <c r="D2994" i="10"/>
  <c r="D2995" i="10"/>
  <c r="D2996" i="10"/>
  <c r="D2997" i="10"/>
  <c r="D2998" i="10"/>
  <c r="D2999" i="10"/>
  <c r="D3000" i="10"/>
  <c r="D3001" i="10"/>
  <c r="D3002" i="10"/>
  <c r="D3003" i="10"/>
  <c r="D3004" i="10"/>
  <c r="D3005" i="10"/>
  <c r="D3006" i="10"/>
  <c r="D3007" i="10"/>
  <c r="D3008" i="10"/>
  <c r="D3009" i="10"/>
  <c r="D3010" i="10"/>
  <c r="D3011" i="10"/>
  <c r="D3012" i="10"/>
  <c r="D3013" i="10"/>
  <c r="D3014" i="10"/>
  <c r="D3015" i="10"/>
  <c r="D3016" i="10"/>
  <c r="D3017" i="10"/>
  <c r="D3018" i="10"/>
  <c r="D3019" i="10"/>
  <c r="D3020" i="10"/>
  <c r="D3021" i="10"/>
  <c r="D3022" i="10"/>
  <c r="D3023" i="10"/>
  <c r="D3024" i="10"/>
  <c r="D3025" i="10"/>
  <c r="D3026" i="10"/>
  <c r="D3027" i="10"/>
  <c r="D3028" i="10"/>
  <c r="D3029" i="10"/>
  <c r="D3030" i="10"/>
  <c r="D3031" i="10"/>
  <c r="D3032" i="10"/>
  <c r="D3033" i="10"/>
  <c r="D3034" i="10"/>
  <c r="D3035" i="10"/>
  <c r="D3036" i="10"/>
  <c r="D3037" i="10"/>
  <c r="D3038" i="10"/>
  <c r="D3039" i="10"/>
  <c r="D3040" i="10"/>
  <c r="D3041" i="10"/>
  <c r="D3042" i="10"/>
  <c r="D3043" i="10"/>
  <c r="D3044" i="10"/>
  <c r="D3045" i="10"/>
  <c r="D2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3" i="9"/>
  <c r="J6" i="5"/>
  <c r="K6" i="5"/>
  <c r="I6" i="5"/>
  <c r="H6" i="5"/>
  <c r="J4" i="5"/>
  <c r="J5" i="5"/>
  <c r="D12" i="4" l="1"/>
  <c r="E12" i="4"/>
  <c r="F12" i="4"/>
  <c r="D10" i="4"/>
  <c r="E10" i="4"/>
  <c r="F10" i="4"/>
  <c r="D11" i="4"/>
  <c r="E11" i="4"/>
  <c r="F11" i="4"/>
  <c r="E9" i="4"/>
  <c r="F9" i="4"/>
  <c r="D9" i="4"/>
  <c r="F37" i="1"/>
  <c r="F35" i="1"/>
  <c r="J35" i="1"/>
  <c r="F9" i="1"/>
  <c r="J9" i="1"/>
  <c r="J36" i="1"/>
  <c r="J37" i="1"/>
  <c r="J38" i="1"/>
  <c r="J39" i="1"/>
  <c r="H35" i="1"/>
  <c r="H36" i="1"/>
  <c r="H37" i="1"/>
  <c r="H38" i="1"/>
  <c r="H39" i="1"/>
  <c r="F36" i="1"/>
  <c r="F38" i="1"/>
  <c r="F39" i="1"/>
  <c r="J28" i="1"/>
  <c r="J25" i="1"/>
  <c r="J26" i="1"/>
  <c r="J27" i="1"/>
  <c r="J29" i="1"/>
  <c r="H25" i="1"/>
  <c r="H26" i="1"/>
  <c r="H27" i="1"/>
  <c r="H28" i="1"/>
  <c r="H29" i="1"/>
  <c r="F25" i="1"/>
  <c r="F26" i="1"/>
  <c r="F27" i="1"/>
  <c r="F28" i="1"/>
  <c r="F29" i="1"/>
  <c r="J15" i="1"/>
  <c r="J16" i="1"/>
  <c r="J17" i="1"/>
  <c r="J18" i="1"/>
  <c r="J19" i="1"/>
  <c r="H15" i="1"/>
  <c r="C15" i="1" s="1"/>
  <c r="H16" i="1"/>
  <c r="C16" i="1" s="1"/>
  <c r="H17" i="1"/>
  <c r="H18" i="1"/>
  <c r="H19" i="1"/>
  <c r="F15" i="1"/>
  <c r="F16" i="1"/>
  <c r="F17" i="1"/>
  <c r="F18" i="1"/>
  <c r="C18" i="1" s="1"/>
  <c r="F19" i="1"/>
  <c r="C19" i="1" s="1"/>
  <c r="F5" i="1"/>
  <c r="J34" i="1"/>
  <c r="H34" i="1"/>
  <c r="F34" i="1"/>
  <c r="J24" i="1"/>
  <c r="H24" i="1"/>
  <c r="F24" i="1"/>
  <c r="J14" i="1"/>
  <c r="H14" i="1"/>
  <c r="F14" i="1"/>
  <c r="J5" i="1"/>
  <c r="J6" i="1"/>
  <c r="J7" i="1"/>
  <c r="J8" i="1"/>
  <c r="J4" i="1"/>
  <c r="H5" i="1"/>
  <c r="H6" i="1"/>
  <c r="H7" i="1"/>
  <c r="H8" i="1"/>
  <c r="H9" i="1"/>
  <c r="C9" i="1" s="1"/>
  <c r="H4" i="1"/>
  <c r="F8" i="1"/>
  <c r="F7" i="1"/>
  <c r="F6" i="1"/>
  <c r="F4" i="1"/>
  <c r="B36" i="1" l="1"/>
  <c r="B24" i="1"/>
  <c r="B14" i="1"/>
  <c r="B15" i="1"/>
  <c r="I4" i="4" a="1"/>
  <c r="I4" i="4"/>
  <c r="R5" i="4"/>
  <c r="O6" i="4"/>
  <c r="R6" i="4"/>
  <c r="R4" i="4"/>
  <c r="Q5" i="4"/>
  <c r="Q6" i="4"/>
  <c r="Q4" i="4"/>
  <c r="P5" i="4"/>
  <c r="P6" i="4"/>
  <c r="P4" i="4"/>
  <c r="O5" i="4"/>
  <c r="C35" i="1"/>
  <c r="B35" i="1"/>
  <c r="C34" i="1"/>
  <c r="B34" i="1"/>
  <c r="C36" i="1"/>
  <c r="C37" i="1"/>
  <c r="B37" i="1"/>
  <c r="C38" i="1"/>
  <c r="B38" i="1"/>
  <c r="C39" i="1"/>
  <c r="B39" i="1"/>
  <c r="C24" i="1"/>
  <c r="C25" i="1"/>
  <c r="B25" i="1"/>
  <c r="C26" i="1"/>
  <c r="B26" i="1"/>
  <c r="C27" i="1"/>
  <c r="B27" i="1"/>
  <c r="C28" i="1"/>
  <c r="B28" i="1"/>
  <c r="C29" i="1"/>
  <c r="B29" i="1"/>
  <c r="C4" i="1"/>
  <c r="B4" i="1"/>
  <c r="C5" i="1"/>
  <c r="B5" i="1"/>
  <c r="C6" i="1"/>
  <c r="B6" i="1"/>
  <c r="C7" i="1"/>
  <c r="B7" i="1"/>
  <c r="C8" i="1"/>
  <c r="B8" i="1"/>
  <c r="B9" i="1"/>
  <c r="C14" i="1"/>
  <c r="B16" i="1"/>
  <c r="C17" i="1"/>
  <c r="B17" i="1"/>
  <c r="B18" i="1"/>
  <c r="B19" i="1"/>
  <c r="O4" i="4" l="1"/>
  <c r="O8" i="4" s="1" a="1"/>
  <c r="O8" i="4" s="1"/>
  <c r="I8" i="4" a="1"/>
  <c r="I8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<sst xmlns="http://schemas.openxmlformats.org/spreadsheetml/2006/main" count="1693" uniqueCount="97">
  <si>
    <t>HACM1</t>
  </si>
  <si>
    <t>N</t>
  </si>
  <si>
    <t>1st</t>
  </si>
  <si>
    <t>2nd</t>
  </si>
  <si>
    <t>3rd</t>
  </si>
  <si>
    <t>HA</t>
  </si>
  <si>
    <t>BDDE</t>
  </si>
  <si>
    <t>Mean</t>
  </si>
  <si>
    <t>SD</t>
  </si>
  <si>
    <t>Time (min)</t>
  </si>
  <si>
    <t>m (g)</t>
  </si>
  <si>
    <t>SR (%)</t>
  </si>
  <si>
    <t>HACM2</t>
  </si>
  <si>
    <t>HACM3</t>
  </si>
  <si>
    <t>HACM4</t>
  </si>
  <si>
    <t>(C)</t>
  </si>
  <si>
    <t>Rotational speed (rpm)</t>
  </si>
  <si>
    <t>Shear rate (s^-1)</t>
  </si>
  <si>
    <t>Viscosity (cP)</t>
  </si>
  <si>
    <t>Viscosity (Pas)</t>
  </si>
  <si>
    <t>Shear stress (Pa)</t>
  </si>
  <si>
    <t>Displacement (mm)</t>
  </si>
  <si>
    <t>Force (N)</t>
  </si>
  <si>
    <t xml:space="preserve">Skin dimension </t>
  </si>
  <si>
    <t>12 cm x 3 cm x 6mm</t>
  </si>
  <si>
    <t>Speed</t>
  </si>
  <si>
    <t>10 mm/min</t>
  </si>
  <si>
    <t>Force</t>
  </si>
  <si>
    <t>5 N</t>
  </si>
  <si>
    <t>Hydrogel dimension</t>
  </si>
  <si>
    <t>2 cm x 3 cm</t>
  </si>
  <si>
    <t>Hydrogel volume</t>
  </si>
  <si>
    <t>0.2 mL</t>
  </si>
  <si>
    <t>Toughness (N)</t>
  </si>
  <si>
    <t>0.0006 m2</t>
  </si>
  <si>
    <t>Shear strength (N/m2 or Pa)</t>
  </si>
  <si>
    <t>f in Hz</t>
  </si>
  <si>
    <t>ω in rad/s</t>
  </si>
  <si>
    <t>G' in Pa</t>
  </si>
  <si>
    <t>G" in Pa</t>
  </si>
  <si>
    <t>Frequency (Hz)</t>
  </si>
  <si>
    <t>G' (Pa)</t>
  </si>
  <si>
    <t>G" (Pa)</t>
  </si>
  <si>
    <t>|η*| in Pas</t>
  </si>
  <si>
    <t>δ in °</t>
  </si>
  <si>
    <t>tan(δ) in -</t>
  </si>
  <si>
    <t>τ in Pa</t>
  </si>
  <si>
    <t>ɣ in -</t>
  </si>
  <si>
    <t>ɣ̇ in 1/s</t>
  </si>
  <si>
    <t>|G*| in Pa</t>
  </si>
  <si>
    <t>t in s</t>
  </si>
  <si>
    <t>t_seg in s</t>
  </si>
  <si>
    <t>T in °C</t>
  </si>
  <si>
    <t>η' in Pas</t>
  </si>
  <si>
    <t>η in Pas</t>
  </si>
  <si>
    <t>t in min</t>
  </si>
  <si>
    <t>Non-BDDE</t>
  </si>
  <si>
    <t>Mod-BDDE</t>
  </si>
  <si>
    <t>Control</t>
  </si>
  <si>
    <t>ug/mL</t>
  </si>
  <si>
    <t>(+)</t>
  </si>
  <si>
    <t>(-)</t>
  </si>
  <si>
    <t>MOVAS</t>
  </si>
  <si>
    <t>SVEC</t>
  </si>
  <si>
    <t>Live</t>
  </si>
  <si>
    <t>Dead</t>
  </si>
  <si>
    <t>CMC</t>
  </si>
  <si>
    <t>HA variation</t>
  </si>
  <si>
    <t>BDDE variation</t>
  </si>
  <si>
    <t>CMC variation</t>
  </si>
  <si>
    <t>mL/mol</t>
  </si>
  <si>
    <t>g/mL</t>
  </si>
  <si>
    <t>X</t>
  </si>
  <si>
    <t>v</t>
  </si>
  <si>
    <t>nmol/mL</t>
  </si>
  <si>
    <t>Diameter (nm)</t>
  </si>
  <si>
    <t>Frequency (%)</t>
  </si>
  <si>
    <t>M0 (g)</t>
  </si>
  <si>
    <t>M1 (g)</t>
  </si>
  <si>
    <t>M2 (g)</t>
  </si>
  <si>
    <t>EPO</t>
  </si>
  <si>
    <t>AX</t>
  </si>
  <si>
    <t>B. subtilis</t>
  </si>
  <si>
    <t>E. coli</t>
  </si>
  <si>
    <t>HACM</t>
  </si>
  <si>
    <t>HACM/AX</t>
  </si>
  <si>
    <t>HACM/EPO</t>
  </si>
  <si>
    <t>Convexity</t>
  </si>
  <si>
    <t>Area (um2)</t>
  </si>
  <si>
    <t>Eccentricity</t>
  </si>
  <si>
    <t>Optical thickness avg (µm)</t>
  </si>
  <si>
    <t>Area (µm²)</t>
  </si>
  <si>
    <t>Samples</t>
  </si>
  <si>
    <t>φp</t>
  </si>
  <si>
    <t>φs</t>
  </si>
  <si>
    <t>pp</t>
  </si>
  <si>
    <t>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</si>
</sst>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00"/>
    <numFmt numFmtId="166" formatCode="0.0"/>
    <numFmt numFmtId="167" formatCode="0.000"/>
    <numFmt numFmtId="168" formatCode="0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</patternFill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2" fillId="4" borderId="0" xfId="0" applyNumberFormat="1" applyFont="1" applyFill="1"/>
    <xf numFmtId="165" fontId="2" fillId="5" borderId="0" xfId="0" applyNumberFormat="1" applyFont="1" applyFill="1"/>
    <xf numFmtId="164" fontId="2" fillId="0" borderId="0" xfId="0" applyNumberFormat="1" applyFont="1"/>
    <xf numFmtId="164" fontId="2" fillId="2" borderId="0" xfId="0" applyNumberFormat="1" applyFont="1" applyFill="1"/>
    <xf numFmtId="0" fontId="2" fillId="2" borderId="0" xfId="0" applyFont="1" applyFill="1"/>
    <xf numFmtId="0" fontId="2" fillId="5" borderId="0" xfId="0" applyFont="1" applyFill="1"/>
    <xf numFmtId="0" fontId="2" fillId="0" borderId="0" xfId="0" applyFont="1" applyAlignment="1">
      <alignment wrapText="1"/>
    </xf>
    <xf numFmtId="16" fontId="2" fillId="0" borderId="0" xfId="0" quotePrefix="1" applyNumberFormat="1" applyFont="1"/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7" borderId="0" xfId="0" applyFont="1" applyFill="1"/>
    <xf numFmtId="0" fontId="0" fillId="0" borderId="0" xfId="0" applyAlignment="1">
      <alignment horizontal="right"/>
    </xf>
    <xf numFmtId="0" fontId="7" fillId="0" borderId="0" xfId="0" applyFont="1"/>
    <xf numFmtId="166" fontId="0" fillId="0" borderId="0" xfId="0" applyNumberFormat="1"/>
    <xf numFmtId="1" fontId="0" fillId="0" borderId="0" xfId="0" applyNumberFormat="1"/>
    <xf numFmtId="164" fontId="2" fillId="5" borderId="0" xfId="0" applyNumberFormat="1" applyFont="1" applyFill="1"/>
    <xf numFmtId="167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168" fontId="0" fillId="8" borderId="0" xfId="0" applyNumberFormat="1" applyFill="1"/>
    <xf numFmtId="168" fontId="0" fillId="9" borderId="0" xfId="0" applyNumberFormat="1" applyFill="1"/>
    <xf numFmtId="2" fontId="0" fillId="9" borderId="0" xfId="0" applyNumberFormat="1" applyFill="1"/>
    <xf numFmtId="167" fontId="0" fillId="0" borderId="0" xfId="0" applyNumberFormat="1"/>
    <xf numFmtId="168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FTIR!$B$2:$B$3045</c:f>
              <c:numCache>
                <c:formatCode>0.00</c:formatCode>
                <c:ptCount val="3044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607</c:v>
                </c:pt>
                <c:pt idx="9">
                  <c:v>608</c:v>
                </c:pt>
                <c:pt idx="10">
                  <c:v>609</c:v>
                </c:pt>
                <c:pt idx="11">
                  <c:v>610</c:v>
                </c:pt>
                <c:pt idx="12">
                  <c:v>611</c:v>
                </c:pt>
                <c:pt idx="13">
                  <c:v>612</c:v>
                </c:pt>
                <c:pt idx="14">
                  <c:v>613</c:v>
                </c:pt>
                <c:pt idx="15">
                  <c:v>614</c:v>
                </c:pt>
                <c:pt idx="16">
                  <c:v>615</c:v>
                </c:pt>
                <c:pt idx="17">
                  <c:v>616</c:v>
                </c:pt>
                <c:pt idx="18">
                  <c:v>617</c:v>
                </c:pt>
                <c:pt idx="19">
                  <c:v>618</c:v>
                </c:pt>
                <c:pt idx="20">
                  <c:v>619</c:v>
                </c:pt>
                <c:pt idx="21">
                  <c:v>620</c:v>
                </c:pt>
                <c:pt idx="22">
                  <c:v>621</c:v>
                </c:pt>
                <c:pt idx="23">
                  <c:v>622</c:v>
                </c:pt>
                <c:pt idx="24">
                  <c:v>623</c:v>
                </c:pt>
                <c:pt idx="25">
                  <c:v>624</c:v>
                </c:pt>
                <c:pt idx="26">
                  <c:v>625</c:v>
                </c:pt>
                <c:pt idx="27">
                  <c:v>626</c:v>
                </c:pt>
                <c:pt idx="28">
                  <c:v>627</c:v>
                </c:pt>
                <c:pt idx="29">
                  <c:v>628</c:v>
                </c:pt>
                <c:pt idx="30">
                  <c:v>629</c:v>
                </c:pt>
                <c:pt idx="31">
                  <c:v>630</c:v>
                </c:pt>
                <c:pt idx="32">
                  <c:v>631</c:v>
                </c:pt>
                <c:pt idx="33">
                  <c:v>632</c:v>
                </c:pt>
                <c:pt idx="34">
                  <c:v>633</c:v>
                </c:pt>
                <c:pt idx="35">
                  <c:v>634</c:v>
                </c:pt>
                <c:pt idx="36">
                  <c:v>634</c:v>
                </c:pt>
                <c:pt idx="37">
                  <c:v>635</c:v>
                </c:pt>
                <c:pt idx="38">
                  <c:v>636</c:v>
                </c:pt>
                <c:pt idx="39">
                  <c:v>637</c:v>
                </c:pt>
                <c:pt idx="40">
                  <c:v>638</c:v>
                </c:pt>
                <c:pt idx="41">
                  <c:v>639</c:v>
                </c:pt>
                <c:pt idx="42">
                  <c:v>640</c:v>
                </c:pt>
                <c:pt idx="43">
                  <c:v>641</c:v>
                </c:pt>
                <c:pt idx="44">
                  <c:v>642</c:v>
                </c:pt>
                <c:pt idx="45">
                  <c:v>643</c:v>
                </c:pt>
                <c:pt idx="46">
                  <c:v>644</c:v>
                </c:pt>
                <c:pt idx="47">
                  <c:v>645</c:v>
                </c:pt>
                <c:pt idx="48">
                  <c:v>646</c:v>
                </c:pt>
                <c:pt idx="49">
                  <c:v>647</c:v>
                </c:pt>
                <c:pt idx="50">
                  <c:v>648</c:v>
                </c:pt>
                <c:pt idx="51">
                  <c:v>649</c:v>
                </c:pt>
                <c:pt idx="52">
                  <c:v>650</c:v>
                </c:pt>
                <c:pt idx="53">
                  <c:v>651</c:v>
                </c:pt>
                <c:pt idx="54">
                  <c:v>652</c:v>
                </c:pt>
                <c:pt idx="55">
                  <c:v>653</c:v>
                </c:pt>
                <c:pt idx="56">
                  <c:v>654</c:v>
                </c:pt>
                <c:pt idx="57">
                  <c:v>655</c:v>
                </c:pt>
                <c:pt idx="58">
                  <c:v>656</c:v>
                </c:pt>
                <c:pt idx="59">
                  <c:v>657</c:v>
                </c:pt>
                <c:pt idx="60">
                  <c:v>658</c:v>
                </c:pt>
                <c:pt idx="61">
                  <c:v>659</c:v>
                </c:pt>
                <c:pt idx="62">
                  <c:v>660</c:v>
                </c:pt>
                <c:pt idx="63">
                  <c:v>661</c:v>
                </c:pt>
                <c:pt idx="64">
                  <c:v>661</c:v>
                </c:pt>
                <c:pt idx="65">
                  <c:v>662</c:v>
                </c:pt>
                <c:pt idx="66">
                  <c:v>663</c:v>
                </c:pt>
                <c:pt idx="67">
                  <c:v>664</c:v>
                </c:pt>
                <c:pt idx="68">
                  <c:v>665</c:v>
                </c:pt>
                <c:pt idx="69">
                  <c:v>666</c:v>
                </c:pt>
                <c:pt idx="70">
                  <c:v>667</c:v>
                </c:pt>
                <c:pt idx="71">
                  <c:v>668</c:v>
                </c:pt>
                <c:pt idx="72">
                  <c:v>669</c:v>
                </c:pt>
                <c:pt idx="73">
                  <c:v>670</c:v>
                </c:pt>
                <c:pt idx="74">
                  <c:v>671</c:v>
                </c:pt>
                <c:pt idx="75">
                  <c:v>672</c:v>
                </c:pt>
                <c:pt idx="76">
                  <c:v>673</c:v>
                </c:pt>
                <c:pt idx="77">
                  <c:v>674</c:v>
                </c:pt>
                <c:pt idx="78">
                  <c:v>675</c:v>
                </c:pt>
                <c:pt idx="79">
                  <c:v>676</c:v>
                </c:pt>
                <c:pt idx="80">
                  <c:v>677</c:v>
                </c:pt>
                <c:pt idx="81">
                  <c:v>678</c:v>
                </c:pt>
                <c:pt idx="82">
                  <c:v>679</c:v>
                </c:pt>
                <c:pt idx="83">
                  <c:v>680</c:v>
                </c:pt>
                <c:pt idx="84">
                  <c:v>681</c:v>
                </c:pt>
                <c:pt idx="85">
                  <c:v>682</c:v>
                </c:pt>
                <c:pt idx="86">
                  <c:v>683</c:v>
                </c:pt>
                <c:pt idx="87">
                  <c:v>684</c:v>
                </c:pt>
                <c:pt idx="88">
                  <c:v>685</c:v>
                </c:pt>
                <c:pt idx="89">
                  <c:v>686</c:v>
                </c:pt>
                <c:pt idx="90">
                  <c:v>687</c:v>
                </c:pt>
                <c:pt idx="91">
                  <c:v>688</c:v>
                </c:pt>
                <c:pt idx="92">
                  <c:v>688</c:v>
                </c:pt>
                <c:pt idx="93">
                  <c:v>689</c:v>
                </c:pt>
                <c:pt idx="94">
                  <c:v>690</c:v>
                </c:pt>
                <c:pt idx="95">
                  <c:v>691</c:v>
                </c:pt>
                <c:pt idx="96">
                  <c:v>692</c:v>
                </c:pt>
                <c:pt idx="97">
                  <c:v>693</c:v>
                </c:pt>
                <c:pt idx="98">
                  <c:v>694</c:v>
                </c:pt>
                <c:pt idx="99">
                  <c:v>695</c:v>
                </c:pt>
                <c:pt idx="100">
                  <c:v>696</c:v>
                </c:pt>
                <c:pt idx="101">
                  <c:v>697</c:v>
                </c:pt>
                <c:pt idx="102">
                  <c:v>698</c:v>
                </c:pt>
                <c:pt idx="103">
                  <c:v>699</c:v>
                </c:pt>
                <c:pt idx="104">
                  <c:v>700</c:v>
                </c:pt>
                <c:pt idx="105">
                  <c:v>701</c:v>
                </c:pt>
                <c:pt idx="106">
                  <c:v>702</c:v>
                </c:pt>
                <c:pt idx="107">
                  <c:v>703</c:v>
                </c:pt>
                <c:pt idx="108">
                  <c:v>704</c:v>
                </c:pt>
                <c:pt idx="109">
                  <c:v>705</c:v>
                </c:pt>
                <c:pt idx="110">
                  <c:v>706</c:v>
                </c:pt>
                <c:pt idx="111">
                  <c:v>707</c:v>
                </c:pt>
                <c:pt idx="112">
                  <c:v>708</c:v>
                </c:pt>
                <c:pt idx="113">
                  <c:v>709</c:v>
                </c:pt>
                <c:pt idx="114">
                  <c:v>710</c:v>
                </c:pt>
                <c:pt idx="115">
                  <c:v>711</c:v>
                </c:pt>
                <c:pt idx="116">
                  <c:v>712</c:v>
                </c:pt>
                <c:pt idx="117">
                  <c:v>713</c:v>
                </c:pt>
                <c:pt idx="118">
                  <c:v>714</c:v>
                </c:pt>
                <c:pt idx="119">
                  <c:v>715</c:v>
                </c:pt>
                <c:pt idx="120">
                  <c:v>715</c:v>
                </c:pt>
                <c:pt idx="121">
                  <c:v>716</c:v>
                </c:pt>
                <c:pt idx="122">
                  <c:v>717</c:v>
                </c:pt>
                <c:pt idx="123">
                  <c:v>718</c:v>
                </c:pt>
                <c:pt idx="124">
                  <c:v>719</c:v>
                </c:pt>
                <c:pt idx="125">
                  <c:v>720</c:v>
                </c:pt>
                <c:pt idx="126">
                  <c:v>721</c:v>
                </c:pt>
                <c:pt idx="127">
                  <c:v>722</c:v>
                </c:pt>
                <c:pt idx="128">
                  <c:v>723</c:v>
                </c:pt>
                <c:pt idx="129">
                  <c:v>724</c:v>
                </c:pt>
                <c:pt idx="130">
                  <c:v>725</c:v>
                </c:pt>
                <c:pt idx="131">
                  <c:v>726</c:v>
                </c:pt>
                <c:pt idx="132">
                  <c:v>727</c:v>
                </c:pt>
                <c:pt idx="133">
                  <c:v>728</c:v>
                </c:pt>
                <c:pt idx="134">
                  <c:v>729</c:v>
                </c:pt>
                <c:pt idx="135">
                  <c:v>730</c:v>
                </c:pt>
                <c:pt idx="136">
                  <c:v>731</c:v>
                </c:pt>
                <c:pt idx="137">
                  <c:v>732</c:v>
                </c:pt>
                <c:pt idx="138">
                  <c:v>733</c:v>
                </c:pt>
                <c:pt idx="139">
                  <c:v>734</c:v>
                </c:pt>
                <c:pt idx="140">
                  <c:v>735</c:v>
                </c:pt>
                <c:pt idx="141">
                  <c:v>736</c:v>
                </c:pt>
                <c:pt idx="142">
                  <c:v>737</c:v>
                </c:pt>
                <c:pt idx="143">
                  <c:v>738</c:v>
                </c:pt>
                <c:pt idx="144">
                  <c:v>739</c:v>
                </c:pt>
                <c:pt idx="145">
                  <c:v>740</c:v>
                </c:pt>
                <c:pt idx="146">
                  <c:v>741</c:v>
                </c:pt>
                <c:pt idx="147">
                  <c:v>742</c:v>
                </c:pt>
                <c:pt idx="148">
                  <c:v>742</c:v>
                </c:pt>
                <c:pt idx="149">
                  <c:v>743</c:v>
                </c:pt>
                <c:pt idx="150">
                  <c:v>744</c:v>
                </c:pt>
                <c:pt idx="151">
                  <c:v>745</c:v>
                </c:pt>
                <c:pt idx="152">
                  <c:v>746</c:v>
                </c:pt>
                <c:pt idx="153">
                  <c:v>747</c:v>
                </c:pt>
                <c:pt idx="154">
                  <c:v>748</c:v>
                </c:pt>
                <c:pt idx="155">
                  <c:v>749</c:v>
                </c:pt>
                <c:pt idx="156">
                  <c:v>750</c:v>
                </c:pt>
                <c:pt idx="157">
                  <c:v>751</c:v>
                </c:pt>
                <c:pt idx="158">
                  <c:v>752</c:v>
                </c:pt>
                <c:pt idx="159">
                  <c:v>753</c:v>
                </c:pt>
                <c:pt idx="160">
                  <c:v>754</c:v>
                </c:pt>
                <c:pt idx="161">
                  <c:v>755</c:v>
                </c:pt>
                <c:pt idx="162">
                  <c:v>756</c:v>
                </c:pt>
                <c:pt idx="163">
                  <c:v>757</c:v>
                </c:pt>
                <c:pt idx="164">
                  <c:v>758</c:v>
                </c:pt>
                <c:pt idx="165">
                  <c:v>759</c:v>
                </c:pt>
                <c:pt idx="166">
                  <c:v>760</c:v>
                </c:pt>
                <c:pt idx="167">
                  <c:v>761</c:v>
                </c:pt>
                <c:pt idx="168">
                  <c:v>762</c:v>
                </c:pt>
                <c:pt idx="169">
                  <c:v>763</c:v>
                </c:pt>
                <c:pt idx="170">
                  <c:v>764</c:v>
                </c:pt>
                <c:pt idx="171">
                  <c:v>765</c:v>
                </c:pt>
                <c:pt idx="172">
                  <c:v>766</c:v>
                </c:pt>
                <c:pt idx="173">
                  <c:v>767</c:v>
                </c:pt>
                <c:pt idx="174">
                  <c:v>768</c:v>
                </c:pt>
                <c:pt idx="175">
                  <c:v>769</c:v>
                </c:pt>
                <c:pt idx="176">
                  <c:v>769</c:v>
                </c:pt>
                <c:pt idx="177">
                  <c:v>770</c:v>
                </c:pt>
                <c:pt idx="178">
                  <c:v>771</c:v>
                </c:pt>
                <c:pt idx="179">
                  <c:v>772</c:v>
                </c:pt>
                <c:pt idx="180">
                  <c:v>773</c:v>
                </c:pt>
                <c:pt idx="181">
                  <c:v>774</c:v>
                </c:pt>
                <c:pt idx="182">
                  <c:v>775</c:v>
                </c:pt>
                <c:pt idx="183">
                  <c:v>776</c:v>
                </c:pt>
                <c:pt idx="184">
                  <c:v>777</c:v>
                </c:pt>
                <c:pt idx="185">
                  <c:v>778</c:v>
                </c:pt>
                <c:pt idx="186">
                  <c:v>779</c:v>
                </c:pt>
                <c:pt idx="187">
                  <c:v>780</c:v>
                </c:pt>
                <c:pt idx="188">
                  <c:v>781</c:v>
                </c:pt>
                <c:pt idx="189">
                  <c:v>782</c:v>
                </c:pt>
                <c:pt idx="190">
                  <c:v>783</c:v>
                </c:pt>
                <c:pt idx="191">
                  <c:v>784</c:v>
                </c:pt>
                <c:pt idx="192">
                  <c:v>785</c:v>
                </c:pt>
                <c:pt idx="193">
                  <c:v>786</c:v>
                </c:pt>
                <c:pt idx="194">
                  <c:v>787</c:v>
                </c:pt>
                <c:pt idx="195">
                  <c:v>788</c:v>
                </c:pt>
                <c:pt idx="196">
                  <c:v>789</c:v>
                </c:pt>
                <c:pt idx="197">
                  <c:v>790</c:v>
                </c:pt>
                <c:pt idx="198">
                  <c:v>791</c:v>
                </c:pt>
                <c:pt idx="199">
                  <c:v>792</c:v>
                </c:pt>
                <c:pt idx="200">
                  <c:v>793</c:v>
                </c:pt>
                <c:pt idx="201">
                  <c:v>794</c:v>
                </c:pt>
                <c:pt idx="202">
                  <c:v>795</c:v>
                </c:pt>
                <c:pt idx="203">
                  <c:v>796</c:v>
                </c:pt>
                <c:pt idx="204">
                  <c:v>796</c:v>
                </c:pt>
                <c:pt idx="205">
                  <c:v>797</c:v>
                </c:pt>
                <c:pt idx="206">
                  <c:v>798</c:v>
                </c:pt>
                <c:pt idx="207">
                  <c:v>799</c:v>
                </c:pt>
                <c:pt idx="208">
                  <c:v>800</c:v>
                </c:pt>
                <c:pt idx="209">
                  <c:v>801</c:v>
                </c:pt>
                <c:pt idx="210">
                  <c:v>802</c:v>
                </c:pt>
                <c:pt idx="211">
                  <c:v>803</c:v>
                </c:pt>
                <c:pt idx="212">
                  <c:v>804</c:v>
                </c:pt>
                <c:pt idx="213">
                  <c:v>805</c:v>
                </c:pt>
                <c:pt idx="214">
                  <c:v>806</c:v>
                </c:pt>
                <c:pt idx="215">
                  <c:v>807</c:v>
                </c:pt>
                <c:pt idx="216">
                  <c:v>808</c:v>
                </c:pt>
                <c:pt idx="217">
                  <c:v>809</c:v>
                </c:pt>
                <c:pt idx="218">
                  <c:v>810</c:v>
                </c:pt>
                <c:pt idx="219">
                  <c:v>811</c:v>
                </c:pt>
                <c:pt idx="220">
                  <c:v>812</c:v>
                </c:pt>
                <c:pt idx="221">
                  <c:v>813</c:v>
                </c:pt>
                <c:pt idx="222">
                  <c:v>814</c:v>
                </c:pt>
                <c:pt idx="223">
                  <c:v>815</c:v>
                </c:pt>
                <c:pt idx="224">
                  <c:v>816</c:v>
                </c:pt>
                <c:pt idx="225">
                  <c:v>817</c:v>
                </c:pt>
                <c:pt idx="226">
                  <c:v>818</c:v>
                </c:pt>
                <c:pt idx="227">
                  <c:v>819</c:v>
                </c:pt>
                <c:pt idx="228">
                  <c:v>820</c:v>
                </c:pt>
                <c:pt idx="229">
                  <c:v>821</c:v>
                </c:pt>
                <c:pt idx="230">
                  <c:v>822</c:v>
                </c:pt>
                <c:pt idx="231">
                  <c:v>823</c:v>
                </c:pt>
                <c:pt idx="232">
                  <c:v>823</c:v>
                </c:pt>
                <c:pt idx="233">
                  <c:v>824</c:v>
                </c:pt>
                <c:pt idx="234">
                  <c:v>825</c:v>
                </c:pt>
                <c:pt idx="235">
                  <c:v>826</c:v>
                </c:pt>
                <c:pt idx="236">
                  <c:v>827</c:v>
                </c:pt>
                <c:pt idx="237">
                  <c:v>828</c:v>
                </c:pt>
                <c:pt idx="238">
                  <c:v>829</c:v>
                </c:pt>
                <c:pt idx="239">
                  <c:v>830</c:v>
                </c:pt>
                <c:pt idx="240">
                  <c:v>831</c:v>
                </c:pt>
                <c:pt idx="241">
                  <c:v>832</c:v>
                </c:pt>
                <c:pt idx="242">
                  <c:v>833</c:v>
                </c:pt>
                <c:pt idx="243">
                  <c:v>834</c:v>
                </c:pt>
                <c:pt idx="244">
                  <c:v>835</c:v>
                </c:pt>
                <c:pt idx="245">
                  <c:v>836</c:v>
                </c:pt>
                <c:pt idx="246">
                  <c:v>837</c:v>
                </c:pt>
                <c:pt idx="247">
                  <c:v>838</c:v>
                </c:pt>
                <c:pt idx="248">
                  <c:v>839</c:v>
                </c:pt>
                <c:pt idx="249">
                  <c:v>840</c:v>
                </c:pt>
                <c:pt idx="250">
                  <c:v>841</c:v>
                </c:pt>
                <c:pt idx="251">
                  <c:v>842</c:v>
                </c:pt>
                <c:pt idx="252">
                  <c:v>843</c:v>
                </c:pt>
                <c:pt idx="253">
                  <c:v>844</c:v>
                </c:pt>
                <c:pt idx="254">
                  <c:v>845</c:v>
                </c:pt>
                <c:pt idx="255">
                  <c:v>846</c:v>
                </c:pt>
                <c:pt idx="256">
                  <c:v>847</c:v>
                </c:pt>
                <c:pt idx="257">
                  <c:v>848</c:v>
                </c:pt>
                <c:pt idx="258">
                  <c:v>849</c:v>
                </c:pt>
                <c:pt idx="259">
                  <c:v>850</c:v>
                </c:pt>
                <c:pt idx="260">
                  <c:v>850</c:v>
                </c:pt>
                <c:pt idx="261">
                  <c:v>851</c:v>
                </c:pt>
                <c:pt idx="262">
                  <c:v>852</c:v>
                </c:pt>
                <c:pt idx="263">
                  <c:v>853</c:v>
                </c:pt>
                <c:pt idx="264">
                  <c:v>854</c:v>
                </c:pt>
                <c:pt idx="265">
                  <c:v>855</c:v>
                </c:pt>
                <c:pt idx="266">
                  <c:v>856</c:v>
                </c:pt>
                <c:pt idx="267">
                  <c:v>857</c:v>
                </c:pt>
                <c:pt idx="268">
                  <c:v>858</c:v>
                </c:pt>
                <c:pt idx="269">
                  <c:v>859</c:v>
                </c:pt>
                <c:pt idx="270">
                  <c:v>860</c:v>
                </c:pt>
                <c:pt idx="271">
                  <c:v>861</c:v>
                </c:pt>
                <c:pt idx="272">
                  <c:v>862</c:v>
                </c:pt>
                <c:pt idx="273">
                  <c:v>863</c:v>
                </c:pt>
                <c:pt idx="274">
                  <c:v>864</c:v>
                </c:pt>
                <c:pt idx="275">
                  <c:v>865</c:v>
                </c:pt>
                <c:pt idx="276">
                  <c:v>866</c:v>
                </c:pt>
                <c:pt idx="277">
                  <c:v>867</c:v>
                </c:pt>
                <c:pt idx="278">
                  <c:v>868</c:v>
                </c:pt>
                <c:pt idx="279">
                  <c:v>869</c:v>
                </c:pt>
                <c:pt idx="280">
                  <c:v>870</c:v>
                </c:pt>
                <c:pt idx="281">
                  <c:v>871</c:v>
                </c:pt>
                <c:pt idx="282">
                  <c:v>872</c:v>
                </c:pt>
                <c:pt idx="283">
                  <c:v>873</c:v>
                </c:pt>
                <c:pt idx="284">
                  <c:v>874</c:v>
                </c:pt>
                <c:pt idx="285">
                  <c:v>875</c:v>
                </c:pt>
                <c:pt idx="286">
                  <c:v>876</c:v>
                </c:pt>
                <c:pt idx="287">
                  <c:v>877</c:v>
                </c:pt>
                <c:pt idx="288">
                  <c:v>877</c:v>
                </c:pt>
                <c:pt idx="289">
                  <c:v>878</c:v>
                </c:pt>
                <c:pt idx="290">
                  <c:v>879</c:v>
                </c:pt>
                <c:pt idx="291">
                  <c:v>880</c:v>
                </c:pt>
                <c:pt idx="292">
                  <c:v>881</c:v>
                </c:pt>
                <c:pt idx="293">
                  <c:v>882</c:v>
                </c:pt>
                <c:pt idx="294">
                  <c:v>883</c:v>
                </c:pt>
                <c:pt idx="295">
                  <c:v>884</c:v>
                </c:pt>
                <c:pt idx="296">
                  <c:v>885</c:v>
                </c:pt>
                <c:pt idx="297">
                  <c:v>886</c:v>
                </c:pt>
                <c:pt idx="298">
                  <c:v>887</c:v>
                </c:pt>
                <c:pt idx="299">
                  <c:v>888</c:v>
                </c:pt>
                <c:pt idx="300">
                  <c:v>889</c:v>
                </c:pt>
                <c:pt idx="301">
                  <c:v>890</c:v>
                </c:pt>
                <c:pt idx="302">
                  <c:v>891</c:v>
                </c:pt>
                <c:pt idx="303">
                  <c:v>892</c:v>
                </c:pt>
                <c:pt idx="304">
                  <c:v>893</c:v>
                </c:pt>
                <c:pt idx="305">
                  <c:v>894</c:v>
                </c:pt>
                <c:pt idx="306">
                  <c:v>895</c:v>
                </c:pt>
                <c:pt idx="307">
                  <c:v>896</c:v>
                </c:pt>
                <c:pt idx="308">
                  <c:v>897</c:v>
                </c:pt>
                <c:pt idx="309">
                  <c:v>898</c:v>
                </c:pt>
                <c:pt idx="310">
                  <c:v>899</c:v>
                </c:pt>
                <c:pt idx="311">
                  <c:v>900</c:v>
                </c:pt>
                <c:pt idx="312">
                  <c:v>901</c:v>
                </c:pt>
                <c:pt idx="313">
                  <c:v>902</c:v>
                </c:pt>
                <c:pt idx="314">
                  <c:v>903</c:v>
                </c:pt>
                <c:pt idx="315">
                  <c:v>904</c:v>
                </c:pt>
                <c:pt idx="316">
                  <c:v>904</c:v>
                </c:pt>
                <c:pt idx="317">
                  <c:v>905</c:v>
                </c:pt>
                <c:pt idx="318">
                  <c:v>906</c:v>
                </c:pt>
                <c:pt idx="319">
                  <c:v>907</c:v>
                </c:pt>
                <c:pt idx="320">
                  <c:v>908</c:v>
                </c:pt>
                <c:pt idx="321">
                  <c:v>909</c:v>
                </c:pt>
                <c:pt idx="322">
                  <c:v>910</c:v>
                </c:pt>
                <c:pt idx="323">
                  <c:v>911</c:v>
                </c:pt>
                <c:pt idx="324">
                  <c:v>912</c:v>
                </c:pt>
                <c:pt idx="325">
                  <c:v>913</c:v>
                </c:pt>
                <c:pt idx="326">
                  <c:v>914</c:v>
                </c:pt>
                <c:pt idx="327">
                  <c:v>915</c:v>
                </c:pt>
                <c:pt idx="328">
                  <c:v>916</c:v>
                </c:pt>
                <c:pt idx="329">
                  <c:v>917</c:v>
                </c:pt>
                <c:pt idx="330">
                  <c:v>918</c:v>
                </c:pt>
                <c:pt idx="331">
                  <c:v>919</c:v>
                </c:pt>
                <c:pt idx="332">
                  <c:v>920</c:v>
                </c:pt>
                <c:pt idx="333">
                  <c:v>921</c:v>
                </c:pt>
                <c:pt idx="334">
                  <c:v>922</c:v>
                </c:pt>
                <c:pt idx="335">
                  <c:v>923</c:v>
                </c:pt>
                <c:pt idx="336">
                  <c:v>924</c:v>
                </c:pt>
                <c:pt idx="337">
                  <c:v>925</c:v>
                </c:pt>
                <c:pt idx="338">
                  <c:v>926</c:v>
                </c:pt>
                <c:pt idx="339">
                  <c:v>927</c:v>
                </c:pt>
                <c:pt idx="340">
                  <c:v>928</c:v>
                </c:pt>
                <c:pt idx="341">
                  <c:v>929</c:v>
                </c:pt>
                <c:pt idx="342">
                  <c:v>930</c:v>
                </c:pt>
                <c:pt idx="343">
                  <c:v>931</c:v>
                </c:pt>
                <c:pt idx="344">
                  <c:v>931</c:v>
                </c:pt>
                <c:pt idx="345">
                  <c:v>932</c:v>
                </c:pt>
                <c:pt idx="346">
                  <c:v>933</c:v>
                </c:pt>
                <c:pt idx="347">
                  <c:v>934</c:v>
                </c:pt>
                <c:pt idx="348">
                  <c:v>935</c:v>
                </c:pt>
                <c:pt idx="349">
                  <c:v>936</c:v>
                </c:pt>
                <c:pt idx="350">
                  <c:v>937</c:v>
                </c:pt>
                <c:pt idx="351">
                  <c:v>938</c:v>
                </c:pt>
                <c:pt idx="352">
                  <c:v>939</c:v>
                </c:pt>
                <c:pt idx="353">
                  <c:v>940</c:v>
                </c:pt>
                <c:pt idx="354">
                  <c:v>941</c:v>
                </c:pt>
                <c:pt idx="355">
                  <c:v>942</c:v>
                </c:pt>
                <c:pt idx="356">
                  <c:v>943</c:v>
                </c:pt>
                <c:pt idx="357">
                  <c:v>944</c:v>
                </c:pt>
                <c:pt idx="358">
                  <c:v>945</c:v>
                </c:pt>
                <c:pt idx="359">
                  <c:v>946</c:v>
                </c:pt>
                <c:pt idx="360">
                  <c:v>947</c:v>
                </c:pt>
                <c:pt idx="361">
                  <c:v>948</c:v>
                </c:pt>
                <c:pt idx="362">
                  <c:v>949</c:v>
                </c:pt>
                <c:pt idx="363">
                  <c:v>950</c:v>
                </c:pt>
                <c:pt idx="364">
                  <c:v>951</c:v>
                </c:pt>
                <c:pt idx="365">
                  <c:v>952</c:v>
                </c:pt>
                <c:pt idx="366">
                  <c:v>953</c:v>
                </c:pt>
                <c:pt idx="367">
                  <c:v>954</c:v>
                </c:pt>
                <c:pt idx="368">
                  <c:v>955</c:v>
                </c:pt>
                <c:pt idx="369">
                  <c:v>956</c:v>
                </c:pt>
                <c:pt idx="370">
                  <c:v>957</c:v>
                </c:pt>
                <c:pt idx="371">
                  <c:v>957</c:v>
                </c:pt>
                <c:pt idx="372">
                  <c:v>958</c:v>
                </c:pt>
                <c:pt idx="373">
                  <c:v>959</c:v>
                </c:pt>
                <c:pt idx="374">
                  <c:v>960</c:v>
                </c:pt>
                <c:pt idx="375">
                  <c:v>961</c:v>
                </c:pt>
                <c:pt idx="376">
                  <c:v>962</c:v>
                </c:pt>
                <c:pt idx="377">
                  <c:v>963</c:v>
                </c:pt>
                <c:pt idx="378">
                  <c:v>964</c:v>
                </c:pt>
                <c:pt idx="379">
                  <c:v>965</c:v>
                </c:pt>
                <c:pt idx="380">
                  <c:v>966</c:v>
                </c:pt>
                <c:pt idx="381">
                  <c:v>967</c:v>
                </c:pt>
                <c:pt idx="382">
                  <c:v>968</c:v>
                </c:pt>
                <c:pt idx="383">
                  <c:v>969</c:v>
                </c:pt>
                <c:pt idx="384">
                  <c:v>970</c:v>
                </c:pt>
                <c:pt idx="385">
                  <c:v>971</c:v>
                </c:pt>
                <c:pt idx="386">
                  <c:v>972</c:v>
                </c:pt>
                <c:pt idx="387">
                  <c:v>973</c:v>
                </c:pt>
                <c:pt idx="388">
                  <c:v>974</c:v>
                </c:pt>
                <c:pt idx="389">
                  <c:v>975</c:v>
                </c:pt>
                <c:pt idx="390">
                  <c:v>976</c:v>
                </c:pt>
                <c:pt idx="391">
                  <c:v>977</c:v>
                </c:pt>
                <c:pt idx="392">
                  <c:v>978</c:v>
                </c:pt>
                <c:pt idx="393">
                  <c:v>979</c:v>
                </c:pt>
                <c:pt idx="394">
                  <c:v>980</c:v>
                </c:pt>
                <c:pt idx="395">
                  <c:v>981</c:v>
                </c:pt>
                <c:pt idx="396">
                  <c:v>982</c:v>
                </c:pt>
                <c:pt idx="397">
                  <c:v>983</c:v>
                </c:pt>
                <c:pt idx="398">
                  <c:v>984</c:v>
                </c:pt>
                <c:pt idx="399">
                  <c:v>984</c:v>
                </c:pt>
                <c:pt idx="400">
                  <c:v>985</c:v>
                </c:pt>
                <c:pt idx="401">
                  <c:v>986</c:v>
                </c:pt>
                <c:pt idx="402">
                  <c:v>987</c:v>
                </c:pt>
                <c:pt idx="403">
                  <c:v>988</c:v>
                </c:pt>
                <c:pt idx="404">
                  <c:v>989</c:v>
                </c:pt>
                <c:pt idx="405">
                  <c:v>990</c:v>
                </c:pt>
                <c:pt idx="406">
                  <c:v>991</c:v>
                </c:pt>
                <c:pt idx="407">
                  <c:v>992</c:v>
                </c:pt>
                <c:pt idx="408">
                  <c:v>993</c:v>
                </c:pt>
                <c:pt idx="409">
                  <c:v>994</c:v>
                </c:pt>
                <c:pt idx="410">
                  <c:v>995</c:v>
                </c:pt>
                <c:pt idx="411">
                  <c:v>996</c:v>
                </c:pt>
                <c:pt idx="412">
                  <c:v>997</c:v>
                </c:pt>
                <c:pt idx="413">
                  <c:v>998</c:v>
                </c:pt>
                <c:pt idx="414">
                  <c:v>999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1010</c:v>
                </c:pt>
                <c:pt idx="422">
                  <c:v>1010</c:v>
                </c:pt>
                <c:pt idx="423">
                  <c:v>1010</c:v>
                </c:pt>
                <c:pt idx="424">
                  <c:v>1010</c:v>
                </c:pt>
                <c:pt idx="425">
                  <c:v>1010</c:v>
                </c:pt>
                <c:pt idx="426">
                  <c:v>1010</c:v>
                </c:pt>
                <c:pt idx="427">
                  <c:v>1010</c:v>
                </c:pt>
                <c:pt idx="428">
                  <c:v>1010</c:v>
                </c:pt>
                <c:pt idx="429">
                  <c:v>1010</c:v>
                </c:pt>
                <c:pt idx="430">
                  <c:v>1010</c:v>
                </c:pt>
                <c:pt idx="431">
                  <c:v>1020</c:v>
                </c:pt>
                <c:pt idx="432">
                  <c:v>1020</c:v>
                </c:pt>
                <c:pt idx="433">
                  <c:v>1020</c:v>
                </c:pt>
                <c:pt idx="434">
                  <c:v>1020</c:v>
                </c:pt>
                <c:pt idx="435">
                  <c:v>1020</c:v>
                </c:pt>
                <c:pt idx="436">
                  <c:v>1020</c:v>
                </c:pt>
                <c:pt idx="437">
                  <c:v>1020</c:v>
                </c:pt>
                <c:pt idx="438">
                  <c:v>1020</c:v>
                </c:pt>
                <c:pt idx="439">
                  <c:v>1020</c:v>
                </c:pt>
                <c:pt idx="440">
                  <c:v>1020</c:v>
                </c:pt>
                <c:pt idx="441">
                  <c:v>1020</c:v>
                </c:pt>
                <c:pt idx="442">
                  <c:v>1030</c:v>
                </c:pt>
                <c:pt idx="443">
                  <c:v>1030</c:v>
                </c:pt>
                <c:pt idx="444">
                  <c:v>1030</c:v>
                </c:pt>
                <c:pt idx="445">
                  <c:v>1030</c:v>
                </c:pt>
                <c:pt idx="446">
                  <c:v>1030</c:v>
                </c:pt>
                <c:pt idx="447">
                  <c:v>1030</c:v>
                </c:pt>
                <c:pt idx="448">
                  <c:v>1030</c:v>
                </c:pt>
                <c:pt idx="449">
                  <c:v>1030</c:v>
                </c:pt>
                <c:pt idx="450">
                  <c:v>1030</c:v>
                </c:pt>
                <c:pt idx="451">
                  <c:v>1030</c:v>
                </c:pt>
                <c:pt idx="452">
                  <c:v>1040</c:v>
                </c:pt>
                <c:pt idx="453">
                  <c:v>1040</c:v>
                </c:pt>
                <c:pt idx="454">
                  <c:v>1040</c:v>
                </c:pt>
                <c:pt idx="455">
                  <c:v>1040</c:v>
                </c:pt>
                <c:pt idx="456">
                  <c:v>1040</c:v>
                </c:pt>
                <c:pt idx="457">
                  <c:v>1040</c:v>
                </c:pt>
                <c:pt idx="458">
                  <c:v>1040</c:v>
                </c:pt>
                <c:pt idx="459">
                  <c:v>1040</c:v>
                </c:pt>
                <c:pt idx="460">
                  <c:v>1040</c:v>
                </c:pt>
                <c:pt idx="461">
                  <c:v>1040</c:v>
                </c:pt>
                <c:pt idx="462">
                  <c:v>1050</c:v>
                </c:pt>
                <c:pt idx="463">
                  <c:v>1050</c:v>
                </c:pt>
                <c:pt idx="464">
                  <c:v>1050</c:v>
                </c:pt>
                <c:pt idx="465">
                  <c:v>1050</c:v>
                </c:pt>
                <c:pt idx="466">
                  <c:v>1050</c:v>
                </c:pt>
                <c:pt idx="467">
                  <c:v>1050</c:v>
                </c:pt>
                <c:pt idx="468">
                  <c:v>1050</c:v>
                </c:pt>
                <c:pt idx="469">
                  <c:v>1050</c:v>
                </c:pt>
                <c:pt idx="470">
                  <c:v>1050</c:v>
                </c:pt>
                <c:pt idx="471">
                  <c:v>1050</c:v>
                </c:pt>
                <c:pt idx="472">
                  <c:v>1050</c:v>
                </c:pt>
                <c:pt idx="473">
                  <c:v>1060</c:v>
                </c:pt>
                <c:pt idx="474">
                  <c:v>1060</c:v>
                </c:pt>
                <c:pt idx="475">
                  <c:v>1060</c:v>
                </c:pt>
                <c:pt idx="476">
                  <c:v>1060</c:v>
                </c:pt>
                <c:pt idx="477">
                  <c:v>1060</c:v>
                </c:pt>
                <c:pt idx="478">
                  <c:v>1060</c:v>
                </c:pt>
                <c:pt idx="479">
                  <c:v>1060</c:v>
                </c:pt>
                <c:pt idx="480">
                  <c:v>1060</c:v>
                </c:pt>
                <c:pt idx="481">
                  <c:v>1060</c:v>
                </c:pt>
                <c:pt idx="482">
                  <c:v>1060</c:v>
                </c:pt>
                <c:pt idx="483">
                  <c:v>1070</c:v>
                </c:pt>
                <c:pt idx="484">
                  <c:v>1070</c:v>
                </c:pt>
                <c:pt idx="485">
                  <c:v>1070</c:v>
                </c:pt>
                <c:pt idx="486">
                  <c:v>1070</c:v>
                </c:pt>
                <c:pt idx="487">
                  <c:v>1070</c:v>
                </c:pt>
                <c:pt idx="488">
                  <c:v>1070</c:v>
                </c:pt>
                <c:pt idx="489">
                  <c:v>1070</c:v>
                </c:pt>
                <c:pt idx="490">
                  <c:v>1070</c:v>
                </c:pt>
                <c:pt idx="491">
                  <c:v>1070</c:v>
                </c:pt>
                <c:pt idx="492">
                  <c:v>1070</c:v>
                </c:pt>
                <c:pt idx="493">
                  <c:v>1080</c:v>
                </c:pt>
                <c:pt idx="494">
                  <c:v>1080</c:v>
                </c:pt>
                <c:pt idx="495">
                  <c:v>1080</c:v>
                </c:pt>
                <c:pt idx="496">
                  <c:v>1080</c:v>
                </c:pt>
                <c:pt idx="497">
                  <c:v>1080</c:v>
                </c:pt>
                <c:pt idx="498">
                  <c:v>1080</c:v>
                </c:pt>
                <c:pt idx="499">
                  <c:v>1080</c:v>
                </c:pt>
                <c:pt idx="500">
                  <c:v>1080</c:v>
                </c:pt>
                <c:pt idx="501">
                  <c:v>1080</c:v>
                </c:pt>
                <c:pt idx="502">
                  <c:v>1080</c:v>
                </c:pt>
                <c:pt idx="503">
                  <c:v>1080</c:v>
                </c:pt>
                <c:pt idx="504">
                  <c:v>1090</c:v>
                </c:pt>
                <c:pt idx="505">
                  <c:v>1090</c:v>
                </c:pt>
                <c:pt idx="506">
                  <c:v>1090</c:v>
                </c:pt>
                <c:pt idx="507">
                  <c:v>1090</c:v>
                </c:pt>
                <c:pt idx="508">
                  <c:v>1090</c:v>
                </c:pt>
                <c:pt idx="509">
                  <c:v>1090</c:v>
                </c:pt>
                <c:pt idx="510">
                  <c:v>1090</c:v>
                </c:pt>
                <c:pt idx="511">
                  <c:v>1090</c:v>
                </c:pt>
                <c:pt idx="512">
                  <c:v>1090</c:v>
                </c:pt>
                <c:pt idx="513">
                  <c:v>1090</c:v>
                </c:pt>
                <c:pt idx="514">
                  <c:v>1100</c:v>
                </c:pt>
                <c:pt idx="515">
                  <c:v>1100</c:v>
                </c:pt>
                <c:pt idx="516">
                  <c:v>1100</c:v>
                </c:pt>
                <c:pt idx="517">
                  <c:v>1100</c:v>
                </c:pt>
                <c:pt idx="518">
                  <c:v>1100</c:v>
                </c:pt>
                <c:pt idx="519">
                  <c:v>1100</c:v>
                </c:pt>
                <c:pt idx="520">
                  <c:v>1100</c:v>
                </c:pt>
                <c:pt idx="521">
                  <c:v>1100</c:v>
                </c:pt>
                <c:pt idx="522">
                  <c:v>1100</c:v>
                </c:pt>
                <c:pt idx="523">
                  <c:v>1100</c:v>
                </c:pt>
                <c:pt idx="524">
                  <c:v>1110</c:v>
                </c:pt>
                <c:pt idx="525">
                  <c:v>1110</c:v>
                </c:pt>
                <c:pt idx="526">
                  <c:v>1110</c:v>
                </c:pt>
                <c:pt idx="527">
                  <c:v>1110</c:v>
                </c:pt>
                <c:pt idx="528">
                  <c:v>1110</c:v>
                </c:pt>
                <c:pt idx="529">
                  <c:v>1110</c:v>
                </c:pt>
                <c:pt idx="530">
                  <c:v>1110</c:v>
                </c:pt>
                <c:pt idx="531">
                  <c:v>1110</c:v>
                </c:pt>
                <c:pt idx="532">
                  <c:v>1110</c:v>
                </c:pt>
                <c:pt idx="533">
                  <c:v>1110</c:v>
                </c:pt>
                <c:pt idx="534">
                  <c:v>1110</c:v>
                </c:pt>
                <c:pt idx="535">
                  <c:v>1120</c:v>
                </c:pt>
                <c:pt idx="536">
                  <c:v>1120</c:v>
                </c:pt>
                <c:pt idx="537">
                  <c:v>1120</c:v>
                </c:pt>
                <c:pt idx="538">
                  <c:v>1120</c:v>
                </c:pt>
                <c:pt idx="539">
                  <c:v>1120</c:v>
                </c:pt>
                <c:pt idx="540">
                  <c:v>1120</c:v>
                </c:pt>
                <c:pt idx="541">
                  <c:v>1120</c:v>
                </c:pt>
                <c:pt idx="542">
                  <c:v>1120</c:v>
                </c:pt>
                <c:pt idx="543">
                  <c:v>1120</c:v>
                </c:pt>
                <c:pt idx="544">
                  <c:v>1120</c:v>
                </c:pt>
                <c:pt idx="545">
                  <c:v>1130</c:v>
                </c:pt>
                <c:pt idx="546">
                  <c:v>1130</c:v>
                </c:pt>
                <c:pt idx="547">
                  <c:v>1130</c:v>
                </c:pt>
                <c:pt idx="548">
                  <c:v>1130</c:v>
                </c:pt>
                <c:pt idx="549">
                  <c:v>1130</c:v>
                </c:pt>
                <c:pt idx="550">
                  <c:v>1130</c:v>
                </c:pt>
                <c:pt idx="551">
                  <c:v>1130</c:v>
                </c:pt>
                <c:pt idx="552">
                  <c:v>1130</c:v>
                </c:pt>
                <c:pt idx="553">
                  <c:v>1130</c:v>
                </c:pt>
                <c:pt idx="554">
                  <c:v>1130</c:v>
                </c:pt>
                <c:pt idx="555">
                  <c:v>1130</c:v>
                </c:pt>
                <c:pt idx="556">
                  <c:v>1140</c:v>
                </c:pt>
                <c:pt idx="557">
                  <c:v>1140</c:v>
                </c:pt>
                <c:pt idx="558">
                  <c:v>1140</c:v>
                </c:pt>
                <c:pt idx="559">
                  <c:v>1140</c:v>
                </c:pt>
                <c:pt idx="560">
                  <c:v>1140</c:v>
                </c:pt>
                <c:pt idx="561">
                  <c:v>1140</c:v>
                </c:pt>
                <c:pt idx="562">
                  <c:v>1140</c:v>
                </c:pt>
                <c:pt idx="563">
                  <c:v>1140</c:v>
                </c:pt>
                <c:pt idx="564">
                  <c:v>1140</c:v>
                </c:pt>
                <c:pt idx="565">
                  <c:v>1140</c:v>
                </c:pt>
                <c:pt idx="566">
                  <c:v>1150</c:v>
                </c:pt>
                <c:pt idx="567">
                  <c:v>1150</c:v>
                </c:pt>
                <c:pt idx="568">
                  <c:v>1150</c:v>
                </c:pt>
                <c:pt idx="569">
                  <c:v>1150</c:v>
                </c:pt>
                <c:pt idx="570">
                  <c:v>1150</c:v>
                </c:pt>
                <c:pt idx="571">
                  <c:v>1150</c:v>
                </c:pt>
                <c:pt idx="572">
                  <c:v>1150</c:v>
                </c:pt>
                <c:pt idx="573">
                  <c:v>1150</c:v>
                </c:pt>
                <c:pt idx="574">
                  <c:v>1150</c:v>
                </c:pt>
                <c:pt idx="575">
                  <c:v>1150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1160</c:v>
                </c:pt>
                <c:pt idx="584">
                  <c:v>1160</c:v>
                </c:pt>
                <c:pt idx="585">
                  <c:v>1160</c:v>
                </c:pt>
                <c:pt idx="586">
                  <c:v>1160</c:v>
                </c:pt>
                <c:pt idx="587">
                  <c:v>1170</c:v>
                </c:pt>
                <c:pt idx="588">
                  <c:v>1170</c:v>
                </c:pt>
                <c:pt idx="589">
                  <c:v>1170</c:v>
                </c:pt>
                <c:pt idx="590">
                  <c:v>1170</c:v>
                </c:pt>
                <c:pt idx="591">
                  <c:v>1170</c:v>
                </c:pt>
                <c:pt idx="592">
                  <c:v>1170</c:v>
                </c:pt>
                <c:pt idx="593">
                  <c:v>1170</c:v>
                </c:pt>
                <c:pt idx="594">
                  <c:v>1170</c:v>
                </c:pt>
                <c:pt idx="595">
                  <c:v>1170</c:v>
                </c:pt>
                <c:pt idx="596">
                  <c:v>1170</c:v>
                </c:pt>
                <c:pt idx="597">
                  <c:v>1180</c:v>
                </c:pt>
                <c:pt idx="598">
                  <c:v>1180</c:v>
                </c:pt>
                <c:pt idx="599">
                  <c:v>1180</c:v>
                </c:pt>
                <c:pt idx="600">
                  <c:v>1180</c:v>
                </c:pt>
                <c:pt idx="601">
                  <c:v>1180</c:v>
                </c:pt>
                <c:pt idx="602">
                  <c:v>1180</c:v>
                </c:pt>
                <c:pt idx="603">
                  <c:v>1180</c:v>
                </c:pt>
                <c:pt idx="604">
                  <c:v>1180</c:v>
                </c:pt>
                <c:pt idx="605">
                  <c:v>1180</c:v>
                </c:pt>
                <c:pt idx="606">
                  <c:v>1180</c:v>
                </c:pt>
                <c:pt idx="607">
                  <c:v>1190</c:v>
                </c:pt>
                <c:pt idx="608">
                  <c:v>1190</c:v>
                </c:pt>
                <c:pt idx="609">
                  <c:v>1190</c:v>
                </c:pt>
                <c:pt idx="610">
                  <c:v>1190</c:v>
                </c:pt>
                <c:pt idx="611">
                  <c:v>1190</c:v>
                </c:pt>
                <c:pt idx="612">
                  <c:v>1190</c:v>
                </c:pt>
                <c:pt idx="613">
                  <c:v>1190</c:v>
                </c:pt>
                <c:pt idx="614">
                  <c:v>1190</c:v>
                </c:pt>
                <c:pt idx="615">
                  <c:v>1190</c:v>
                </c:pt>
                <c:pt idx="616">
                  <c:v>1190</c:v>
                </c:pt>
                <c:pt idx="617">
                  <c:v>1190</c:v>
                </c:pt>
                <c:pt idx="618">
                  <c:v>1200</c:v>
                </c:pt>
                <c:pt idx="619">
                  <c:v>1200</c:v>
                </c:pt>
                <c:pt idx="620">
                  <c:v>1200</c:v>
                </c:pt>
                <c:pt idx="621">
                  <c:v>1200</c:v>
                </c:pt>
                <c:pt idx="622">
                  <c:v>1200</c:v>
                </c:pt>
                <c:pt idx="623">
                  <c:v>1200</c:v>
                </c:pt>
                <c:pt idx="624">
                  <c:v>1200</c:v>
                </c:pt>
                <c:pt idx="625">
                  <c:v>1200</c:v>
                </c:pt>
                <c:pt idx="626">
                  <c:v>1200</c:v>
                </c:pt>
                <c:pt idx="627">
                  <c:v>1200</c:v>
                </c:pt>
                <c:pt idx="628">
                  <c:v>1210</c:v>
                </c:pt>
                <c:pt idx="629">
                  <c:v>1210</c:v>
                </c:pt>
                <c:pt idx="630">
                  <c:v>1210</c:v>
                </c:pt>
                <c:pt idx="631">
                  <c:v>1210</c:v>
                </c:pt>
                <c:pt idx="632">
                  <c:v>1210</c:v>
                </c:pt>
                <c:pt idx="633">
                  <c:v>1210</c:v>
                </c:pt>
                <c:pt idx="634">
                  <c:v>1210</c:v>
                </c:pt>
                <c:pt idx="635">
                  <c:v>1210</c:v>
                </c:pt>
                <c:pt idx="636">
                  <c:v>1210</c:v>
                </c:pt>
                <c:pt idx="637">
                  <c:v>1210</c:v>
                </c:pt>
                <c:pt idx="638">
                  <c:v>1210</c:v>
                </c:pt>
                <c:pt idx="639">
                  <c:v>1220</c:v>
                </c:pt>
                <c:pt idx="640">
                  <c:v>1220</c:v>
                </c:pt>
                <c:pt idx="641">
                  <c:v>1220</c:v>
                </c:pt>
                <c:pt idx="642">
                  <c:v>1220</c:v>
                </c:pt>
                <c:pt idx="643">
                  <c:v>1220</c:v>
                </c:pt>
                <c:pt idx="644">
                  <c:v>1220</c:v>
                </c:pt>
                <c:pt idx="645">
                  <c:v>1220</c:v>
                </c:pt>
                <c:pt idx="646">
                  <c:v>1220</c:v>
                </c:pt>
                <c:pt idx="647">
                  <c:v>1220</c:v>
                </c:pt>
                <c:pt idx="648">
                  <c:v>1220</c:v>
                </c:pt>
                <c:pt idx="649">
                  <c:v>1230</c:v>
                </c:pt>
                <c:pt idx="650">
                  <c:v>1230</c:v>
                </c:pt>
                <c:pt idx="651">
                  <c:v>1230</c:v>
                </c:pt>
                <c:pt idx="652">
                  <c:v>1230</c:v>
                </c:pt>
                <c:pt idx="653">
                  <c:v>1230</c:v>
                </c:pt>
                <c:pt idx="654">
                  <c:v>1230</c:v>
                </c:pt>
                <c:pt idx="655">
                  <c:v>1230</c:v>
                </c:pt>
                <c:pt idx="656">
                  <c:v>1230</c:v>
                </c:pt>
                <c:pt idx="657">
                  <c:v>1230</c:v>
                </c:pt>
                <c:pt idx="658">
                  <c:v>1230</c:v>
                </c:pt>
                <c:pt idx="659">
                  <c:v>1240</c:v>
                </c:pt>
                <c:pt idx="660">
                  <c:v>1240</c:v>
                </c:pt>
                <c:pt idx="661">
                  <c:v>1240</c:v>
                </c:pt>
                <c:pt idx="662">
                  <c:v>1240</c:v>
                </c:pt>
                <c:pt idx="663">
                  <c:v>1240</c:v>
                </c:pt>
                <c:pt idx="664">
                  <c:v>1240</c:v>
                </c:pt>
                <c:pt idx="665">
                  <c:v>1240</c:v>
                </c:pt>
                <c:pt idx="666">
                  <c:v>1240</c:v>
                </c:pt>
                <c:pt idx="667">
                  <c:v>1240</c:v>
                </c:pt>
                <c:pt idx="668">
                  <c:v>1240</c:v>
                </c:pt>
                <c:pt idx="669">
                  <c:v>1240</c:v>
                </c:pt>
                <c:pt idx="670">
                  <c:v>1250</c:v>
                </c:pt>
                <c:pt idx="671">
                  <c:v>1250</c:v>
                </c:pt>
                <c:pt idx="672">
                  <c:v>1250</c:v>
                </c:pt>
                <c:pt idx="673">
                  <c:v>1250</c:v>
                </c:pt>
                <c:pt idx="674">
                  <c:v>1250</c:v>
                </c:pt>
                <c:pt idx="675">
                  <c:v>1250</c:v>
                </c:pt>
                <c:pt idx="676">
                  <c:v>1250</c:v>
                </c:pt>
                <c:pt idx="677">
                  <c:v>1250</c:v>
                </c:pt>
                <c:pt idx="678">
                  <c:v>1250</c:v>
                </c:pt>
                <c:pt idx="679">
                  <c:v>1250</c:v>
                </c:pt>
                <c:pt idx="680">
                  <c:v>1260</c:v>
                </c:pt>
                <c:pt idx="681">
                  <c:v>1260</c:v>
                </c:pt>
                <c:pt idx="682">
                  <c:v>1260</c:v>
                </c:pt>
                <c:pt idx="683">
                  <c:v>1260</c:v>
                </c:pt>
                <c:pt idx="684">
                  <c:v>1260</c:v>
                </c:pt>
                <c:pt idx="685">
                  <c:v>1260</c:v>
                </c:pt>
                <c:pt idx="686">
                  <c:v>1260</c:v>
                </c:pt>
                <c:pt idx="687">
                  <c:v>1260</c:v>
                </c:pt>
                <c:pt idx="688">
                  <c:v>1260</c:v>
                </c:pt>
                <c:pt idx="689">
                  <c:v>1260</c:v>
                </c:pt>
                <c:pt idx="690">
                  <c:v>1270</c:v>
                </c:pt>
                <c:pt idx="691">
                  <c:v>1270</c:v>
                </c:pt>
                <c:pt idx="692">
                  <c:v>1270</c:v>
                </c:pt>
                <c:pt idx="693">
                  <c:v>1270</c:v>
                </c:pt>
                <c:pt idx="694">
                  <c:v>1270</c:v>
                </c:pt>
                <c:pt idx="695">
                  <c:v>1270</c:v>
                </c:pt>
                <c:pt idx="696">
                  <c:v>1270</c:v>
                </c:pt>
                <c:pt idx="697">
                  <c:v>1270</c:v>
                </c:pt>
                <c:pt idx="698">
                  <c:v>1270</c:v>
                </c:pt>
                <c:pt idx="699">
                  <c:v>1270</c:v>
                </c:pt>
                <c:pt idx="700">
                  <c:v>1270</c:v>
                </c:pt>
                <c:pt idx="701">
                  <c:v>1280</c:v>
                </c:pt>
                <c:pt idx="702">
                  <c:v>1280</c:v>
                </c:pt>
                <c:pt idx="703">
                  <c:v>1280</c:v>
                </c:pt>
                <c:pt idx="704">
                  <c:v>1280</c:v>
                </c:pt>
                <c:pt idx="705">
                  <c:v>1280</c:v>
                </c:pt>
                <c:pt idx="706">
                  <c:v>1280</c:v>
                </c:pt>
                <c:pt idx="707">
                  <c:v>1280</c:v>
                </c:pt>
                <c:pt idx="708">
                  <c:v>1280</c:v>
                </c:pt>
                <c:pt idx="709">
                  <c:v>1280</c:v>
                </c:pt>
                <c:pt idx="710">
                  <c:v>1280</c:v>
                </c:pt>
                <c:pt idx="711">
                  <c:v>1290</c:v>
                </c:pt>
                <c:pt idx="712">
                  <c:v>1290</c:v>
                </c:pt>
                <c:pt idx="713">
                  <c:v>1290</c:v>
                </c:pt>
                <c:pt idx="714">
                  <c:v>1290</c:v>
                </c:pt>
                <c:pt idx="715">
                  <c:v>1290</c:v>
                </c:pt>
                <c:pt idx="716">
                  <c:v>1290</c:v>
                </c:pt>
                <c:pt idx="717">
                  <c:v>1290</c:v>
                </c:pt>
                <c:pt idx="718">
                  <c:v>1290</c:v>
                </c:pt>
                <c:pt idx="719">
                  <c:v>1290</c:v>
                </c:pt>
                <c:pt idx="720">
                  <c:v>1290</c:v>
                </c:pt>
                <c:pt idx="721">
                  <c:v>1290</c:v>
                </c:pt>
                <c:pt idx="722">
                  <c:v>1300</c:v>
                </c:pt>
                <c:pt idx="723">
                  <c:v>1300</c:v>
                </c:pt>
                <c:pt idx="724">
                  <c:v>1300</c:v>
                </c:pt>
                <c:pt idx="725">
                  <c:v>1300</c:v>
                </c:pt>
                <c:pt idx="726">
                  <c:v>1300</c:v>
                </c:pt>
                <c:pt idx="727">
                  <c:v>1300</c:v>
                </c:pt>
                <c:pt idx="728">
                  <c:v>1300</c:v>
                </c:pt>
                <c:pt idx="729">
                  <c:v>1300</c:v>
                </c:pt>
                <c:pt idx="730">
                  <c:v>1300</c:v>
                </c:pt>
                <c:pt idx="731">
                  <c:v>1300</c:v>
                </c:pt>
                <c:pt idx="732">
                  <c:v>1310</c:v>
                </c:pt>
                <c:pt idx="733">
                  <c:v>1310</c:v>
                </c:pt>
                <c:pt idx="734">
                  <c:v>1310</c:v>
                </c:pt>
                <c:pt idx="735">
                  <c:v>1310</c:v>
                </c:pt>
                <c:pt idx="736">
                  <c:v>1310</c:v>
                </c:pt>
                <c:pt idx="737">
                  <c:v>1310</c:v>
                </c:pt>
                <c:pt idx="738">
                  <c:v>1310</c:v>
                </c:pt>
                <c:pt idx="739">
                  <c:v>1310</c:v>
                </c:pt>
                <c:pt idx="740">
                  <c:v>1310</c:v>
                </c:pt>
                <c:pt idx="741">
                  <c:v>1310</c:v>
                </c:pt>
                <c:pt idx="742">
                  <c:v>1320</c:v>
                </c:pt>
                <c:pt idx="743">
                  <c:v>1320</c:v>
                </c:pt>
                <c:pt idx="744">
                  <c:v>1320</c:v>
                </c:pt>
                <c:pt idx="745">
                  <c:v>1320</c:v>
                </c:pt>
                <c:pt idx="746">
                  <c:v>1320</c:v>
                </c:pt>
                <c:pt idx="747">
                  <c:v>1320</c:v>
                </c:pt>
                <c:pt idx="748">
                  <c:v>1320</c:v>
                </c:pt>
                <c:pt idx="749">
                  <c:v>1320</c:v>
                </c:pt>
                <c:pt idx="750">
                  <c:v>1320</c:v>
                </c:pt>
                <c:pt idx="751">
                  <c:v>1320</c:v>
                </c:pt>
                <c:pt idx="752">
                  <c:v>1320</c:v>
                </c:pt>
                <c:pt idx="753">
                  <c:v>1330</c:v>
                </c:pt>
                <c:pt idx="754">
                  <c:v>1330</c:v>
                </c:pt>
                <c:pt idx="755">
                  <c:v>1330</c:v>
                </c:pt>
                <c:pt idx="756">
                  <c:v>1330</c:v>
                </c:pt>
                <c:pt idx="757">
                  <c:v>1330</c:v>
                </c:pt>
                <c:pt idx="758">
                  <c:v>1330</c:v>
                </c:pt>
                <c:pt idx="759">
                  <c:v>1330</c:v>
                </c:pt>
                <c:pt idx="760">
                  <c:v>1330</c:v>
                </c:pt>
                <c:pt idx="761">
                  <c:v>1330</c:v>
                </c:pt>
                <c:pt idx="762">
                  <c:v>1330</c:v>
                </c:pt>
                <c:pt idx="763">
                  <c:v>1340</c:v>
                </c:pt>
                <c:pt idx="764">
                  <c:v>1340</c:v>
                </c:pt>
                <c:pt idx="765">
                  <c:v>1340</c:v>
                </c:pt>
                <c:pt idx="766">
                  <c:v>1340</c:v>
                </c:pt>
                <c:pt idx="767">
                  <c:v>1340</c:v>
                </c:pt>
                <c:pt idx="768">
                  <c:v>1340</c:v>
                </c:pt>
                <c:pt idx="769">
                  <c:v>1340</c:v>
                </c:pt>
                <c:pt idx="770">
                  <c:v>1340</c:v>
                </c:pt>
                <c:pt idx="771">
                  <c:v>1340</c:v>
                </c:pt>
                <c:pt idx="772">
                  <c:v>1340</c:v>
                </c:pt>
                <c:pt idx="773">
                  <c:v>1350</c:v>
                </c:pt>
                <c:pt idx="774">
                  <c:v>1350</c:v>
                </c:pt>
                <c:pt idx="775">
                  <c:v>1350</c:v>
                </c:pt>
                <c:pt idx="776">
                  <c:v>1350</c:v>
                </c:pt>
                <c:pt idx="777">
                  <c:v>1350</c:v>
                </c:pt>
                <c:pt idx="778">
                  <c:v>1350</c:v>
                </c:pt>
                <c:pt idx="779">
                  <c:v>1350</c:v>
                </c:pt>
                <c:pt idx="780">
                  <c:v>1350</c:v>
                </c:pt>
                <c:pt idx="781">
                  <c:v>1350</c:v>
                </c:pt>
                <c:pt idx="782">
                  <c:v>1350</c:v>
                </c:pt>
                <c:pt idx="783">
                  <c:v>1350</c:v>
                </c:pt>
                <c:pt idx="784">
                  <c:v>1360</c:v>
                </c:pt>
                <c:pt idx="785">
                  <c:v>1360</c:v>
                </c:pt>
                <c:pt idx="786">
                  <c:v>1360</c:v>
                </c:pt>
                <c:pt idx="787">
                  <c:v>1360</c:v>
                </c:pt>
                <c:pt idx="788">
                  <c:v>1360</c:v>
                </c:pt>
                <c:pt idx="789">
                  <c:v>1360</c:v>
                </c:pt>
                <c:pt idx="790">
                  <c:v>1360</c:v>
                </c:pt>
                <c:pt idx="791">
                  <c:v>1360</c:v>
                </c:pt>
                <c:pt idx="792">
                  <c:v>1360</c:v>
                </c:pt>
                <c:pt idx="793">
                  <c:v>1360</c:v>
                </c:pt>
                <c:pt idx="794">
                  <c:v>1370</c:v>
                </c:pt>
                <c:pt idx="795">
                  <c:v>1370</c:v>
                </c:pt>
                <c:pt idx="796">
                  <c:v>1370</c:v>
                </c:pt>
                <c:pt idx="797">
                  <c:v>1370</c:v>
                </c:pt>
                <c:pt idx="798">
                  <c:v>1370</c:v>
                </c:pt>
                <c:pt idx="799">
                  <c:v>1370</c:v>
                </c:pt>
                <c:pt idx="800">
                  <c:v>1370</c:v>
                </c:pt>
                <c:pt idx="801">
                  <c:v>1370</c:v>
                </c:pt>
                <c:pt idx="802">
                  <c:v>1370</c:v>
                </c:pt>
                <c:pt idx="803">
                  <c:v>1370</c:v>
                </c:pt>
                <c:pt idx="804">
                  <c:v>1380</c:v>
                </c:pt>
                <c:pt idx="805">
                  <c:v>1380</c:v>
                </c:pt>
                <c:pt idx="806">
                  <c:v>1380</c:v>
                </c:pt>
                <c:pt idx="807">
                  <c:v>1380</c:v>
                </c:pt>
                <c:pt idx="808">
                  <c:v>1380</c:v>
                </c:pt>
                <c:pt idx="809">
                  <c:v>1380</c:v>
                </c:pt>
                <c:pt idx="810">
                  <c:v>1380</c:v>
                </c:pt>
                <c:pt idx="811">
                  <c:v>1380</c:v>
                </c:pt>
                <c:pt idx="812">
                  <c:v>1380</c:v>
                </c:pt>
                <c:pt idx="813">
                  <c:v>1380</c:v>
                </c:pt>
                <c:pt idx="814">
                  <c:v>1380</c:v>
                </c:pt>
                <c:pt idx="815">
                  <c:v>1390</c:v>
                </c:pt>
                <c:pt idx="816">
                  <c:v>1390</c:v>
                </c:pt>
                <c:pt idx="817">
                  <c:v>1390</c:v>
                </c:pt>
                <c:pt idx="818">
                  <c:v>1390</c:v>
                </c:pt>
                <c:pt idx="819">
                  <c:v>1390</c:v>
                </c:pt>
                <c:pt idx="820">
                  <c:v>1390</c:v>
                </c:pt>
                <c:pt idx="821">
                  <c:v>1390</c:v>
                </c:pt>
                <c:pt idx="822">
                  <c:v>1390</c:v>
                </c:pt>
                <c:pt idx="823">
                  <c:v>1390</c:v>
                </c:pt>
                <c:pt idx="824">
                  <c:v>1390</c:v>
                </c:pt>
                <c:pt idx="825">
                  <c:v>1400</c:v>
                </c:pt>
                <c:pt idx="826">
                  <c:v>1400</c:v>
                </c:pt>
                <c:pt idx="827">
                  <c:v>1400</c:v>
                </c:pt>
                <c:pt idx="828">
                  <c:v>1400</c:v>
                </c:pt>
                <c:pt idx="829">
                  <c:v>1400</c:v>
                </c:pt>
                <c:pt idx="830">
                  <c:v>1400</c:v>
                </c:pt>
                <c:pt idx="831">
                  <c:v>1400</c:v>
                </c:pt>
                <c:pt idx="832">
                  <c:v>1400</c:v>
                </c:pt>
                <c:pt idx="833">
                  <c:v>1400</c:v>
                </c:pt>
                <c:pt idx="834">
                  <c:v>1400</c:v>
                </c:pt>
                <c:pt idx="835">
                  <c:v>1400</c:v>
                </c:pt>
                <c:pt idx="836">
                  <c:v>1410</c:v>
                </c:pt>
                <c:pt idx="837">
                  <c:v>1410</c:v>
                </c:pt>
                <c:pt idx="838">
                  <c:v>1410</c:v>
                </c:pt>
                <c:pt idx="839">
                  <c:v>1410</c:v>
                </c:pt>
                <c:pt idx="840">
                  <c:v>1410</c:v>
                </c:pt>
                <c:pt idx="841">
                  <c:v>1410</c:v>
                </c:pt>
                <c:pt idx="842">
                  <c:v>1410</c:v>
                </c:pt>
                <c:pt idx="843">
                  <c:v>1410</c:v>
                </c:pt>
                <c:pt idx="844">
                  <c:v>1410</c:v>
                </c:pt>
                <c:pt idx="845">
                  <c:v>1410</c:v>
                </c:pt>
                <c:pt idx="846">
                  <c:v>1420</c:v>
                </c:pt>
                <c:pt idx="847">
                  <c:v>1420</c:v>
                </c:pt>
                <c:pt idx="848">
                  <c:v>1420</c:v>
                </c:pt>
                <c:pt idx="849">
                  <c:v>1420</c:v>
                </c:pt>
                <c:pt idx="850">
                  <c:v>1420</c:v>
                </c:pt>
                <c:pt idx="851">
                  <c:v>1420</c:v>
                </c:pt>
                <c:pt idx="852">
                  <c:v>1420</c:v>
                </c:pt>
                <c:pt idx="853">
                  <c:v>1420</c:v>
                </c:pt>
                <c:pt idx="854">
                  <c:v>1420</c:v>
                </c:pt>
                <c:pt idx="855">
                  <c:v>1420</c:v>
                </c:pt>
                <c:pt idx="856">
                  <c:v>1430</c:v>
                </c:pt>
                <c:pt idx="857">
                  <c:v>1430</c:v>
                </c:pt>
                <c:pt idx="858">
                  <c:v>1430</c:v>
                </c:pt>
                <c:pt idx="859">
                  <c:v>1430</c:v>
                </c:pt>
                <c:pt idx="860">
                  <c:v>1430</c:v>
                </c:pt>
                <c:pt idx="861">
                  <c:v>1430</c:v>
                </c:pt>
                <c:pt idx="862">
                  <c:v>1430</c:v>
                </c:pt>
                <c:pt idx="863">
                  <c:v>1430</c:v>
                </c:pt>
                <c:pt idx="864">
                  <c:v>1430</c:v>
                </c:pt>
                <c:pt idx="865">
                  <c:v>1430</c:v>
                </c:pt>
                <c:pt idx="866">
                  <c:v>1430</c:v>
                </c:pt>
                <c:pt idx="867">
                  <c:v>1440</c:v>
                </c:pt>
                <c:pt idx="868">
                  <c:v>1440</c:v>
                </c:pt>
                <c:pt idx="869">
                  <c:v>1440</c:v>
                </c:pt>
                <c:pt idx="870">
                  <c:v>1440</c:v>
                </c:pt>
                <c:pt idx="871">
                  <c:v>1440</c:v>
                </c:pt>
                <c:pt idx="872">
                  <c:v>1440</c:v>
                </c:pt>
                <c:pt idx="873">
                  <c:v>1440</c:v>
                </c:pt>
                <c:pt idx="874">
                  <c:v>1440</c:v>
                </c:pt>
                <c:pt idx="875">
                  <c:v>1440</c:v>
                </c:pt>
                <c:pt idx="876">
                  <c:v>1440</c:v>
                </c:pt>
                <c:pt idx="877">
                  <c:v>1450</c:v>
                </c:pt>
                <c:pt idx="878">
                  <c:v>1450</c:v>
                </c:pt>
                <c:pt idx="879">
                  <c:v>1450</c:v>
                </c:pt>
                <c:pt idx="880">
                  <c:v>1450</c:v>
                </c:pt>
                <c:pt idx="881">
                  <c:v>1450</c:v>
                </c:pt>
                <c:pt idx="882">
                  <c:v>1450</c:v>
                </c:pt>
                <c:pt idx="883">
                  <c:v>1450</c:v>
                </c:pt>
                <c:pt idx="884">
                  <c:v>1450</c:v>
                </c:pt>
                <c:pt idx="885">
                  <c:v>1450</c:v>
                </c:pt>
                <c:pt idx="886">
                  <c:v>1450</c:v>
                </c:pt>
                <c:pt idx="887">
                  <c:v>1460</c:v>
                </c:pt>
                <c:pt idx="888">
                  <c:v>1460</c:v>
                </c:pt>
                <c:pt idx="889">
                  <c:v>1460</c:v>
                </c:pt>
                <c:pt idx="890">
                  <c:v>1460</c:v>
                </c:pt>
                <c:pt idx="891">
                  <c:v>1460</c:v>
                </c:pt>
                <c:pt idx="892">
                  <c:v>1460</c:v>
                </c:pt>
                <c:pt idx="893">
                  <c:v>1460</c:v>
                </c:pt>
                <c:pt idx="894">
                  <c:v>1460</c:v>
                </c:pt>
                <c:pt idx="895">
                  <c:v>1460</c:v>
                </c:pt>
                <c:pt idx="896">
                  <c:v>1460</c:v>
                </c:pt>
                <c:pt idx="897">
                  <c:v>1460</c:v>
                </c:pt>
                <c:pt idx="898">
                  <c:v>1470</c:v>
                </c:pt>
                <c:pt idx="899">
                  <c:v>1470</c:v>
                </c:pt>
                <c:pt idx="900">
                  <c:v>1470</c:v>
                </c:pt>
                <c:pt idx="901">
                  <c:v>1470</c:v>
                </c:pt>
                <c:pt idx="902">
                  <c:v>1470</c:v>
                </c:pt>
                <c:pt idx="903">
                  <c:v>1470</c:v>
                </c:pt>
                <c:pt idx="904">
                  <c:v>1470</c:v>
                </c:pt>
                <c:pt idx="905">
                  <c:v>1470</c:v>
                </c:pt>
                <c:pt idx="906">
                  <c:v>1470</c:v>
                </c:pt>
                <c:pt idx="907">
                  <c:v>1470</c:v>
                </c:pt>
                <c:pt idx="908">
                  <c:v>1480</c:v>
                </c:pt>
                <c:pt idx="909">
                  <c:v>1480</c:v>
                </c:pt>
                <c:pt idx="910">
                  <c:v>1480</c:v>
                </c:pt>
                <c:pt idx="911">
                  <c:v>1480</c:v>
                </c:pt>
                <c:pt idx="912">
                  <c:v>1480</c:v>
                </c:pt>
                <c:pt idx="913">
                  <c:v>1480</c:v>
                </c:pt>
                <c:pt idx="914">
                  <c:v>1480</c:v>
                </c:pt>
                <c:pt idx="915">
                  <c:v>1480</c:v>
                </c:pt>
                <c:pt idx="916">
                  <c:v>1480</c:v>
                </c:pt>
                <c:pt idx="917">
                  <c:v>1480</c:v>
                </c:pt>
                <c:pt idx="918">
                  <c:v>1480</c:v>
                </c:pt>
                <c:pt idx="919">
                  <c:v>1490</c:v>
                </c:pt>
                <c:pt idx="920">
                  <c:v>1490</c:v>
                </c:pt>
                <c:pt idx="921">
                  <c:v>1490</c:v>
                </c:pt>
                <c:pt idx="922">
                  <c:v>1490</c:v>
                </c:pt>
                <c:pt idx="923">
                  <c:v>1490</c:v>
                </c:pt>
                <c:pt idx="924">
                  <c:v>1490</c:v>
                </c:pt>
                <c:pt idx="925">
                  <c:v>1490</c:v>
                </c:pt>
                <c:pt idx="926">
                  <c:v>1490</c:v>
                </c:pt>
                <c:pt idx="927">
                  <c:v>1490</c:v>
                </c:pt>
                <c:pt idx="928">
                  <c:v>1490</c:v>
                </c:pt>
                <c:pt idx="929">
                  <c:v>1500</c:v>
                </c:pt>
                <c:pt idx="930">
                  <c:v>1500</c:v>
                </c:pt>
                <c:pt idx="931">
                  <c:v>1500</c:v>
                </c:pt>
                <c:pt idx="932">
                  <c:v>1500</c:v>
                </c:pt>
                <c:pt idx="933">
                  <c:v>1500</c:v>
                </c:pt>
                <c:pt idx="934">
                  <c:v>1500</c:v>
                </c:pt>
                <c:pt idx="935">
                  <c:v>1500</c:v>
                </c:pt>
                <c:pt idx="936">
                  <c:v>1500</c:v>
                </c:pt>
                <c:pt idx="937">
                  <c:v>1500</c:v>
                </c:pt>
                <c:pt idx="938">
                  <c:v>1500</c:v>
                </c:pt>
                <c:pt idx="939">
                  <c:v>1510</c:v>
                </c:pt>
                <c:pt idx="940">
                  <c:v>1510</c:v>
                </c:pt>
                <c:pt idx="941">
                  <c:v>1510</c:v>
                </c:pt>
                <c:pt idx="942">
                  <c:v>1510</c:v>
                </c:pt>
                <c:pt idx="943">
                  <c:v>1510</c:v>
                </c:pt>
                <c:pt idx="944">
                  <c:v>1510</c:v>
                </c:pt>
                <c:pt idx="945">
                  <c:v>1510</c:v>
                </c:pt>
                <c:pt idx="946">
                  <c:v>1510</c:v>
                </c:pt>
                <c:pt idx="947">
                  <c:v>1510</c:v>
                </c:pt>
                <c:pt idx="948">
                  <c:v>1510</c:v>
                </c:pt>
                <c:pt idx="949">
                  <c:v>1510</c:v>
                </c:pt>
                <c:pt idx="950">
                  <c:v>1520</c:v>
                </c:pt>
                <c:pt idx="951">
                  <c:v>1520</c:v>
                </c:pt>
                <c:pt idx="952">
                  <c:v>1520</c:v>
                </c:pt>
                <c:pt idx="953">
                  <c:v>1520</c:v>
                </c:pt>
                <c:pt idx="954">
                  <c:v>1520</c:v>
                </c:pt>
                <c:pt idx="955">
                  <c:v>1520</c:v>
                </c:pt>
                <c:pt idx="956">
                  <c:v>1520</c:v>
                </c:pt>
                <c:pt idx="957">
                  <c:v>1520</c:v>
                </c:pt>
                <c:pt idx="958">
                  <c:v>1520</c:v>
                </c:pt>
                <c:pt idx="959">
                  <c:v>1520</c:v>
                </c:pt>
                <c:pt idx="960">
                  <c:v>1530</c:v>
                </c:pt>
                <c:pt idx="961">
                  <c:v>1530</c:v>
                </c:pt>
                <c:pt idx="962">
                  <c:v>1530</c:v>
                </c:pt>
                <c:pt idx="963">
                  <c:v>1530</c:v>
                </c:pt>
                <c:pt idx="964">
                  <c:v>1530</c:v>
                </c:pt>
                <c:pt idx="965">
                  <c:v>1530</c:v>
                </c:pt>
                <c:pt idx="966">
                  <c:v>1530</c:v>
                </c:pt>
                <c:pt idx="967">
                  <c:v>1530</c:v>
                </c:pt>
                <c:pt idx="968">
                  <c:v>1530</c:v>
                </c:pt>
                <c:pt idx="969">
                  <c:v>1530</c:v>
                </c:pt>
                <c:pt idx="970">
                  <c:v>1540</c:v>
                </c:pt>
                <c:pt idx="971">
                  <c:v>1540</c:v>
                </c:pt>
                <c:pt idx="972">
                  <c:v>1540</c:v>
                </c:pt>
                <c:pt idx="973">
                  <c:v>1540</c:v>
                </c:pt>
                <c:pt idx="974">
                  <c:v>1540</c:v>
                </c:pt>
                <c:pt idx="975">
                  <c:v>1540</c:v>
                </c:pt>
                <c:pt idx="976">
                  <c:v>1540</c:v>
                </c:pt>
                <c:pt idx="977">
                  <c:v>1540</c:v>
                </c:pt>
                <c:pt idx="978">
                  <c:v>1540</c:v>
                </c:pt>
                <c:pt idx="979">
                  <c:v>1540</c:v>
                </c:pt>
                <c:pt idx="980">
                  <c:v>1540</c:v>
                </c:pt>
                <c:pt idx="981">
                  <c:v>1550</c:v>
                </c:pt>
                <c:pt idx="982">
                  <c:v>1550</c:v>
                </c:pt>
                <c:pt idx="983">
                  <c:v>1550</c:v>
                </c:pt>
                <c:pt idx="984">
                  <c:v>1550</c:v>
                </c:pt>
                <c:pt idx="985">
                  <c:v>1550</c:v>
                </c:pt>
                <c:pt idx="986">
                  <c:v>1550</c:v>
                </c:pt>
                <c:pt idx="987">
                  <c:v>1550</c:v>
                </c:pt>
                <c:pt idx="988">
                  <c:v>1550</c:v>
                </c:pt>
                <c:pt idx="989">
                  <c:v>1550</c:v>
                </c:pt>
                <c:pt idx="990">
                  <c:v>1550</c:v>
                </c:pt>
                <c:pt idx="991">
                  <c:v>1560</c:v>
                </c:pt>
                <c:pt idx="992">
                  <c:v>1560</c:v>
                </c:pt>
                <c:pt idx="993">
                  <c:v>1560</c:v>
                </c:pt>
                <c:pt idx="994">
                  <c:v>1560</c:v>
                </c:pt>
                <c:pt idx="995">
                  <c:v>1560</c:v>
                </c:pt>
                <c:pt idx="996">
                  <c:v>1560</c:v>
                </c:pt>
                <c:pt idx="997">
                  <c:v>1560</c:v>
                </c:pt>
                <c:pt idx="998">
                  <c:v>1560</c:v>
                </c:pt>
                <c:pt idx="999">
                  <c:v>1560</c:v>
                </c:pt>
                <c:pt idx="1000">
                  <c:v>1560</c:v>
                </c:pt>
                <c:pt idx="1001">
                  <c:v>1560</c:v>
                </c:pt>
                <c:pt idx="1002">
                  <c:v>1570</c:v>
                </c:pt>
                <c:pt idx="1003">
                  <c:v>1570</c:v>
                </c:pt>
                <c:pt idx="1004">
                  <c:v>1570</c:v>
                </c:pt>
                <c:pt idx="1005">
                  <c:v>1570</c:v>
                </c:pt>
                <c:pt idx="1006">
                  <c:v>1570</c:v>
                </c:pt>
                <c:pt idx="1007">
                  <c:v>1570</c:v>
                </c:pt>
                <c:pt idx="1008">
                  <c:v>1570</c:v>
                </c:pt>
                <c:pt idx="1009">
                  <c:v>1570</c:v>
                </c:pt>
                <c:pt idx="1010">
                  <c:v>1570</c:v>
                </c:pt>
                <c:pt idx="1011">
                  <c:v>1570</c:v>
                </c:pt>
                <c:pt idx="1012">
                  <c:v>1580</c:v>
                </c:pt>
                <c:pt idx="1013">
                  <c:v>1580</c:v>
                </c:pt>
                <c:pt idx="1014">
                  <c:v>1580</c:v>
                </c:pt>
                <c:pt idx="1015">
                  <c:v>1580</c:v>
                </c:pt>
                <c:pt idx="1016">
                  <c:v>1580</c:v>
                </c:pt>
                <c:pt idx="1017">
                  <c:v>1580</c:v>
                </c:pt>
                <c:pt idx="1018">
                  <c:v>1580</c:v>
                </c:pt>
                <c:pt idx="1019">
                  <c:v>1580</c:v>
                </c:pt>
                <c:pt idx="1020">
                  <c:v>1580</c:v>
                </c:pt>
                <c:pt idx="1021">
                  <c:v>1580</c:v>
                </c:pt>
                <c:pt idx="1022">
                  <c:v>1590</c:v>
                </c:pt>
                <c:pt idx="1023">
                  <c:v>1590</c:v>
                </c:pt>
                <c:pt idx="1024">
                  <c:v>1590</c:v>
                </c:pt>
                <c:pt idx="1025">
                  <c:v>1590</c:v>
                </c:pt>
                <c:pt idx="1026">
                  <c:v>1590</c:v>
                </c:pt>
                <c:pt idx="1027">
                  <c:v>1590</c:v>
                </c:pt>
                <c:pt idx="1028">
                  <c:v>1590</c:v>
                </c:pt>
                <c:pt idx="1029">
                  <c:v>1590</c:v>
                </c:pt>
                <c:pt idx="1030">
                  <c:v>1590</c:v>
                </c:pt>
                <c:pt idx="1031">
                  <c:v>1590</c:v>
                </c:pt>
                <c:pt idx="1032">
                  <c:v>1590</c:v>
                </c:pt>
                <c:pt idx="1033">
                  <c:v>1600</c:v>
                </c:pt>
                <c:pt idx="1034">
                  <c:v>1600</c:v>
                </c:pt>
                <c:pt idx="1035">
                  <c:v>1600</c:v>
                </c:pt>
                <c:pt idx="1036">
                  <c:v>1600</c:v>
                </c:pt>
                <c:pt idx="1037">
                  <c:v>1600</c:v>
                </c:pt>
                <c:pt idx="1038">
                  <c:v>1600</c:v>
                </c:pt>
                <c:pt idx="1039">
                  <c:v>1600</c:v>
                </c:pt>
                <c:pt idx="1040">
                  <c:v>1600</c:v>
                </c:pt>
                <c:pt idx="1041">
                  <c:v>1600</c:v>
                </c:pt>
                <c:pt idx="1042">
                  <c:v>1600</c:v>
                </c:pt>
                <c:pt idx="1043">
                  <c:v>1610</c:v>
                </c:pt>
                <c:pt idx="1044">
                  <c:v>1610</c:v>
                </c:pt>
                <c:pt idx="1045">
                  <c:v>1610</c:v>
                </c:pt>
                <c:pt idx="1046">
                  <c:v>1610</c:v>
                </c:pt>
                <c:pt idx="1047">
                  <c:v>1610</c:v>
                </c:pt>
                <c:pt idx="1048">
                  <c:v>1610</c:v>
                </c:pt>
                <c:pt idx="1049">
                  <c:v>1610</c:v>
                </c:pt>
                <c:pt idx="1050">
                  <c:v>1610</c:v>
                </c:pt>
                <c:pt idx="1051">
                  <c:v>1610</c:v>
                </c:pt>
                <c:pt idx="1052">
                  <c:v>1610</c:v>
                </c:pt>
                <c:pt idx="1053">
                  <c:v>1620</c:v>
                </c:pt>
                <c:pt idx="1054">
                  <c:v>1620</c:v>
                </c:pt>
                <c:pt idx="1055">
                  <c:v>1620</c:v>
                </c:pt>
                <c:pt idx="1056">
                  <c:v>1620</c:v>
                </c:pt>
                <c:pt idx="1057">
                  <c:v>1620</c:v>
                </c:pt>
                <c:pt idx="1058">
                  <c:v>1620</c:v>
                </c:pt>
                <c:pt idx="1059">
                  <c:v>1620</c:v>
                </c:pt>
                <c:pt idx="1060">
                  <c:v>1620</c:v>
                </c:pt>
                <c:pt idx="1061">
                  <c:v>1620</c:v>
                </c:pt>
                <c:pt idx="1062">
                  <c:v>1620</c:v>
                </c:pt>
                <c:pt idx="1063">
                  <c:v>1620</c:v>
                </c:pt>
                <c:pt idx="1064">
                  <c:v>1630</c:v>
                </c:pt>
                <c:pt idx="1065">
                  <c:v>1630</c:v>
                </c:pt>
                <c:pt idx="1066">
                  <c:v>1630</c:v>
                </c:pt>
                <c:pt idx="1067">
                  <c:v>1630</c:v>
                </c:pt>
                <c:pt idx="1068">
                  <c:v>1630</c:v>
                </c:pt>
                <c:pt idx="1069">
                  <c:v>1630</c:v>
                </c:pt>
                <c:pt idx="1070">
                  <c:v>1630</c:v>
                </c:pt>
                <c:pt idx="1071">
                  <c:v>1630</c:v>
                </c:pt>
                <c:pt idx="1072">
                  <c:v>1630</c:v>
                </c:pt>
                <c:pt idx="1073">
                  <c:v>1630</c:v>
                </c:pt>
                <c:pt idx="1074">
                  <c:v>1640</c:v>
                </c:pt>
                <c:pt idx="1075">
                  <c:v>1640</c:v>
                </c:pt>
                <c:pt idx="1076">
                  <c:v>1640</c:v>
                </c:pt>
                <c:pt idx="1077">
                  <c:v>1640</c:v>
                </c:pt>
                <c:pt idx="1078">
                  <c:v>1640</c:v>
                </c:pt>
                <c:pt idx="1079">
                  <c:v>1640</c:v>
                </c:pt>
                <c:pt idx="1080">
                  <c:v>1640</c:v>
                </c:pt>
                <c:pt idx="1081">
                  <c:v>1640</c:v>
                </c:pt>
                <c:pt idx="1082">
                  <c:v>1640</c:v>
                </c:pt>
                <c:pt idx="1083">
                  <c:v>1640</c:v>
                </c:pt>
                <c:pt idx="1084">
                  <c:v>1650</c:v>
                </c:pt>
                <c:pt idx="1085">
                  <c:v>1650</c:v>
                </c:pt>
                <c:pt idx="1086">
                  <c:v>1650</c:v>
                </c:pt>
                <c:pt idx="1087">
                  <c:v>1650</c:v>
                </c:pt>
                <c:pt idx="1088">
                  <c:v>1650</c:v>
                </c:pt>
                <c:pt idx="1089">
                  <c:v>1650</c:v>
                </c:pt>
                <c:pt idx="1090">
                  <c:v>1650</c:v>
                </c:pt>
                <c:pt idx="1091">
                  <c:v>1650</c:v>
                </c:pt>
                <c:pt idx="1092">
                  <c:v>1650</c:v>
                </c:pt>
                <c:pt idx="1093">
                  <c:v>1650</c:v>
                </c:pt>
                <c:pt idx="1094">
                  <c:v>1650</c:v>
                </c:pt>
                <c:pt idx="1095">
                  <c:v>1660</c:v>
                </c:pt>
                <c:pt idx="1096">
                  <c:v>1660</c:v>
                </c:pt>
                <c:pt idx="1097">
                  <c:v>1660</c:v>
                </c:pt>
                <c:pt idx="1098">
                  <c:v>1660</c:v>
                </c:pt>
                <c:pt idx="1099">
                  <c:v>1660</c:v>
                </c:pt>
                <c:pt idx="1100">
                  <c:v>1660</c:v>
                </c:pt>
                <c:pt idx="1101">
                  <c:v>1660</c:v>
                </c:pt>
                <c:pt idx="1102">
                  <c:v>1660</c:v>
                </c:pt>
                <c:pt idx="1103">
                  <c:v>1660</c:v>
                </c:pt>
                <c:pt idx="1104">
                  <c:v>1660</c:v>
                </c:pt>
                <c:pt idx="1105">
                  <c:v>1670</c:v>
                </c:pt>
                <c:pt idx="1106">
                  <c:v>1670</c:v>
                </c:pt>
                <c:pt idx="1107">
                  <c:v>1670</c:v>
                </c:pt>
                <c:pt idx="1108">
                  <c:v>1670</c:v>
                </c:pt>
                <c:pt idx="1109">
                  <c:v>1670</c:v>
                </c:pt>
                <c:pt idx="1110">
                  <c:v>1670</c:v>
                </c:pt>
                <c:pt idx="1111">
                  <c:v>1670</c:v>
                </c:pt>
                <c:pt idx="1112">
                  <c:v>1670</c:v>
                </c:pt>
                <c:pt idx="1113">
                  <c:v>1670</c:v>
                </c:pt>
                <c:pt idx="1114">
                  <c:v>1670</c:v>
                </c:pt>
                <c:pt idx="1115">
                  <c:v>1670</c:v>
                </c:pt>
                <c:pt idx="1116">
                  <c:v>1680</c:v>
                </c:pt>
                <c:pt idx="1117">
                  <c:v>1680</c:v>
                </c:pt>
                <c:pt idx="1118">
                  <c:v>1680</c:v>
                </c:pt>
                <c:pt idx="1119">
                  <c:v>1680</c:v>
                </c:pt>
                <c:pt idx="1120">
                  <c:v>1680</c:v>
                </c:pt>
                <c:pt idx="1121">
                  <c:v>1680</c:v>
                </c:pt>
                <c:pt idx="1122">
                  <c:v>1680</c:v>
                </c:pt>
                <c:pt idx="1123">
                  <c:v>1680</c:v>
                </c:pt>
                <c:pt idx="1124">
                  <c:v>1680</c:v>
                </c:pt>
                <c:pt idx="1125">
                  <c:v>1680</c:v>
                </c:pt>
                <c:pt idx="1126">
                  <c:v>1690</c:v>
                </c:pt>
                <c:pt idx="1127">
                  <c:v>1690</c:v>
                </c:pt>
                <c:pt idx="1128">
                  <c:v>1690</c:v>
                </c:pt>
                <c:pt idx="1129">
                  <c:v>1690</c:v>
                </c:pt>
                <c:pt idx="1130">
                  <c:v>1690</c:v>
                </c:pt>
                <c:pt idx="1131">
                  <c:v>1690</c:v>
                </c:pt>
                <c:pt idx="1132">
                  <c:v>1690</c:v>
                </c:pt>
                <c:pt idx="1133">
                  <c:v>1690</c:v>
                </c:pt>
                <c:pt idx="1134">
                  <c:v>1690</c:v>
                </c:pt>
                <c:pt idx="1135">
                  <c:v>1690</c:v>
                </c:pt>
                <c:pt idx="1136">
                  <c:v>1700</c:v>
                </c:pt>
                <c:pt idx="1137">
                  <c:v>1700</c:v>
                </c:pt>
                <c:pt idx="1138">
                  <c:v>1700</c:v>
                </c:pt>
                <c:pt idx="1139">
                  <c:v>1700</c:v>
                </c:pt>
                <c:pt idx="1140">
                  <c:v>1700</c:v>
                </c:pt>
                <c:pt idx="1141">
                  <c:v>1700</c:v>
                </c:pt>
                <c:pt idx="1142">
                  <c:v>1700</c:v>
                </c:pt>
                <c:pt idx="1143">
                  <c:v>1700</c:v>
                </c:pt>
                <c:pt idx="1144">
                  <c:v>1700</c:v>
                </c:pt>
                <c:pt idx="1145">
                  <c:v>1700</c:v>
                </c:pt>
                <c:pt idx="1146">
                  <c:v>1700</c:v>
                </c:pt>
                <c:pt idx="1147">
                  <c:v>1710</c:v>
                </c:pt>
                <c:pt idx="1148">
                  <c:v>1710</c:v>
                </c:pt>
                <c:pt idx="1149">
                  <c:v>1710</c:v>
                </c:pt>
                <c:pt idx="1150">
                  <c:v>1710</c:v>
                </c:pt>
                <c:pt idx="1151">
                  <c:v>1710</c:v>
                </c:pt>
                <c:pt idx="1152">
                  <c:v>1710</c:v>
                </c:pt>
                <c:pt idx="1153">
                  <c:v>1710</c:v>
                </c:pt>
                <c:pt idx="1154">
                  <c:v>1710</c:v>
                </c:pt>
                <c:pt idx="1155">
                  <c:v>1710</c:v>
                </c:pt>
                <c:pt idx="1156">
                  <c:v>1710</c:v>
                </c:pt>
                <c:pt idx="1157">
                  <c:v>1720</c:v>
                </c:pt>
                <c:pt idx="1158">
                  <c:v>1720</c:v>
                </c:pt>
                <c:pt idx="1159">
                  <c:v>1720</c:v>
                </c:pt>
                <c:pt idx="1160">
                  <c:v>1720</c:v>
                </c:pt>
                <c:pt idx="1161">
                  <c:v>1720</c:v>
                </c:pt>
                <c:pt idx="1162">
                  <c:v>1720</c:v>
                </c:pt>
                <c:pt idx="1163">
                  <c:v>1720</c:v>
                </c:pt>
                <c:pt idx="1164">
                  <c:v>1720</c:v>
                </c:pt>
                <c:pt idx="1165">
                  <c:v>1720</c:v>
                </c:pt>
                <c:pt idx="1166">
                  <c:v>1720</c:v>
                </c:pt>
                <c:pt idx="1167">
                  <c:v>1730</c:v>
                </c:pt>
                <c:pt idx="1168">
                  <c:v>1730</c:v>
                </c:pt>
                <c:pt idx="1169">
                  <c:v>1730</c:v>
                </c:pt>
                <c:pt idx="1170">
                  <c:v>1730</c:v>
                </c:pt>
                <c:pt idx="1171">
                  <c:v>1730</c:v>
                </c:pt>
                <c:pt idx="1172">
                  <c:v>1730</c:v>
                </c:pt>
                <c:pt idx="1173">
                  <c:v>1730</c:v>
                </c:pt>
                <c:pt idx="1174">
                  <c:v>1730</c:v>
                </c:pt>
                <c:pt idx="1175">
                  <c:v>1730</c:v>
                </c:pt>
                <c:pt idx="1176">
                  <c:v>1730</c:v>
                </c:pt>
                <c:pt idx="1177">
                  <c:v>1730</c:v>
                </c:pt>
                <c:pt idx="1178">
                  <c:v>1740</c:v>
                </c:pt>
                <c:pt idx="1179">
                  <c:v>1740</c:v>
                </c:pt>
                <c:pt idx="1180">
                  <c:v>1740</c:v>
                </c:pt>
                <c:pt idx="1181">
                  <c:v>1740</c:v>
                </c:pt>
                <c:pt idx="1182">
                  <c:v>1740</c:v>
                </c:pt>
                <c:pt idx="1183">
                  <c:v>1740</c:v>
                </c:pt>
                <c:pt idx="1184">
                  <c:v>1740</c:v>
                </c:pt>
                <c:pt idx="1185">
                  <c:v>1740</c:v>
                </c:pt>
                <c:pt idx="1186">
                  <c:v>1740</c:v>
                </c:pt>
                <c:pt idx="1187">
                  <c:v>1740</c:v>
                </c:pt>
                <c:pt idx="1188">
                  <c:v>1750</c:v>
                </c:pt>
                <c:pt idx="1189">
                  <c:v>1750</c:v>
                </c:pt>
                <c:pt idx="1190">
                  <c:v>1750</c:v>
                </c:pt>
                <c:pt idx="1191">
                  <c:v>1750</c:v>
                </c:pt>
                <c:pt idx="1192">
                  <c:v>1750</c:v>
                </c:pt>
                <c:pt idx="1193">
                  <c:v>1750</c:v>
                </c:pt>
                <c:pt idx="1194">
                  <c:v>1750</c:v>
                </c:pt>
                <c:pt idx="1195">
                  <c:v>1750</c:v>
                </c:pt>
                <c:pt idx="1196">
                  <c:v>1750</c:v>
                </c:pt>
                <c:pt idx="1197">
                  <c:v>1750</c:v>
                </c:pt>
                <c:pt idx="1198">
                  <c:v>1750</c:v>
                </c:pt>
                <c:pt idx="1199">
                  <c:v>1760</c:v>
                </c:pt>
                <c:pt idx="1200">
                  <c:v>1760</c:v>
                </c:pt>
                <c:pt idx="1201">
                  <c:v>1760</c:v>
                </c:pt>
                <c:pt idx="1202">
                  <c:v>1760</c:v>
                </c:pt>
                <c:pt idx="1203">
                  <c:v>1760</c:v>
                </c:pt>
                <c:pt idx="1204">
                  <c:v>1760</c:v>
                </c:pt>
                <c:pt idx="1205">
                  <c:v>1760</c:v>
                </c:pt>
                <c:pt idx="1206">
                  <c:v>1760</c:v>
                </c:pt>
                <c:pt idx="1207">
                  <c:v>1760</c:v>
                </c:pt>
                <c:pt idx="1208">
                  <c:v>1760</c:v>
                </c:pt>
                <c:pt idx="1209">
                  <c:v>1770</c:v>
                </c:pt>
                <c:pt idx="1210">
                  <c:v>1770</c:v>
                </c:pt>
                <c:pt idx="1211">
                  <c:v>1770</c:v>
                </c:pt>
                <c:pt idx="1212">
                  <c:v>1770</c:v>
                </c:pt>
                <c:pt idx="1213">
                  <c:v>1770</c:v>
                </c:pt>
                <c:pt idx="1214">
                  <c:v>1770</c:v>
                </c:pt>
                <c:pt idx="1215">
                  <c:v>1770</c:v>
                </c:pt>
                <c:pt idx="1216">
                  <c:v>1770</c:v>
                </c:pt>
                <c:pt idx="1217">
                  <c:v>1770</c:v>
                </c:pt>
                <c:pt idx="1218">
                  <c:v>1770</c:v>
                </c:pt>
                <c:pt idx="1219">
                  <c:v>1780</c:v>
                </c:pt>
                <c:pt idx="1220">
                  <c:v>1780</c:v>
                </c:pt>
                <c:pt idx="1221">
                  <c:v>1780</c:v>
                </c:pt>
                <c:pt idx="1222">
                  <c:v>1780</c:v>
                </c:pt>
                <c:pt idx="1223">
                  <c:v>1780</c:v>
                </c:pt>
                <c:pt idx="1224">
                  <c:v>1780</c:v>
                </c:pt>
                <c:pt idx="1225">
                  <c:v>1780</c:v>
                </c:pt>
                <c:pt idx="1226">
                  <c:v>1780</c:v>
                </c:pt>
                <c:pt idx="1227">
                  <c:v>1780</c:v>
                </c:pt>
                <c:pt idx="1228">
                  <c:v>1780</c:v>
                </c:pt>
                <c:pt idx="1229">
                  <c:v>1780</c:v>
                </c:pt>
                <c:pt idx="1230">
                  <c:v>1790</c:v>
                </c:pt>
                <c:pt idx="1231">
                  <c:v>1790</c:v>
                </c:pt>
                <c:pt idx="1232">
                  <c:v>1790</c:v>
                </c:pt>
                <c:pt idx="1233">
                  <c:v>1790</c:v>
                </c:pt>
                <c:pt idx="1234">
                  <c:v>1790</c:v>
                </c:pt>
                <c:pt idx="1235">
                  <c:v>1790</c:v>
                </c:pt>
                <c:pt idx="1236">
                  <c:v>1790</c:v>
                </c:pt>
                <c:pt idx="1237">
                  <c:v>1790</c:v>
                </c:pt>
                <c:pt idx="1238">
                  <c:v>1790</c:v>
                </c:pt>
                <c:pt idx="1239">
                  <c:v>1790</c:v>
                </c:pt>
                <c:pt idx="1240">
                  <c:v>1800</c:v>
                </c:pt>
                <c:pt idx="1241">
                  <c:v>1800</c:v>
                </c:pt>
                <c:pt idx="1242">
                  <c:v>1800</c:v>
                </c:pt>
                <c:pt idx="1243">
                  <c:v>1800</c:v>
                </c:pt>
                <c:pt idx="1244">
                  <c:v>1800</c:v>
                </c:pt>
                <c:pt idx="1245">
                  <c:v>1800</c:v>
                </c:pt>
                <c:pt idx="1246">
                  <c:v>1800</c:v>
                </c:pt>
                <c:pt idx="1247">
                  <c:v>1800</c:v>
                </c:pt>
                <c:pt idx="1248">
                  <c:v>1800</c:v>
                </c:pt>
                <c:pt idx="1249">
                  <c:v>1800</c:v>
                </c:pt>
                <c:pt idx="1250">
                  <c:v>1810</c:v>
                </c:pt>
                <c:pt idx="1251">
                  <c:v>1810</c:v>
                </c:pt>
                <c:pt idx="1252">
                  <c:v>1810</c:v>
                </c:pt>
                <c:pt idx="1253">
                  <c:v>1810</c:v>
                </c:pt>
                <c:pt idx="1254">
                  <c:v>1810</c:v>
                </c:pt>
                <c:pt idx="1255">
                  <c:v>1810</c:v>
                </c:pt>
                <c:pt idx="1256">
                  <c:v>1810</c:v>
                </c:pt>
                <c:pt idx="1257">
                  <c:v>1810</c:v>
                </c:pt>
                <c:pt idx="1258">
                  <c:v>1810</c:v>
                </c:pt>
                <c:pt idx="1259">
                  <c:v>1810</c:v>
                </c:pt>
                <c:pt idx="1260">
                  <c:v>1810</c:v>
                </c:pt>
                <c:pt idx="1261">
                  <c:v>1820</c:v>
                </c:pt>
                <c:pt idx="1262">
                  <c:v>1820</c:v>
                </c:pt>
                <c:pt idx="1263">
                  <c:v>1820</c:v>
                </c:pt>
                <c:pt idx="1264">
                  <c:v>1820</c:v>
                </c:pt>
                <c:pt idx="1265">
                  <c:v>1820</c:v>
                </c:pt>
                <c:pt idx="1266">
                  <c:v>1820</c:v>
                </c:pt>
                <c:pt idx="1267">
                  <c:v>1820</c:v>
                </c:pt>
                <c:pt idx="1268">
                  <c:v>1820</c:v>
                </c:pt>
                <c:pt idx="1269">
                  <c:v>1820</c:v>
                </c:pt>
                <c:pt idx="1270">
                  <c:v>1820</c:v>
                </c:pt>
                <c:pt idx="1271">
                  <c:v>1830</c:v>
                </c:pt>
                <c:pt idx="1272">
                  <c:v>1830</c:v>
                </c:pt>
                <c:pt idx="1273">
                  <c:v>1830</c:v>
                </c:pt>
                <c:pt idx="1274">
                  <c:v>1830</c:v>
                </c:pt>
                <c:pt idx="1275">
                  <c:v>1830</c:v>
                </c:pt>
                <c:pt idx="1276">
                  <c:v>1830</c:v>
                </c:pt>
                <c:pt idx="1277">
                  <c:v>1830</c:v>
                </c:pt>
                <c:pt idx="1278">
                  <c:v>1830</c:v>
                </c:pt>
                <c:pt idx="1279">
                  <c:v>1830</c:v>
                </c:pt>
                <c:pt idx="1280">
                  <c:v>1830</c:v>
                </c:pt>
                <c:pt idx="1281">
                  <c:v>1830</c:v>
                </c:pt>
                <c:pt idx="1282">
                  <c:v>1840</c:v>
                </c:pt>
                <c:pt idx="1283">
                  <c:v>1840</c:v>
                </c:pt>
                <c:pt idx="1284">
                  <c:v>1840</c:v>
                </c:pt>
                <c:pt idx="1285">
                  <c:v>1840</c:v>
                </c:pt>
                <c:pt idx="1286">
                  <c:v>1840</c:v>
                </c:pt>
                <c:pt idx="1287">
                  <c:v>1840</c:v>
                </c:pt>
                <c:pt idx="1288">
                  <c:v>1840</c:v>
                </c:pt>
                <c:pt idx="1289">
                  <c:v>1840</c:v>
                </c:pt>
                <c:pt idx="1290">
                  <c:v>1840</c:v>
                </c:pt>
                <c:pt idx="1291">
                  <c:v>1840</c:v>
                </c:pt>
                <c:pt idx="1292">
                  <c:v>1850</c:v>
                </c:pt>
                <c:pt idx="1293">
                  <c:v>1850</c:v>
                </c:pt>
                <c:pt idx="1294">
                  <c:v>1850</c:v>
                </c:pt>
                <c:pt idx="1295">
                  <c:v>1850</c:v>
                </c:pt>
                <c:pt idx="1296">
                  <c:v>1850</c:v>
                </c:pt>
                <c:pt idx="1297">
                  <c:v>1850</c:v>
                </c:pt>
                <c:pt idx="1298">
                  <c:v>1850</c:v>
                </c:pt>
                <c:pt idx="1299">
                  <c:v>1850</c:v>
                </c:pt>
                <c:pt idx="1300">
                  <c:v>1850</c:v>
                </c:pt>
                <c:pt idx="1301">
                  <c:v>1850</c:v>
                </c:pt>
                <c:pt idx="1302">
                  <c:v>1860</c:v>
                </c:pt>
                <c:pt idx="1303">
                  <c:v>1860</c:v>
                </c:pt>
                <c:pt idx="1304">
                  <c:v>1860</c:v>
                </c:pt>
                <c:pt idx="1305">
                  <c:v>1860</c:v>
                </c:pt>
                <c:pt idx="1306">
                  <c:v>1860</c:v>
                </c:pt>
                <c:pt idx="1307">
                  <c:v>1860</c:v>
                </c:pt>
                <c:pt idx="1308">
                  <c:v>1860</c:v>
                </c:pt>
                <c:pt idx="1309">
                  <c:v>1860</c:v>
                </c:pt>
                <c:pt idx="1310">
                  <c:v>1860</c:v>
                </c:pt>
                <c:pt idx="1311">
                  <c:v>1860</c:v>
                </c:pt>
                <c:pt idx="1312">
                  <c:v>1860</c:v>
                </c:pt>
                <c:pt idx="1313">
                  <c:v>1870</c:v>
                </c:pt>
                <c:pt idx="1314">
                  <c:v>1870</c:v>
                </c:pt>
                <c:pt idx="1315">
                  <c:v>1870</c:v>
                </c:pt>
                <c:pt idx="1316">
                  <c:v>1870</c:v>
                </c:pt>
                <c:pt idx="1317">
                  <c:v>1870</c:v>
                </c:pt>
                <c:pt idx="1318">
                  <c:v>1870</c:v>
                </c:pt>
                <c:pt idx="1319">
                  <c:v>1870</c:v>
                </c:pt>
                <c:pt idx="1320">
                  <c:v>1870</c:v>
                </c:pt>
                <c:pt idx="1321">
                  <c:v>1870</c:v>
                </c:pt>
                <c:pt idx="1322">
                  <c:v>1870</c:v>
                </c:pt>
                <c:pt idx="1323">
                  <c:v>1880</c:v>
                </c:pt>
                <c:pt idx="1324">
                  <c:v>1880</c:v>
                </c:pt>
                <c:pt idx="1325">
                  <c:v>1880</c:v>
                </c:pt>
                <c:pt idx="1326">
                  <c:v>1880</c:v>
                </c:pt>
                <c:pt idx="1327">
                  <c:v>1880</c:v>
                </c:pt>
                <c:pt idx="1328">
                  <c:v>1880</c:v>
                </c:pt>
                <c:pt idx="1329">
                  <c:v>1880</c:v>
                </c:pt>
                <c:pt idx="1330">
                  <c:v>1880</c:v>
                </c:pt>
                <c:pt idx="1331">
                  <c:v>1880</c:v>
                </c:pt>
                <c:pt idx="1332">
                  <c:v>1880</c:v>
                </c:pt>
                <c:pt idx="1333">
                  <c:v>1890</c:v>
                </c:pt>
                <c:pt idx="1334">
                  <c:v>1890</c:v>
                </c:pt>
                <c:pt idx="1335">
                  <c:v>1890</c:v>
                </c:pt>
                <c:pt idx="1336">
                  <c:v>1890</c:v>
                </c:pt>
                <c:pt idx="1337">
                  <c:v>1890</c:v>
                </c:pt>
                <c:pt idx="1338">
                  <c:v>1890</c:v>
                </c:pt>
                <c:pt idx="1339">
                  <c:v>1890</c:v>
                </c:pt>
                <c:pt idx="1340">
                  <c:v>1890</c:v>
                </c:pt>
                <c:pt idx="1341">
                  <c:v>1890</c:v>
                </c:pt>
                <c:pt idx="1342">
                  <c:v>1890</c:v>
                </c:pt>
                <c:pt idx="1343">
                  <c:v>1890</c:v>
                </c:pt>
                <c:pt idx="1344">
                  <c:v>1900</c:v>
                </c:pt>
                <c:pt idx="1345">
                  <c:v>1900</c:v>
                </c:pt>
                <c:pt idx="1346">
                  <c:v>1900</c:v>
                </c:pt>
                <c:pt idx="1347">
                  <c:v>1900</c:v>
                </c:pt>
                <c:pt idx="1348">
                  <c:v>1900</c:v>
                </c:pt>
                <c:pt idx="1349">
                  <c:v>1900</c:v>
                </c:pt>
                <c:pt idx="1350">
                  <c:v>1900</c:v>
                </c:pt>
                <c:pt idx="1351">
                  <c:v>1900</c:v>
                </c:pt>
                <c:pt idx="1352">
                  <c:v>1900</c:v>
                </c:pt>
                <c:pt idx="1353">
                  <c:v>1900</c:v>
                </c:pt>
                <c:pt idx="1354">
                  <c:v>1910</c:v>
                </c:pt>
                <c:pt idx="1355">
                  <c:v>1910</c:v>
                </c:pt>
                <c:pt idx="1356">
                  <c:v>1910</c:v>
                </c:pt>
                <c:pt idx="1357">
                  <c:v>1910</c:v>
                </c:pt>
                <c:pt idx="1358">
                  <c:v>1910</c:v>
                </c:pt>
                <c:pt idx="1359">
                  <c:v>1910</c:v>
                </c:pt>
                <c:pt idx="1360">
                  <c:v>1910</c:v>
                </c:pt>
                <c:pt idx="1361">
                  <c:v>1910</c:v>
                </c:pt>
                <c:pt idx="1362">
                  <c:v>1910</c:v>
                </c:pt>
                <c:pt idx="1363">
                  <c:v>1910</c:v>
                </c:pt>
                <c:pt idx="1364">
                  <c:v>1910</c:v>
                </c:pt>
                <c:pt idx="1365">
                  <c:v>1920</c:v>
                </c:pt>
                <c:pt idx="1366">
                  <c:v>1920</c:v>
                </c:pt>
                <c:pt idx="1367">
                  <c:v>1920</c:v>
                </c:pt>
                <c:pt idx="1368">
                  <c:v>1920</c:v>
                </c:pt>
                <c:pt idx="1369">
                  <c:v>1920</c:v>
                </c:pt>
                <c:pt idx="1370">
                  <c:v>1920</c:v>
                </c:pt>
                <c:pt idx="1371">
                  <c:v>1920</c:v>
                </c:pt>
                <c:pt idx="1372">
                  <c:v>1920</c:v>
                </c:pt>
                <c:pt idx="1373">
                  <c:v>1920</c:v>
                </c:pt>
                <c:pt idx="1374">
                  <c:v>1920</c:v>
                </c:pt>
                <c:pt idx="1375">
                  <c:v>1930</c:v>
                </c:pt>
                <c:pt idx="1376">
                  <c:v>1930</c:v>
                </c:pt>
                <c:pt idx="1377">
                  <c:v>1930</c:v>
                </c:pt>
                <c:pt idx="1378">
                  <c:v>1930</c:v>
                </c:pt>
                <c:pt idx="1379">
                  <c:v>1930</c:v>
                </c:pt>
                <c:pt idx="1380">
                  <c:v>1930</c:v>
                </c:pt>
                <c:pt idx="1381">
                  <c:v>1930</c:v>
                </c:pt>
                <c:pt idx="1382">
                  <c:v>1930</c:v>
                </c:pt>
                <c:pt idx="1383">
                  <c:v>1930</c:v>
                </c:pt>
                <c:pt idx="1384">
                  <c:v>1930</c:v>
                </c:pt>
                <c:pt idx="1385">
                  <c:v>1940</c:v>
                </c:pt>
                <c:pt idx="1386">
                  <c:v>1940</c:v>
                </c:pt>
                <c:pt idx="1387">
                  <c:v>1940</c:v>
                </c:pt>
                <c:pt idx="1388">
                  <c:v>1940</c:v>
                </c:pt>
                <c:pt idx="1389">
                  <c:v>1940</c:v>
                </c:pt>
                <c:pt idx="1390">
                  <c:v>1940</c:v>
                </c:pt>
                <c:pt idx="1391">
                  <c:v>1940</c:v>
                </c:pt>
                <c:pt idx="1392">
                  <c:v>1940</c:v>
                </c:pt>
                <c:pt idx="1393">
                  <c:v>1940</c:v>
                </c:pt>
                <c:pt idx="1394">
                  <c:v>1940</c:v>
                </c:pt>
                <c:pt idx="1395">
                  <c:v>1940</c:v>
                </c:pt>
                <c:pt idx="1396">
                  <c:v>1950</c:v>
                </c:pt>
                <c:pt idx="1397">
                  <c:v>1950</c:v>
                </c:pt>
                <c:pt idx="1398">
                  <c:v>1950</c:v>
                </c:pt>
                <c:pt idx="1399">
                  <c:v>1950</c:v>
                </c:pt>
                <c:pt idx="1400">
                  <c:v>1950</c:v>
                </c:pt>
                <c:pt idx="1401">
                  <c:v>1950</c:v>
                </c:pt>
                <c:pt idx="1402">
                  <c:v>1950</c:v>
                </c:pt>
                <c:pt idx="1403">
                  <c:v>1950</c:v>
                </c:pt>
                <c:pt idx="1404">
                  <c:v>1950</c:v>
                </c:pt>
                <c:pt idx="1405">
                  <c:v>1950</c:v>
                </c:pt>
                <c:pt idx="1406">
                  <c:v>1960</c:v>
                </c:pt>
                <c:pt idx="1407">
                  <c:v>1960</c:v>
                </c:pt>
                <c:pt idx="1408">
                  <c:v>1960</c:v>
                </c:pt>
                <c:pt idx="1409">
                  <c:v>1960</c:v>
                </c:pt>
                <c:pt idx="1410">
                  <c:v>1960</c:v>
                </c:pt>
                <c:pt idx="1411">
                  <c:v>1960</c:v>
                </c:pt>
                <c:pt idx="1412">
                  <c:v>1960</c:v>
                </c:pt>
                <c:pt idx="1413">
                  <c:v>1960</c:v>
                </c:pt>
                <c:pt idx="1414">
                  <c:v>1960</c:v>
                </c:pt>
                <c:pt idx="1415">
                  <c:v>1960</c:v>
                </c:pt>
                <c:pt idx="1416">
                  <c:v>1970</c:v>
                </c:pt>
                <c:pt idx="1417">
                  <c:v>1970</c:v>
                </c:pt>
                <c:pt idx="1418">
                  <c:v>1970</c:v>
                </c:pt>
                <c:pt idx="1419">
                  <c:v>1970</c:v>
                </c:pt>
                <c:pt idx="1420">
                  <c:v>1970</c:v>
                </c:pt>
                <c:pt idx="1421">
                  <c:v>1970</c:v>
                </c:pt>
                <c:pt idx="1422">
                  <c:v>1970</c:v>
                </c:pt>
                <c:pt idx="1423">
                  <c:v>1970</c:v>
                </c:pt>
                <c:pt idx="1424">
                  <c:v>1970</c:v>
                </c:pt>
                <c:pt idx="1425">
                  <c:v>1970</c:v>
                </c:pt>
                <c:pt idx="1426">
                  <c:v>1970</c:v>
                </c:pt>
                <c:pt idx="1427">
                  <c:v>1980</c:v>
                </c:pt>
                <c:pt idx="1428">
                  <c:v>1980</c:v>
                </c:pt>
                <c:pt idx="1429">
                  <c:v>1980</c:v>
                </c:pt>
                <c:pt idx="1430">
                  <c:v>1980</c:v>
                </c:pt>
                <c:pt idx="1431">
                  <c:v>1980</c:v>
                </c:pt>
                <c:pt idx="1432">
                  <c:v>1980</c:v>
                </c:pt>
                <c:pt idx="1433">
                  <c:v>1980</c:v>
                </c:pt>
                <c:pt idx="1434">
                  <c:v>1980</c:v>
                </c:pt>
                <c:pt idx="1435">
                  <c:v>1980</c:v>
                </c:pt>
                <c:pt idx="1436">
                  <c:v>1980</c:v>
                </c:pt>
                <c:pt idx="1437">
                  <c:v>1990</c:v>
                </c:pt>
                <c:pt idx="1438">
                  <c:v>1990</c:v>
                </c:pt>
                <c:pt idx="1439">
                  <c:v>1990</c:v>
                </c:pt>
                <c:pt idx="1440">
                  <c:v>1990</c:v>
                </c:pt>
                <c:pt idx="1441">
                  <c:v>1990</c:v>
                </c:pt>
                <c:pt idx="1442">
                  <c:v>1990</c:v>
                </c:pt>
                <c:pt idx="1443">
                  <c:v>1990</c:v>
                </c:pt>
                <c:pt idx="1444">
                  <c:v>1990</c:v>
                </c:pt>
                <c:pt idx="1445">
                  <c:v>1990</c:v>
                </c:pt>
                <c:pt idx="1446">
                  <c:v>1990</c:v>
                </c:pt>
                <c:pt idx="1447">
                  <c:v>2000</c:v>
                </c:pt>
                <c:pt idx="1448">
                  <c:v>2000</c:v>
                </c:pt>
                <c:pt idx="1449">
                  <c:v>2000</c:v>
                </c:pt>
                <c:pt idx="1450">
                  <c:v>2000</c:v>
                </c:pt>
                <c:pt idx="1451">
                  <c:v>2000</c:v>
                </c:pt>
                <c:pt idx="1452">
                  <c:v>2000</c:v>
                </c:pt>
                <c:pt idx="1453">
                  <c:v>2000</c:v>
                </c:pt>
                <c:pt idx="1454">
                  <c:v>2000</c:v>
                </c:pt>
                <c:pt idx="1455">
                  <c:v>2000</c:v>
                </c:pt>
                <c:pt idx="1456">
                  <c:v>2000</c:v>
                </c:pt>
                <c:pt idx="1457">
                  <c:v>2000</c:v>
                </c:pt>
                <c:pt idx="1458">
                  <c:v>2010</c:v>
                </c:pt>
                <c:pt idx="1459">
                  <c:v>2010</c:v>
                </c:pt>
                <c:pt idx="1460">
                  <c:v>2010</c:v>
                </c:pt>
                <c:pt idx="1461">
                  <c:v>2010</c:v>
                </c:pt>
                <c:pt idx="1462">
                  <c:v>2010</c:v>
                </c:pt>
                <c:pt idx="1463">
                  <c:v>2010</c:v>
                </c:pt>
                <c:pt idx="1464">
                  <c:v>2010</c:v>
                </c:pt>
                <c:pt idx="1465">
                  <c:v>2010</c:v>
                </c:pt>
                <c:pt idx="1466">
                  <c:v>2010</c:v>
                </c:pt>
                <c:pt idx="1467">
                  <c:v>2010</c:v>
                </c:pt>
                <c:pt idx="1468">
                  <c:v>2020</c:v>
                </c:pt>
                <c:pt idx="1469">
                  <c:v>2020</c:v>
                </c:pt>
                <c:pt idx="1470">
                  <c:v>2020</c:v>
                </c:pt>
                <c:pt idx="1471">
                  <c:v>2020</c:v>
                </c:pt>
                <c:pt idx="1472">
                  <c:v>2020</c:v>
                </c:pt>
                <c:pt idx="1473">
                  <c:v>2020</c:v>
                </c:pt>
                <c:pt idx="1474">
                  <c:v>2020</c:v>
                </c:pt>
                <c:pt idx="1475">
                  <c:v>2020</c:v>
                </c:pt>
                <c:pt idx="1476">
                  <c:v>2020</c:v>
                </c:pt>
                <c:pt idx="1477">
                  <c:v>2020</c:v>
                </c:pt>
                <c:pt idx="1478">
                  <c:v>2020</c:v>
                </c:pt>
                <c:pt idx="1479">
                  <c:v>2030</c:v>
                </c:pt>
                <c:pt idx="1480">
                  <c:v>2030</c:v>
                </c:pt>
                <c:pt idx="1481">
                  <c:v>2030</c:v>
                </c:pt>
                <c:pt idx="1482">
                  <c:v>2030</c:v>
                </c:pt>
                <c:pt idx="1483">
                  <c:v>2030</c:v>
                </c:pt>
                <c:pt idx="1484">
                  <c:v>2030</c:v>
                </c:pt>
                <c:pt idx="1485">
                  <c:v>2030</c:v>
                </c:pt>
                <c:pt idx="1486">
                  <c:v>2030</c:v>
                </c:pt>
                <c:pt idx="1487">
                  <c:v>2030</c:v>
                </c:pt>
                <c:pt idx="1488">
                  <c:v>2030</c:v>
                </c:pt>
                <c:pt idx="1489">
                  <c:v>2040</c:v>
                </c:pt>
                <c:pt idx="1490">
                  <c:v>2040</c:v>
                </c:pt>
                <c:pt idx="1491">
                  <c:v>2040</c:v>
                </c:pt>
                <c:pt idx="1492">
                  <c:v>2040</c:v>
                </c:pt>
                <c:pt idx="1493">
                  <c:v>2040</c:v>
                </c:pt>
                <c:pt idx="1494">
                  <c:v>2040</c:v>
                </c:pt>
                <c:pt idx="1495">
                  <c:v>2040</c:v>
                </c:pt>
                <c:pt idx="1496">
                  <c:v>2040</c:v>
                </c:pt>
                <c:pt idx="1497">
                  <c:v>2040</c:v>
                </c:pt>
                <c:pt idx="1498">
                  <c:v>2040</c:v>
                </c:pt>
                <c:pt idx="1499">
                  <c:v>2050</c:v>
                </c:pt>
                <c:pt idx="1500">
                  <c:v>2050</c:v>
                </c:pt>
                <c:pt idx="1501">
                  <c:v>2050</c:v>
                </c:pt>
                <c:pt idx="1502">
                  <c:v>2050</c:v>
                </c:pt>
                <c:pt idx="1503">
                  <c:v>2050</c:v>
                </c:pt>
                <c:pt idx="1504">
                  <c:v>2050</c:v>
                </c:pt>
                <c:pt idx="1505">
                  <c:v>2050</c:v>
                </c:pt>
                <c:pt idx="1506">
                  <c:v>2050</c:v>
                </c:pt>
                <c:pt idx="1507">
                  <c:v>2050</c:v>
                </c:pt>
                <c:pt idx="1508">
                  <c:v>2050</c:v>
                </c:pt>
                <c:pt idx="1509">
                  <c:v>2050</c:v>
                </c:pt>
                <c:pt idx="1510">
                  <c:v>2060</c:v>
                </c:pt>
                <c:pt idx="1511">
                  <c:v>2060</c:v>
                </c:pt>
                <c:pt idx="1512">
                  <c:v>2060</c:v>
                </c:pt>
                <c:pt idx="1513">
                  <c:v>2060</c:v>
                </c:pt>
                <c:pt idx="1514">
                  <c:v>2060</c:v>
                </c:pt>
                <c:pt idx="1515">
                  <c:v>2060</c:v>
                </c:pt>
                <c:pt idx="1516">
                  <c:v>2060</c:v>
                </c:pt>
                <c:pt idx="1517">
                  <c:v>2060</c:v>
                </c:pt>
                <c:pt idx="1518">
                  <c:v>2060</c:v>
                </c:pt>
                <c:pt idx="1519">
                  <c:v>2060</c:v>
                </c:pt>
                <c:pt idx="1520">
                  <c:v>2070</c:v>
                </c:pt>
                <c:pt idx="1521">
                  <c:v>2070</c:v>
                </c:pt>
                <c:pt idx="1522">
                  <c:v>2070</c:v>
                </c:pt>
                <c:pt idx="1523">
                  <c:v>2070</c:v>
                </c:pt>
                <c:pt idx="1524">
                  <c:v>2070</c:v>
                </c:pt>
                <c:pt idx="1525">
                  <c:v>2070</c:v>
                </c:pt>
                <c:pt idx="1526">
                  <c:v>2070</c:v>
                </c:pt>
                <c:pt idx="1527">
                  <c:v>2070</c:v>
                </c:pt>
                <c:pt idx="1528">
                  <c:v>2070</c:v>
                </c:pt>
                <c:pt idx="1529">
                  <c:v>2070</c:v>
                </c:pt>
                <c:pt idx="1530">
                  <c:v>2080</c:v>
                </c:pt>
                <c:pt idx="1531">
                  <c:v>2080</c:v>
                </c:pt>
                <c:pt idx="1532">
                  <c:v>2080</c:v>
                </c:pt>
                <c:pt idx="1533">
                  <c:v>2080</c:v>
                </c:pt>
                <c:pt idx="1534">
                  <c:v>2080</c:v>
                </c:pt>
                <c:pt idx="1535">
                  <c:v>2080</c:v>
                </c:pt>
                <c:pt idx="1536">
                  <c:v>2080</c:v>
                </c:pt>
                <c:pt idx="1537">
                  <c:v>2080</c:v>
                </c:pt>
                <c:pt idx="1538">
                  <c:v>2080</c:v>
                </c:pt>
                <c:pt idx="1539">
                  <c:v>2080</c:v>
                </c:pt>
                <c:pt idx="1540">
                  <c:v>2080</c:v>
                </c:pt>
                <c:pt idx="1541">
                  <c:v>2090</c:v>
                </c:pt>
                <c:pt idx="1542">
                  <c:v>2090</c:v>
                </c:pt>
                <c:pt idx="1543">
                  <c:v>2090</c:v>
                </c:pt>
                <c:pt idx="1544">
                  <c:v>2090</c:v>
                </c:pt>
                <c:pt idx="1545">
                  <c:v>2090</c:v>
                </c:pt>
                <c:pt idx="1546">
                  <c:v>2090</c:v>
                </c:pt>
                <c:pt idx="1547">
                  <c:v>2090</c:v>
                </c:pt>
                <c:pt idx="1548">
                  <c:v>2090</c:v>
                </c:pt>
                <c:pt idx="1549">
                  <c:v>2090</c:v>
                </c:pt>
                <c:pt idx="1550">
                  <c:v>2090</c:v>
                </c:pt>
                <c:pt idx="1551">
                  <c:v>2100</c:v>
                </c:pt>
                <c:pt idx="1552">
                  <c:v>2100</c:v>
                </c:pt>
                <c:pt idx="1553">
                  <c:v>2100</c:v>
                </c:pt>
                <c:pt idx="1554">
                  <c:v>2100</c:v>
                </c:pt>
                <c:pt idx="1555">
                  <c:v>2100</c:v>
                </c:pt>
                <c:pt idx="1556">
                  <c:v>2100</c:v>
                </c:pt>
                <c:pt idx="1557">
                  <c:v>2100</c:v>
                </c:pt>
                <c:pt idx="1558">
                  <c:v>2100</c:v>
                </c:pt>
                <c:pt idx="1559">
                  <c:v>2100</c:v>
                </c:pt>
                <c:pt idx="1560">
                  <c:v>2100</c:v>
                </c:pt>
                <c:pt idx="1561">
                  <c:v>2100</c:v>
                </c:pt>
                <c:pt idx="1562">
                  <c:v>2110</c:v>
                </c:pt>
                <c:pt idx="1563">
                  <c:v>2110</c:v>
                </c:pt>
                <c:pt idx="1564">
                  <c:v>2110</c:v>
                </c:pt>
                <c:pt idx="1565">
                  <c:v>2110</c:v>
                </c:pt>
                <c:pt idx="1566">
                  <c:v>2110</c:v>
                </c:pt>
                <c:pt idx="1567">
                  <c:v>2110</c:v>
                </c:pt>
                <c:pt idx="1568">
                  <c:v>2110</c:v>
                </c:pt>
                <c:pt idx="1569">
                  <c:v>2110</c:v>
                </c:pt>
                <c:pt idx="1570">
                  <c:v>2110</c:v>
                </c:pt>
                <c:pt idx="1571">
                  <c:v>2110</c:v>
                </c:pt>
                <c:pt idx="1572">
                  <c:v>2120</c:v>
                </c:pt>
                <c:pt idx="1573">
                  <c:v>2120</c:v>
                </c:pt>
                <c:pt idx="1574">
                  <c:v>2120</c:v>
                </c:pt>
                <c:pt idx="1575">
                  <c:v>2120</c:v>
                </c:pt>
                <c:pt idx="1576">
                  <c:v>2120</c:v>
                </c:pt>
                <c:pt idx="1577">
                  <c:v>2120</c:v>
                </c:pt>
                <c:pt idx="1578">
                  <c:v>2120</c:v>
                </c:pt>
                <c:pt idx="1579">
                  <c:v>2120</c:v>
                </c:pt>
                <c:pt idx="1580">
                  <c:v>2120</c:v>
                </c:pt>
                <c:pt idx="1581">
                  <c:v>2120</c:v>
                </c:pt>
                <c:pt idx="1582">
                  <c:v>2130</c:v>
                </c:pt>
                <c:pt idx="1583">
                  <c:v>2130</c:v>
                </c:pt>
                <c:pt idx="1584">
                  <c:v>2130</c:v>
                </c:pt>
                <c:pt idx="1585">
                  <c:v>2130</c:v>
                </c:pt>
                <c:pt idx="1586">
                  <c:v>2130</c:v>
                </c:pt>
                <c:pt idx="1587">
                  <c:v>2130</c:v>
                </c:pt>
                <c:pt idx="1588">
                  <c:v>2130</c:v>
                </c:pt>
                <c:pt idx="1589">
                  <c:v>2130</c:v>
                </c:pt>
                <c:pt idx="1590">
                  <c:v>2130</c:v>
                </c:pt>
                <c:pt idx="1591">
                  <c:v>2130</c:v>
                </c:pt>
                <c:pt idx="1592">
                  <c:v>2130</c:v>
                </c:pt>
                <c:pt idx="1593">
                  <c:v>2140</c:v>
                </c:pt>
                <c:pt idx="1594">
                  <c:v>2140</c:v>
                </c:pt>
                <c:pt idx="1595">
                  <c:v>2140</c:v>
                </c:pt>
                <c:pt idx="1596">
                  <c:v>2140</c:v>
                </c:pt>
                <c:pt idx="1597">
                  <c:v>2140</c:v>
                </c:pt>
                <c:pt idx="1598">
                  <c:v>2140</c:v>
                </c:pt>
                <c:pt idx="1599">
                  <c:v>2140</c:v>
                </c:pt>
                <c:pt idx="1600">
                  <c:v>2140</c:v>
                </c:pt>
                <c:pt idx="1601">
                  <c:v>2140</c:v>
                </c:pt>
                <c:pt idx="1602">
                  <c:v>2140</c:v>
                </c:pt>
                <c:pt idx="1603">
                  <c:v>2150</c:v>
                </c:pt>
                <c:pt idx="1604">
                  <c:v>2150</c:v>
                </c:pt>
                <c:pt idx="1605">
                  <c:v>2150</c:v>
                </c:pt>
                <c:pt idx="1606">
                  <c:v>2150</c:v>
                </c:pt>
                <c:pt idx="1607">
                  <c:v>2150</c:v>
                </c:pt>
                <c:pt idx="1608">
                  <c:v>2150</c:v>
                </c:pt>
                <c:pt idx="1609">
                  <c:v>2150</c:v>
                </c:pt>
                <c:pt idx="1610">
                  <c:v>2150</c:v>
                </c:pt>
                <c:pt idx="1611">
                  <c:v>2150</c:v>
                </c:pt>
                <c:pt idx="1612">
                  <c:v>2150</c:v>
                </c:pt>
                <c:pt idx="1613">
                  <c:v>2160</c:v>
                </c:pt>
                <c:pt idx="1614">
                  <c:v>2160</c:v>
                </c:pt>
                <c:pt idx="1615">
                  <c:v>2160</c:v>
                </c:pt>
                <c:pt idx="1616">
                  <c:v>2160</c:v>
                </c:pt>
                <c:pt idx="1617">
                  <c:v>2160</c:v>
                </c:pt>
                <c:pt idx="1618">
                  <c:v>2160</c:v>
                </c:pt>
                <c:pt idx="1619">
                  <c:v>2160</c:v>
                </c:pt>
                <c:pt idx="1620">
                  <c:v>2160</c:v>
                </c:pt>
                <c:pt idx="1621">
                  <c:v>2160</c:v>
                </c:pt>
                <c:pt idx="1622">
                  <c:v>2160</c:v>
                </c:pt>
                <c:pt idx="1623">
                  <c:v>2160</c:v>
                </c:pt>
                <c:pt idx="1624">
                  <c:v>2170</c:v>
                </c:pt>
                <c:pt idx="1625">
                  <c:v>2170</c:v>
                </c:pt>
                <c:pt idx="1626">
                  <c:v>2170</c:v>
                </c:pt>
                <c:pt idx="1627">
                  <c:v>2170</c:v>
                </c:pt>
                <c:pt idx="1628">
                  <c:v>2170</c:v>
                </c:pt>
                <c:pt idx="1629">
                  <c:v>2170</c:v>
                </c:pt>
                <c:pt idx="1630">
                  <c:v>2170</c:v>
                </c:pt>
                <c:pt idx="1631">
                  <c:v>2170</c:v>
                </c:pt>
                <c:pt idx="1632">
                  <c:v>2170</c:v>
                </c:pt>
                <c:pt idx="1633">
                  <c:v>2170</c:v>
                </c:pt>
                <c:pt idx="1634">
                  <c:v>2180</c:v>
                </c:pt>
                <c:pt idx="1635">
                  <c:v>2180</c:v>
                </c:pt>
                <c:pt idx="1636">
                  <c:v>2180</c:v>
                </c:pt>
                <c:pt idx="1637">
                  <c:v>2180</c:v>
                </c:pt>
                <c:pt idx="1638">
                  <c:v>2180</c:v>
                </c:pt>
                <c:pt idx="1639">
                  <c:v>2180</c:v>
                </c:pt>
                <c:pt idx="1640">
                  <c:v>2180</c:v>
                </c:pt>
                <c:pt idx="1641">
                  <c:v>2180</c:v>
                </c:pt>
                <c:pt idx="1642">
                  <c:v>2180</c:v>
                </c:pt>
                <c:pt idx="1643">
                  <c:v>2180</c:v>
                </c:pt>
                <c:pt idx="1644">
                  <c:v>2180</c:v>
                </c:pt>
                <c:pt idx="1645">
                  <c:v>2190</c:v>
                </c:pt>
                <c:pt idx="1646">
                  <c:v>2190</c:v>
                </c:pt>
                <c:pt idx="1647">
                  <c:v>2190</c:v>
                </c:pt>
                <c:pt idx="1648">
                  <c:v>2190</c:v>
                </c:pt>
                <c:pt idx="1649">
                  <c:v>2190</c:v>
                </c:pt>
                <c:pt idx="1650">
                  <c:v>2190</c:v>
                </c:pt>
                <c:pt idx="1651">
                  <c:v>2190</c:v>
                </c:pt>
                <c:pt idx="1652">
                  <c:v>2190</c:v>
                </c:pt>
                <c:pt idx="1653">
                  <c:v>2190</c:v>
                </c:pt>
                <c:pt idx="1654">
                  <c:v>2190</c:v>
                </c:pt>
                <c:pt idx="1655">
                  <c:v>2200</c:v>
                </c:pt>
                <c:pt idx="1656">
                  <c:v>2200</c:v>
                </c:pt>
                <c:pt idx="1657">
                  <c:v>2200</c:v>
                </c:pt>
                <c:pt idx="1658">
                  <c:v>2200</c:v>
                </c:pt>
                <c:pt idx="1659">
                  <c:v>2200</c:v>
                </c:pt>
                <c:pt idx="1660">
                  <c:v>2200</c:v>
                </c:pt>
                <c:pt idx="1661">
                  <c:v>2200</c:v>
                </c:pt>
                <c:pt idx="1662">
                  <c:v>2200</c:v>
                </c:pt>
                <c:pt idx="1663">
                  <c:v>2200</c:v>
                </c:pt>
                <c:pt idx="1664">
                  <c:v>2200</c:v>
                </c:pt>
                <c:pt idx="1665">
                  <c:v>2210</c:v>
                </c:pt>
                <c:pt idx="1666">
                  <c:v>2210</c:v>
                </c:pt>
                <c:pt idx="1667">
                  <c:v>2210</c:v>
                </c:pt>
                <c:pt idx="1668">
                  <c:v>2210</c:v>
                </c:pt>
                <c:pt idx="1669">
                  <c:v>2210</c:v>
                </c:pt>
                <c:pt idx="1670">
                  <c:v>2210</c:v>
                </c:pt>
                <c:pt idx="1671">
                  <c:v>2210</c:v>
                </c:pt>
                <c:pt idx="1672">
                  <c:v>2210</c:v>
                </c:pt>
                <c:pt idx="1673">
                  <c:v>2210</c:v>
                </c:pt>
                <c:pt idx="1674">
                  <c:v>2210</c:v>
                </c:pt>
                <c:pt idx="1675">
                  <c:v>2210</c:v>
                </c:pt>
                <c:pt idx="1676">
                  <c:v>2220</c:v>
                </c:pt>
                <c:pt idx="1677">
                  <c:v>2220</c:v>
                </c:pt>
                <c:pt idx="1678">
                  <c:v>2220</c:v>
                </c:pt>
                <c:pt idx="1679">
                  <c:v>2220</c:v>
                </c:pt>
                <c:pt idx="1680">
                  <c:v>2220</c:v>
                </c:pt>
                <c:pt idx="1681">
                  <c:v>2220</c:v>
                </c:pt>
                <c:pt idx="1682">
                  <c:v>2220</c:v>
                </c:pt>
                <c:pt idx="1683">
                  <c:v>2220</c:v>
                </c:pt>
                <c:pt idx="1684">
                  <c:v>2220</c:v>
                </c:pt>
                <c:pt idx="1685">
                  <c:v>2220</c:v>
                </c:pt>
                <c:pt idx="1686">
                  <c:v>2230</c:v>
                </c:pt>
                <c:pt idx="1687">
                  <c:v>2230</c:v>
                </c:pt>
                <c:pt idx="1688">
                  <c:v>2230</c:v>
                </c:pt>
                <c:pt idx="1689">
                  <c:v>2230</c:v>
                </c:pt>
                <c:pt idx="1690">
                  <c:v>2230</c:v>
                </c:pt>
                <c:pt idx="1691">
                  <c:v>2230</c:v>
                </c:pt>
                <c:pt idx="1692">
                  <c:v>2230</c:v>
                </c:pt>
                <c:pt idx="1693">
                  <c:v>2230</c:v>
                </c:pt>
                <c:pt idx="1694">
                  <c:v>2230</c:v>
                </c:pt>
                <c:pt idx="1695">
                  <c:v>2230</c:v>
                </c:pt>
                <c:pt idx="1696">
                  <c:v>2240</c:v>
                </c:pt>
                <c:pt idx="1697">
                  <c:v>2240</c:v>
                </c:pt>
                <c:pt idx="1698">
                  <c:v>2240</c:v>
                </c:pt>
                <c:pt idx="1699">
                  <c:v>2240</c:v>
                </c:pt>
                <c:pt idx="1700">
                  <c:v>2240</c:v>
                </c:pt>
                <c:pt idx="1701">
                  <c:v>2240</c:v>
                </c:pt>
                <c:pt idx="1702">
                  <c:v>2240</c:v>
                </c:pt>
                <c:pt idx="1703">
                  <c:v>2240</c:v>
                </c:pt>
                <c:pt idx="1704">
                  <c:v>2240</c:v>
                </c:pt>
                <c:pt idx="1705">
                  <c:v>2240</c:v>
                </c:pt>
                <c:pt idx="1706">
                  <c:v>2240</c:v>
                </c:pt>
                <c:pt idx="1707">
                  <c:v>2250</c:v>
                </c:pt>
                <c:pt idx="1708">
                  <c:v>2250</c:v>
                </c:pt>
                <c:pt idx="1709">
                  <c:v>2250</c:v>
                </c:pt>
                <c:pt idx="1710">
                  <c:v>2250</c:v>
                </c:pt>
                <c:pt idx="1711">
                  <c:v>2250</c:v>
                </c:pt>
                <c:pt idx="1712">
                  <c:v>2250</c:v>
                </c:pt>
                <c:pt idx="1713">
                  <c:v>2250</c:v>
                </c:pt>
                <c:pt idx="1714">
                  <c:v>2250</c:v>
                </c:pt>
                <c:pt idx="1715">
                  <c:v>2250</c:v>
                </c:pt>
                <c:pt idx="1716">
                  <c:v>2250</c:v>
                </c:pt>
                <c:pt idx="1717">
                  <c:v>2260</c:v>
                </c:pt>
                <c:pt idx="1718">
                  <c:v>2260</c:v>
                </c:pt>
                <c:pt idx="1719">
                  <c:v>2260</c:v>
                </c:pt>
                <c:pt idx="1720">
                  <c:v>2260</c:v>
                </c:pt>
                <c:pt idx="1721">
                  <c:v>2260</c:v>
                </c:pt>
                <c:pt idx="1722">
                  <c:v>2260</c:v>
                </c:pt>
                <c:pt idx="1723">
                  <c:v>2260</c:v>
                </c:pt>
                <c:pt idx="1724">
                  <c:v>2260</c:v>
                </c:pt>
                <c:pt idx="1725">
                  <c:v>2260</c:v>
                </c:pt>
                <c:pt idx="1726">
                  <c:v>2260</c:v>
                </c:pt>
                <c:pt idx="1727">
                  <c:v>2270</c:v>
                </c:pt>
                <c:pt idx="1728">
                  <c:v>2270</c:v>
                </c:pt>
                <c:pt idx="1729">
                  <c:v>2270</c:v>
                </c:pt>
                <c:pt idx="1730">
                  <c:v>2270</c:v>
                </c:pt>
                <c:pt idx="1731">
                  <c:v>2270</c:v>
                </c:pt>
                <c:pt idx="1732">
                  <c:v>2270</c:v>
                </c:pt>
                <c:pt idx="1733">
                  <c:v>2270</c:v>
                </c:pt>
                <c:pt idx="1734">
                  <c:v>2270</c:v>
                </c:pt>
                <c:pt idx="1735">
                  <c:v>2270</c:v>
                </c:pt>
                <c:pt idx="1736">
                  <c:v>2270</c:v>
                </c:pt>
                <c:pt idx="1737">
                  <c:v>2270</c:v>
                </c:pt>
                <c:pt idx="1738">
                  <c:v>2280</c:v>
                </c:pt>
                <c:pt idx="1739">
                  <c:v>2280</c:v>
                </c:pt>
                <c:pt idx="1740">
                  <c:v>2280</c:v>
                </c:pt>
                <c:pt idx="1741">
                  <c:v>2280</c:v>
                </c:pt>
                <c:pt idx="1742">
                  <c:v>2280</c:v>
                </c:pt>
                <c:pt idx="1743">
                  <c:v>2280</c:v>
                </c:pt>
                <c:pt idx="1744">
                  <c:v>2280</c:v>
                </c:pt>
                <c:pt idx="1745">
                  <c:v>2280</c:v>
                </c:pt>
                <c:pt idx="1746">
                  <c:v>2280</c:v>
                </c:pt>
                <c:pt idx="1747">
                  <c:v>2280</c:v>
                </c:pt>
                <c:pt idx="1748">
                  <c:v>2290</c:v>
                </c:pt>
                <c:pt idx="1749">
                  <c:v>2290</c:v>
                </c:pt>
                <c:pt idx="1750">
                  <c:v>2290</c:v>
                </c:pt>
                <c:pt idx="1751">
                  <c:v>2290</c:v>
                </c:pt>
                <c:pt idx="1752">
                  <c:v>2290</c:v>
                </c:pt>
                <c:pt idx="1753">
                  <c:v>2290</c:v>
                </c:pt>
                <c:pt idx="1754">
                  <c:v>2290</c:v>
                </c:pt>
                <c:pt idx="1755">
                  <c:v>2290</c:v>
                </c:pt>
                <c:pt idx="1756">
                  <c:v>2290</c:v>
                </c:pt>
                <c:pt idx="1757">
                  <c:v>2290</c:v>
                </c:pt>
                <c:pt idx="1758">
                  <c:v>2290</c:v>
                </c:pt>
                <c:pt idx="1759">
                  <c:v>2300</c:v>
                </c:pt>
                <c:pt idx="1760">
                  <c:v>2300</c:v>
                </c:pt>
                <c:pt idx="1761">
                  <c:v>2300</c:v>
                </c:pt>
                <c:pt idx="1762">
                  <c:v>2300</c:v>
                </c:pt>
                <c:pt idx="1763">
                  <c:v>2300</c:v>
                </c:pt>
                <c:pt idx="1764">
                  <c:v>2300</c:v>
                </c:pt>
                <c:pt idx="1765">
                  <c:v>2300</c:v>
                </c:pt>
                <c:pt idx="1766">
                  <c:v>2300</c:v>
                </c:pt>
                <c:pt idx="1767">
                  <c:v>2300</c:v>
                </c:pt>
                <c:pt idx="1768">
                  <c:v>2300</c:v>
                </c:pt>
                <c:pt idx="1769">
                  <c:v>2310</c:v>
                </c:pt>
                <c:pt idx="1770">
                  <c:v>2310</c:v>
                </c:pt>
                <c:pt idx="1771">
                  <c:v>2310</c:v>
                </c:pt>
                <c:pt idx="1772">
                  <c:v>2310</c:v>
                </c:pt>
                <c:pt idx="1773">
                  <c:v>2310</c:v>
                </c:pt>
                <c:pt idx="1774">
                  <c:v>2310</c:v>
                </c:pt>
                <c:pt idx="1775">
                  <c:v>2310</c:v>
                </c:pt>
                <c:pt idx="1776">
                  <c:v>2310</c:v>
                </c:pt>
                <c:pt idx="1777">
                  <c:v>2310</c:v>
                </c:pt>
                <c:pt idx="1778">
                  <c:v>2310</c:v>
                </c:pt>
                <c:pt idx="1779">
                  <c:v>2320</c:v>
                </c:pt>
                <c:pt idx="1780">
                  <c:v>2320</c:v>
                </c:pt>
                <c:pt idx="1781">
                  <c:v>2320</c:v>
                </c:pt>
                <c:pt idx="1782">
                  <c:v>2320</c:v>
                </c:pt>
                <c:pt idx="1783">
                  <c:v>2320</c:v>
                </c:pt>
                <c:pt idx="1784">
                  <c:v>2320</c:v>
                </c:pt>
                <c:pt idx="1785">
                  <c:v>2320</c:v>
                </c:pt>
                <c:pt idx="1786">
                  <c:v>2320</c:v>
                </c:pt>
                <c:pt idx="1787">
                  <c:v>2320</c:v>
                </c:pt>
                <c:pt idx="1788">
                  <c:v>2320</c:v>
                </c:pt>
                <c:pt idx="1789">
                  <c:v>2320</c:v>
                </c:pt>
                <c:pt idx="1790">
                  <c:v>2330</c:v>
                </c:pt>
                <c:pt idx="1791">
                  <c:v>2330</c:v>
                </c:pt>
                <c:pt idx="1792">
                  <c:v>2330</c:v>
                </c:pt>
                <c:pt idx="1793">
                  <c:v>2330</c:v>
                </c:pt>
                <c:pt idx="1794">
                  <c:v>2330</c:v>
                </c:pt>
                <c:pt idx="1795">
                  <c:v>2330</c:v>
                </c:pt>
                <c:pt idx="1796">
                  <c:v>2330</c:v>
                </c:pt>
                <c:pt idx="1797">
                  <c:v>2330</c:v>
                </c:pt>
                <c:pt idx="1798">
                  <c:v>2330</c:v>
                </c:pt>
                <c:pt idx="1799">
                  <c:v>2330</c:v>
                </c:pt>
                <c:pt idx="1800">
                  <c:v>2340</c:v>
                </c:pt>
                <c:pt idx="1801">
                  <c:v>2340</c:v>
                </c:pt>
                <c:pt idx="1802">
                  <c:v>2340</c:v>
                </c:pt>
                <c:pt idx="1803">
                  <c:v>2340</c:v>
                </c:pt>
                <c:pt idx="1804">
                  <c:v>2340</c:v>
                </c:pt>
                <c:pt idx="1805">
                  <c:v>2340</c:v>
                </c:pt>
                <c:pt idx="1806">
                  <c:v>2340</c:v>
                </c:pt>
                <c:pt idx="1807">
                  <c:v>2340</c:v>
                </c:pt>
                <c:pt idx="1808">
                  <c:v>2340</c:v>
                </c:pt>
                <c:pt idx="1809">
                  <c:v>2340</c:v>
                </c:pt>
                <c:pt idx="1810">
                  <c:v>2350</c:v>
                </c:pt>
                <c:pt idx="1811">
                  <c:v>2350</c:v>
                </c:pt>
                <c:pt idx="1812">
                  <c:v>2350</c:v>
                </c:pt>
                <c:pt idx="1813">
                  <c:v>2350</c:v>
                </c:pt>
                <c:pt idx="1814">
                  <c:v>2350</c:v>
                </c:pt>
                <c:pt idx="1815">
                  <c:v>2350</c:v>
                </c:pt>
                <c:pt idx="1816">
                  <c:v>2350</c:v>
                </c:pt>
                <c:pt idx="1817">
                  <c:v>2350</c:v>
                </c:pt>
                <c:pt idx="1818">
                  <c:v>2350</c:v>
                </c:pt>
                <c:pt idx="1819">
                  <c:v>2350</c:v>
                </c:pt>
                <c:pt idx="1820">
                  <c:v>2350</c:v>
                </c:pt>
                <c:pt idx="1821">
                  <c:v>2360</c:v>
                </c:pt>
                <c:pt idx="1822">
                  <c:v>2360</c:v>
                </c:pt>
                <c:pt idx="1823">
                  <c:v>2360</c:v>
                </c:pt>
                <c:pt idx="1824">
                  <c:v>2360</c:v>
                </c:pt>
                <c:pt idx="1825">
                  <c:v>2360</c:v>
                </c:pt>
                <c:pt idx="1826">
                  <c:v>2360</c:v>
                </c:pt>
                <c:pt idx="1827">
                  <c:v>2360</c:v>
                </c:pt>
                <c:pt idx="1828">
                  <c:v>2360</c:v>
                </c:pt>
                <c:pt idx="1829">
                  <c:v>2360</c:v>
                </c:pt>
                <c:pt idx="1830">
                  <c:v>2360</c:v>
                </c:pt>
                <c:pt idx="1831">
                  <c:v>2370</c:v>
                </c:pt>
                <c:pt idx="1832">
                  <c:v>2370</c:v>
                </c:pt>
                <c:pt idx="1833">
                  <c:v>2370</c:v>
                </c:pt>
                <c:pt idx="1834">
                  <c:v>2370</c:v>
                </c:pt>
                <c:pt idx="1835">
                  <c:v>2370</c:v>
                </c:pt>
                <c:pt idx="1836">
                  <c:v>2370</c:v>
                </c:pt>
                <c:pt idx="1837">
                  <c:v>2370</c:v>
                </c:pt>
                <c:pt idx="1838">
                  <c:v>2370</c:v>
                </c:pt>
                <c:pt idx="1839">
                  <c:v>2370</c:v>
                </c:pt>
                <c:pt idx="1840">
                  <c:v>2370</c:v>
                </c:pt>
                <c:pt idx="1841">
                  <c:v>2370</c:v>
                </c:pt>
                <c:pt idx="1842">
                  <c:v>2380</c:v>
                </c:pt>
                <c:pt idx="1843">
                  <c:v>2380</c:v>
                </c:pt>
                <c:pt idx="1844">
                  <c:v>2380</c:v>
                </c:pt>
                <c:pt idx="1845">
                  <c:v>2380</c:v>
                </c:pt>
                <c:pt idx="1846">
                  <c:v>2380</c:v>
                </c:pt>
                <c:pt idx="1847">
                  <c:v>2380</c:v>
                </c:pt>
                <c:pt idx="1848">
                  <c:v>2380</c:v>
                </c:pt>
                <c:pt idx="1849">
                  <c:v>2380</c:v>
                </c:pt>
                <c:pt idx="1850">
                  <c:v>2380</c:v>
                </c:pt>
                <c:pt idx="1851">
                  <c:v>2380</c:v>
                </c:pt>
                <c:pt idx="1852">
                  <c:v>2390</c:v>
                </c:pt>
                <c:pt idx="1853">
                  <c:v>2390</c:v>
                </c:pt>
                <c:pt idx="1854">
                  <c:v>2390</c:v>
                </c:pt>
                <c:pt idx="1855">
                  <c:v>2390</c:v>
                </c:pt>
                <c:pt idx="1856">
                  <c:v>2390</c:v>
                </c:pt>
                <c:pt idx="1857">
                  <c:v>2390</c:v>
                </c:pt>
                <c:pt idx="1858">
                  <c:v>2390</c:v>
                </c:pt>
                <c:pt idx="1859">
                  <c:v>2390</c:v>
                </c:pt>
                <c:pt idx="1860">
                  <c:v>2390</c:v>
                </c:pt>
                <c:pt idx="1861">
                  <c:v>2390</c:v>
                </c:pt>
                <c:pt idx="1862">
                  <c:v>2400</c:v>
                </c:pt>
                <c:pt idx="1863">
                  <c:v>2400</c:v>
                </c:pt>
                <c:pt idx="1864">
                  <c:v>2400</c:v>
                </c:pt>
                <c:pt idx="1865">
                  <c:v>2400</c:v>
                </c:pt>
                <c:pt idx="1866">
                  <c:v>2400</c:v>
                </c:pt>
                <c:pt idx="1867">
                  <c:v>2400</c:v>
                </c:pt>
                <c:pt idx="1868">
                  <c:v>2400</c:v>
                </c:pt>
                <c:pt idx="1869">
                  <c:v>2400</c:v>
                </c:pt>
                <c:pt idx="1870">
                  <c:v>2400</c:v>
                </c:pt>
                <c:pt idx="1871">
                  <c:v>2400</c:v>
                </c:pt>
                <c:pt idx="1872">
                  <c:v>2400</c:v>
                </c:pt>
                <c:pt idx="1873">
                  <c:v>2410</c:v>
                </c:pt>
                <c:pt idx="1874">
                  <c:v>2410</c:v>
                </c:pt>
                <c:pt idx="1875">
                  <c:v>2410</c:v>
                </c:pt>
                <c:pt idx="1876">
                  <c:v>2410</c:v>
                </c:pt>
                <c:pt idx="1877">
                  <c:v>2410</c:v>
                </c:pt>
                <c:pt idx="1878">
                  <c:v>2410</c:v>
                </c:pt>
                <c:pt idx="1879">
                  <c:v>2410</c:v>
                </c:pt>
                <c:pt idx="1880">
                  <c:v>2410</c:v>
                </c:pt>
                <c:pt idx="1881">
                  <c:v>2410</c:v>
                </c:pt>
                <c:pt idx="1882">
                  <c:v>2410</c:v>
                </c:pt>
                <c:pt idx="1883">
                  <c:v>2420</c:v>
                </c:pt>
                <c:pt idx="1884">
                  <c:v>2420</c:v>
                </c:pt>
                <c:pt idx="1885">
                  <c:v>2420</c:v>
                </c:pt>
                <c:pt idx="1886">
                  <c:v>2420</c:v>
                </c:pt>
                <c:pt idx="1887">
                  <c:v>2420</c:v>
                </c:pt>
                <c:pt idx="1888">
                  <c:v>2420</c:v>
                </c:pt>
                <c:pt idx="1889">
                  <c:v>2420</c:v>
                </c:pt>
                <c:pt idx="1890">
                  <c:v>2420</c:v>
                </c:pt>
                <c:pt idx="1891">
                  <c:v>2420</c:v>
                </c:pt>
                <c:pt idx="1892">
                  <c:v>2420</c:v>
                </c:pt>
                <c:pt idx="1893">
                  <c:v>2430</c:v>
                </c:pt>
                <c:pt idx="1894">
                  <c:v>2430</c:v>
                </c:pt>
                <c:pt idx="1895">
                  <c:v>2430</c:v>
                </c:pt>
                <c:pt idx="1896">
                  <c:v>2430</c:v>
                </c:pt>
                <c:pt idx="1897">
                  <c:v>2430</c:v>
                </c:pt>
                <c:pt idx="1898">
                  <c:v>2430</c:v>
                </c:pt>
                <c:pt idx="1899">
                  <c:v>2430</c:v>
                </c:pt>
                <c:pt idx="1900">
                  <c:v>2430</c:v>
                </c:pt>
                <c:pt idx="1901">
                  <c:v>2430</c:v>
                </c:pt>
                <c:pt idx="1902">
                  <c:v>2430</c:v>
                </c:pt>
                <c:pt idx="1903">
                  <c:v>2430</c:v>
                </c:pt>
                <c:pt idx="1904">
                  <c:v>2440</c:v>
                </c:pt>
                <c:pt idx="1905">
                  <c:v>2440</c:v>
                </c:pt>
                <c:pt idx="1906">
                  <c:v>2440</c:v>
                </c:pt>
                <c:pt idx="1907">
                  <c:v>2440</c:v>
                </c:pt>
                <c:pt idx="1908">
                  <c:v>2440</c:v>
                </c:pt>
                <c:pt idx="1909">
                  <c:v>2440</c:v>
                </c:pt>
                <c:pt idx="1910">
                  <c:v>2440</c:v>
                </c:pt>
                <c:pt idx="1911">
                  <c:v>2440</c:v>
                </c:pt>
                <c:pt idx="1912">
                  <c:v>2440</c:v>
                </c:pt>
                <c:pt idx="1913">
                  <c:v>2440</c:v>
                </c:pt>
                <c:pt idx="1914">
                  <c:v>2450</c:v>
                </c:pt>
                <c:pt idx="1915">
                  <c:v>2450</c:v>
                </c:pt>
                <c:pt idx="1916">
                  <c:v>2450</c:v>
                </c:pt>
                <c:pt idx="1917">
                  <c:v>2450</c:v>
                </c:pt>
                <c:pt idx="1918">
                  <c:v>2450</c:v>
                </c:pt>
                <c:pt idx="1919">
                  <c:v>2450</c:v>
                </c:pt>
                <c:pt idx="1920">
                  <c:v>2450</c:v>
                </c:pt>
                <c:pt idx="1921">
                  <c:v>2450</c:v>
                </c:pt>
                <c:pt idx="1922">
                  <c:v>2450</c:v>
                </c:pt>
                <c:pt idx="1923">
                  <c:v>2450</c:v>
                </c:pt>
                <c:pt idx="1924">
                  <c:v>2450</c:v>
                </c:pt>
                <c:pt idx="1925">
                  <c:v>2460</c:v>
                </c:pt>
                <c:pt idx="1926">
                  <c:v>2460</c:v>
                </c:pt>
                <c:pt idx="1927">
                  <c:v>2460</c:v>
                </c:pt>
                <c:pt idx="1928">
                  <c:v>2460</c:v>
                </c:pt>
                <c:pt idx="1929">
                  <c:v>2460</c:v>
                </c:pt>
                <c:pt idx="1930">
                  <c:v>2460</c:v>
                </c:pt>
                <c:pt idx="1931">
                  <c:v>2460</c:v>
                </c:pt>
                <c:pt idx="1932">
                  <c:v>2460</c:v>
                </c:pt>
                <c:pt idx="1933">
                  <c:v>2460</c:v>
                </c:pt>
                <c:pt idx="1934">
                  <c:v>2460</c:v>
                </c:pt>
                <c:pt idx="1935">
                  <c:v>2470</c:v>
                </c:pt>
                <c:pt idx="1936">
                  <c:v>2470</c:v>
                </c:pt>
                <c:pt idx="1937">
                  <c:v>2470</c:v>
                </c:pt>
                <c:pt idx="1938">
                  <c:v>2470</c:v>
                </c:pt>
                <c:pt idx="1939">
                  <c:v>2470</c:v>
                </c:pt>
                <c:pt idx="1940">
                  <c:v>2470</c:v>
                </c:pt>
                <c:pt idx="1941">
                  <c:v>2470</c:v>
                </c:pt>
                <c:pt idx="1942">
                  <c:v>2470</c:v>
                </c:pt>
                <c:pt idx="1943">
                  <c:v>2470</c:v>
                </c:pt>
                <c:pt idx="1944">
                  <c:v>2470</c:v>
                </c:pt>
                <c:pt idx="1945">
                  <c:v>2480</c:v>
                </c:pt>
                <c:pt idx="1946">
                  <c:v>2480</c:v>
                </c:pt>
                <c:pt idx="1947">
                  <c:v>2480</c:v>
                </c:pt>
                <c:pt idx="1948">
                  <c:v>2480</c:v>
                </c:pt>
                <c:pt idx="1949">
                  <c:v>2480</c:v>
                </c:pt>
                <c:pt idx="1950">
                  <c:v>2480</c:v>
                </c:pt>
                <c:pt idx="1951">
                  <c:v>2480</c:v>
                </c:pt>
                <c:pt idx="1952">
                  <c:v>2480</c:v>
                </c:pt>
                <c:pt idx="1953">
                  <c:v>2480</c:v>
                </c:pt>
                <c:pt idx="1954">
                  <c:v>2480</c:v>
                </c:pt>
                <c:pt idx="1955">
                  <c:v>2480</c:v>
                </c:pt>
                <c:pt idx="1956">
                  <c:v>2490</c:v>
                </c:pt>
                <c:pt idx="1957">
                  <c:v>2490</c:v>
                </c:pt>
                <c:pt idx="1958">
                  <c:v>2490</c:v>
                </c:pt>
                <c:pt idx="1959">
                  <c:v>2490</c:v>
                </c:pt>
                <c:pt idx="1960">
                  <c:v>2490</c:v>
                </c:pt>
                <c:pt idx="1961">
                  <c:v>2490</c:v>
                </c:pt>
                <c:pt idx="1962">
                  <c:v>2490</c:v>
                </c:pt>
                <c:pt idx="1963">
                  <c:v>2490</c:v>
                </c:pt>
                <c:pt idx="1964">
                  <c:v>2490</c:v>
                </c:pt>
                <c:pt idx="1965">
                  <c:v>2490</c:v>
                </c:pt>
                <c:pt idx="1966">
                  <c:v>2500</c:v>
                </c:pt>
                <c:pt idx="1967">
                  <c:v>2500</c:v>
                </c:pt>
                <c:pt idx="1968">
                  <c:v>2500</c:v>
                </c:pt>
                <c:pt idx="1969">
                  <c:v>2500</c:v>
                </c:pt>
                <c:pt idx="1970">
                  <c:v>2500</c:v>
                </c:pt>
                <c:pt idx="1971">
                  <c:v>2500</c:v>
                </c:pt>
                <c:pt idx="1972">
                  <c:v>2500</c:v>
                </c:pt>
                <c:pt idx="1973">
                  <c:v>2500</c:v>
                </c:pt>
                <c:pt idx="1974">
                  <c:v>2500</c:v>
                </c:pt>
                <c:pt idx="1975">
                  <c:v>2500</c:v>
                </c:pt>
                <c:pt idx="1976">
                  <c:v>2510</c:v>
                </c:pt>
                <c:pt idx="1977">
                  <c:v>2510</c:v>
                </c:pt>
                <c:pt idx="1978">
                  <c:v>2510</c:v>
                </c:pt>
                <c:pt idx="1979">
                  <c:v>2510</c:v>
                </c:pt>
                <c:pt idx="1980">
                  <c:v>2510</c:v>
                </c:pt>
                <c:pt idx="1981">
                  <c:v>2510</c:v>
                </c:pt>
                <c:pt idx="1982">
                  <c:v>2510</c:v>
                </c:pt>
                <c:pt idx="1983">
                  <c:v>2510</c:v>
                </c:pt>
                <c:pt idx="1984">
                  <c:v>2510</c:v>
                </c:pt>
                <c:pt idx="1985">
                  <c:v>2510</c:v>
                </c:pt>
                <c:pt idx="1986">
                  <c:v>2510</c:v>
                </c:pt>
                <c:pt idx="1987">
                  <c:v>2520</c:v>
                </c:pt>
                <c:pt idx="1988">
                  <c:v>2520</c:v>
                </c:pt>
                <c:pt idx="1989">
                  <c:v>2520</c:v>
                </c:pt>
                <c:pt idx="1990">
                  <c:v>2520</c:v>
                </c:pt>
                <c:pt idx="1991">
                  <c:v>2520</c:v>
                </c:pt>
                <c:pt idx="1992">
                  <c:v>2520</c:v>
                </c:pt>
                <c:pt idx="1993">
                  <c:v>2520</c:v>
                </c:pt>
                <c:pt idx="1994">
                  <c:v>2520</c:v>
                </c:pt>
                <c:pt idx="1995">
                  <c:v>2520</c:v>
                </c:pt>
                <c:pt idx="1996">
                  <c:v>2520</c:v>
                </c:pt>
                <c:pt idx="1997">
                  <c:v>2530</c:v>
                </c:pt>
                <c:pt idx="1998">
                  <c:v>2530</c:v>
                </c:pt>
                <c:pt idx="1999">
                  <c:v>2530</c:v>
                </c:pt>
                <c:pt idx="2000">
                  <c:v>2530</c:v>
                </c:pt>
                <c:pt idx="2001">
                  <c:v>2530</c:v>
                </c:pt>
                <c:pt idx="2002">
                  <c:v>2530</c:v>
                </c:pt>
                <c:pt idx="2003">
                  <c:v>2530</c:v>
                </c:pt>
                <c:pt idx="2004">
                  <c:v>2530</c:v>
                </c:pt>
                <c:pt idx="2005">
                  <c:v>2530</c:v>
                </c:pt>
                <c:pt idx="2006">
                  <c:v>2530</c:v>
                </c:pt>
                <c:pt idx="2007">
                  <c:v>2540</c:v>
                </c:pt>
                <c:pt idx="2008">
                  <c:v>2540</c:v>
                </c:pt>
                <c:pt idx="2009">
                  <c:v>2540</c:v>
                </c:pt>
                <c:pt idx="2010">
                  <c:v>2540</c:v>
                </c:pt>
                <c:pt idx="2011">
                  <c:v>2540</c:v>
                </c:pt>
                <c:pt idx="2012">
                  <c:v>2540</c:v>
                </c:pt>
                <c:pt idx="2013">
                  <c:v>2540</c:v>
                </c:pt>
                <c:pt idx="2014">
                  <c:v>2540</c:v>
                </c:pt>
                <c:pt idx="2015">
                  <c:v>2540</c:v>
                </c:pt>
                <c:pt idx="2016">
                  <c:v>2540</c:v>
                </c:pt>
                <c:pt idx="2017">
                  <c:v>2540</c:v>
                </c:pt>
                <c:pt idx="2018">
                  <c:v>2550</c:v>
                </c:pt>
                <c:pt idx="2019">
                  <c:v>2550</c:v>
                </c:pt>
                <c:pt idx="2020">
                  <c:v>2550</c:v>
                </c:pt>
                <c:pt idx="2021">
                  <c:v>2550</c:v>
                </c:pt>
                <c:pt idx="2022">
                  <c:v>2550</c:v>
                </c:pt>
                <c:pt idx="2023">
                  <c:v>2550</c:v>
                </c:pt>
                <c:pt idx="2024">
                  <c:v>2550</c:v>
                </c:pt>
                <c:pt idx="2025">
                  <c:v>2550</c:v>
                </c:pt>
                <c:pt idx="2026">
                  <c:v>2550</c:v>
                </c:pt>
                <c:pt idx="2027">
                  <c:v>2550</c:v>
                </c:pt>
                <c:pt idx="2028">
                  <c:v>2560</c:v>
                </c:pt>
                <c:pt idx="2029">
                  <c:v>2560</c:v>
                </c:pt>
                <c:pt idx="2030">
                  <c:v>2560</c:v>
                </c:pt>
                <c:pt idx="2031">
                  <c:v>2560</c:v>
                </c:pt>
                <c:pt idx="2032">
                  <c:v>2560</c:v>
                </c:pt>
                <c:pt idx="2033">
                  <c:v>2560</c:v>
                </c:pt>
                <c:pt idx="2034">
                  <c:v>2560</c:v>
                </c:pt>
                <c:pt idx="2035">
                  <c:v>2560</c:v>
                </c:pt>
                <c:pt idx="2036">
                  <c:v>2560</c:v>
                </c:pt>
                <c:pt idx="2037">
                  <c:v>2560</c:v>
                </c:pt>
                <c:pt idx="2038">
                  <c:v>2560</c:v>
                </c:pt>
                <c:pt idx="2039">
                  <c:v>2570</c:v>
                </c:pt>
                <c:pt idx="2040">
                  <c:v>2570</c:v>
                </c:pt>
                <c:pt idx="2041">
                  <c:v>2570</c:v>
                </c:pt>
                <c:pt idx="2042">
                  <c:v>2570</c:v>
                </c:pt>
                <c:pt idx="2043">
                  <c:v>2570</c:v>
                </c:pt>
                <c:pt idx="2044">
                  <c:v>2570</c:v>
                </c:pt>
                <c:pt idx="2045">
                  <c:v>2570</c:v>
                </c:pt>
                <c:pt idx="2046">
                  <c:v>2570</c:v>
                </c:pt>
                <c:pt idx="2047">
                  <c:v>2570</c:v>
                </c:pt>
                <c:pt idx="2048">
                  <c:v>2570</c:v>
                </c:pt>
                <c:pt idx="2049">
                  <c:v>2580</c:v>
                </c:pt>
                <c:pt idx="2050">
                  <c:v>2580</c:v>
                </c:pt>
                <c:pt idx="2051">
                  <c:v>2580</c:v>
                </c:pt>
                <c:pt idx="2052">
                  <c:v>2580</c:v>
                </c:pt>
                <c:pt idx="2053">
                  <c:v>2580</c:v>
                </c:pt>
                <c:pt idx="2054">
                  <c:v>2580</c:v>
                </c:pt>
                <c:pt idx="2055">
                  <c:v>2580</c:v>
                </c:pt>
                <c:pt idx="2056">
                  <c:v>2580</c:v>
                </c:pt>
                <c:pt idx="2057">
                  <c:v>2580</c:v>
                </c:pt>
                <c:pt idx="2058">
                  <c:v>2580</c:v>
                </c:pt>
                <c:pt idx="2059">
                  <c:v>2590</c:v>
                </c:pt>
                <c:pt idx="2060">
                  <c:v>2590</c:v>
                </c:pt>
                <c:pt idx="2061">
                  <c:v>2590</c:v>
                </c:pt>
                <c:pt idx="2062">
                  <c:v>2590</c:v>
                </c:pt>
                <c:pt idx="2063">
                  <c:v>2590</c:v>
                </c:pt>
                <c:pt idx="2064">
                  <c:v>2590</c:v>
                </c:pt>
                <c:pt idx="2065">
                  <c:v>2590</c:v>
                </c:pt>
                <c:pt idx="2066">
                  <c:v>2590</c:v>
                </c:pt>
                <c:pt idx="2067">
                  <c:v>2590</c:v>
                </c:pt>
                <c:pt idx="2068">
                  <c:v>2590</c:v>
                </c:pt>
                <c:pt idx="2069">
                  <c:v>2590</c:v>
                </c:pt>
                <c:pt idx="2070">
                  <c:v>2600</c:v>
                </c:pt>
                <c:pt idx="2071">
                  <c:v>2600</c:v>
                </c:pt>
                <c:pt idx="2072">
                  <c:v>2600</c:v>
                </c:pt>
                <c:pt idx="2073">
                  <c:v>2600</c:v>
                </c:pt>
                <c:pt idx="2074">
                  <c:v>2600</c:v>
                </c:pt>
                <c:pt idx="2075">
                  <c:v>2600</c:v>
                </c:pt>
                <c:pt idx="2076">
                  <c:v>2600</c:v>
                </c:pt>
                <c:pt idx="2077">
                  <c:v>2600</c:v>
                </c:pt>
                <c:pt idx="2078">
                  <c:v>2600</c:v>
                </c:pt>
                <c:pt idx="2079">
                  <c:v>2600</c:v>
                </c:pt>
                <c:pt idx="2080">
                  <c:v>2610</c:v>
                </c:pt>
                <c:pt idx="2081">
                  <c:v>2610</c:v>
                </c:pt>
                <c:pt idx="2082">
                  <c:v>2610</c:v>
                </c:pt>
                <c:pt idx="2083">
                  <c:v>2610</c:v>
                </c:pt>
                <c:pt idx="2084">
                  <c:v>2610</c:v>
                </c:pt>
                <c:pt idx="2085">
                  <c:v>2610</c:v>
                </c:pt>
                <c:pt idx="2086">
                  <c:v>2610</c:v>
                </c:pt>
                <c:pt idx="2087">
                  <c:v>2610</c:v>
                </c:pt>
                <c:pt idx="2088">
                  <c:v>2610</c:v>
                </c:pt>
                <c:pt idx="2089">
                  <c:v>2610</c:v>
                </c:pt>
                <c:pt idx="2090">
                  <c:v>2620</c:v>
                </c:pt>
                <c:pt idx="2091">
                  <c:v>2620</c:v>
                </c:pt>
                <c:pt idx="2092">
                  <c:v>2620</c:v>
                </c:pt>
                <c:pt idx="2093">
                  <c:v>2620</c:v>
                </c:pt>
                <c:pt idx="2094">
                  <c:v>2620</c:v>
                </c:pt>
                <c:pt idx="2095">
                  <c:v>2620</c:v>
                </c:pt>
                <c:pt idx="2096">
                  <c:v>2620</c:v>
                </c:pt>
                <c:pt idx="2097">
                  <c:v>2620</c:v>
                </c:pt>
                <c:pt idx="2098">
                  <c:v>2620</c:v>
                </c:pt>
                <c:pt idx="2099">
                  <c:v>2620</c:v>
                </c:pt>
                <c:pt idx="2100">
                  <c:v>2620</c:v>
                </c:pt>
                <c:pt idx="2101">
                  <c:v>2630</c:v>
                </c:pt>
                <c:pt idx="2102">
                  <c:v>2630</c:v>
                </c:pt>
                <c:pt idx="2103">
                  <c:v>2630</c:v>
                </c:pt>
                <c:pt idx="2104">
                  <c:v>2630</c:v>
                </c:pt>
                <c:pt idx="2105">
                  <c:v>2630</c:v>
                </c:pt>
                <c:pt idx="2106">
                  <c:v>2630</c:v>
                </c:pt>
                <c:pt idx="2107">
                  <c:v>2630</c:v>
                </c:pt>
                <c:pt idx="2108">
                  <c:v>2630</c:v>
                </c:pt>
                <c:pt idx="2109">
                  <c:v>2630</c:v>
                </c:pt>
                <c:pt idx="2110">
                  <c:v>2630</c:v>
                </c:pt>
                <c:pt idx="2111">
                  <c:v>2640</c:v>
                </c:pt>
                <c:pt idx="2112">
                  <c:v>2640</c:v>
                </c:pt>
                <c:pt idx="2113">
                  <c:v>2640</c:v>
                </c:pt>
                <c:pt idx="2114">
                  <c:v>2640</c:v>
                </c:pt>
                <c:pt idx="2115">
                  <c:v>2640</c:v>
                </c:pt>
                <c:pt idx="2116">
                  <c:v>2640</c:v>
                </c:pt>
                <c:pt idx="2117">
                  <c:v>2640</c:v>
                </c:pt>
                <c:pt idx="2118">
                  <c:v>2640</c:v>
                </c:pt>
                <c:pt idx="2119">
                  <c:v>2640</c:v>
                </c:pt>
                <c:pt idx="2120">
                  <c:v>2640</c:v>
                </c:pt>
                <c:pt idx="2121">
                  <c:v>2640</c:v>
                </c:pt>
                <c:pt idx="2122">
                  <c:v>2650</c:v>
                </c:pt>
                <c:pt idx="2123">
                  <c:v>2650</c:v>
                </c:pt>
                <c:pt idx="2124">
                  <c:v>2650</c:v>
                </c:pt>
                <c:pt idx="2125">
                  <c:v>2650</c:v>
                </c:pt>
                <c:pt idx="2126">
                  <c:v>2650</c:v>
                </c:pt>
                <c:pt idx="2127">
                  <c:v>2650</c:v>
                </c:pt>
                <c:pt idx="2128">
                  <c:v>2650</c:v>
                </c:pt>
                <c:pt idx="2129">
                  <c:v>2650</c:v>
                </c:pt>
                <c:pt idx="2130">
                  <c:v>2650</c:v>
                </c:pt>
                <c:pt idx="2131">
                  <c:v>2650</c:v>
                </c:pt>
                <c:pt idx="2132">
                  <c:v>2660</c:v>
                </c:pt>
                <c:pt idx="2133">
                  <c:v>2660</c:v>
                </c:pt>
                <c:pt idx="2134">
                  <c:v>2660</c:v>
                </c:pt>
                <c:pt idx="2135">
                  <c:v>2660</c:v>
                </c:pt>
                <c:pt idx="2136">
                  <c:v>2660</c:v>
                </c:pt>
                <c:pt idx="2137">
                  <c:v>2660</c:v>
                </c:pt>
                <c:pt idx="2138">
                  <c:v>2660</c:v>
                </c:pt>
                <c:pt idx="2139">
                  <c:v>2660</c:v>
                </c:pt>
                <c:pt idx="2140">
                  <c:v>2660</c:v>
                </c:pt>
                <c:pt idx="2141">
                  <c:v>2660</c:v>
                </c:pt>
                <c:pt idx="2142">
                  <c:v>2670</c:v>
                </c:pt>
                <c:pt idx="2143">
                  <c:v>2670</c:v>
                </c:pt>
                <c:pt idx="2144">
                  <c:v>2670</c:v>
                </c:pt>
                <c:pt idx="2145">
                  <c:v>2670</c:v>
                </c:pt>
                <c:pt idx="2146">
                  <c:v>2670</c:v>
                </c:pt>
                <c:pt idx="2147">
                  <c:v>2670</c:v>
                </c:pt>
                <c:pt idx="2148">
                  <c:v>2670</c:v>
                </c:pt>
                <c:pt idx="2149">
                  <c:v>2670</c:v>
                </c:pt>
                <c:pt idx="2150">
                  <c:v>2670</c:v>
                </c:pt>
                <c:pt idx="2151">
                  <c:v>2670</c:v>
                </c:pt>
                <c:pt idx="2152">
                  <c:v>2670</c:v>
                </c:pt>
                <c:pt idx="2153">
                  <c:v>2680</c:v>
                </c:pt>
                <c:pt idx="2154">
                  <c:v>2680</c:v>
                </c:pt>
                <c:pt idx="2155">
                  <c:v>2680</c:v>
                </c:pt>
                <c:pt idx="2156">
                  <c:v>2680</c:v>
                </c:pt>
                <c:pt idx="2157">
                  <c:v>2680</c:v>
                </c:pt>
                <c:pt idx="2158">
                  <c:v>2680</c:v>
                </c:pt>
                <c:pt idx="2159">
                  <c:v>2680</c:v>
                </c:pt>
                <c:pt idx="2160">
                  <c:v>2680</c:v>
                </c:pt>
                <c:pt idx="2161">
                  <c:v>2680</c:v>
                </c:pt>
                <c:pt idx="2162">
                  <c:v>2680</c:v>
                </c:pt>
                <c:pt idx="2163">
                  <c:v>2690</c:v>
                </c:pt>
                <c:pt idx="2164">
                  <c:v>2690</c:v>
                </c:pt>
                <c:pt idx="2165">
                  <c:v>2690</c:v>
                </c:pt>
                <c:pt idx="2166">
                  <c:v>2690</c:v>
                </c:pt>
                <c:pt idx="2167">
                  <c:v>2690</c:v>
                </c:pt>
                <c:pt idx="2168">
                  <c:v>2690</c:v>
                </c:pt>
                <c:pt idx="2169">
                  <c:v>2690</c:v>
                </c:pt>
                <c:pt idx="2170">
                  <c:v>2690</c:v>
                </c:pt>
                <c:pt idx="2171">
                  <c:v>2690</c:v>
                </c:pt>
                <c:pt idx="2172">
                  <c:v>2690</c:v>
                </c:pt>
                <c:pt idx="2173">
                  <c:v>2700</c:v>
                </c:pt>
                <c:pt idx="2174">
                  <c:v>2700</c:v>
                </c:pt>
                <c:pt idx="2175">
                  <c:v>2700</c:v>
                </c:pt>
                <c:pt idx="2176">
                  <c:v>2700</c:v>
                </c:pt>
                <c:pt idx="2177">
                  <c:v>2700</c:v>
                </c:pt>
                <c:pt idx="2178">
                  <c:v>2700</c:v>
                </c:pt>
                <c:pt idx="2179">
                  <c:v>2700</c:v>
                </c:pt>
                <c:pt idx="2180">
                  <c:v>2700</c:v>
                </c:pt>
                <c:pt idx="2181">
                  <c:v>2700</c:v>
                </c:pt>
                <c:pt idx="2182">
                  <c:v>2700</c:v>
                </c:pt>
                <c:pt idx="2183">
                  <c:v>2700</c:v>
                </c:pt>
                <c:pt idx="2184">
                  <c:v>2710</c:v>
                </c:pt>
                <c:pt idx="2185">
                  <c:v>2710</c:v>
                </c:pt>
                <c:pt idx="2186">
                  <c:v>2710</c:v>
                </c:pt>
                <c:pt idx="2187">
                  <c:v>2710</c:v>
                </c:pt>
                <c:pt idx="2188">
                  <c:v>2710</c:v>
                </c:pt>
                <c:pt idx="2189">
                  <c:v>2710</c:v>
                </c:pt>
                <c:pt idx="2190">
                  <c:v>2710</c:v>
                </c:pt>
                <c:pt idx="2191">
                  <c:v>2710</c:v>
                </c:pt>
                <c:pt idx="2192">
                  <c:v>2710</c:v>
                </c:pt>
                <c:pt idx="2193">
                  <c:v>2710</c:v>
                </c:pt>
                <c:pt idx="2194">
                  <c:v>2720</c:v>
                </c:pt>
                <c:pt idx="2195">
                  <c:v>2720</c:v>
                </c:pt>
                <c:pt idx="2196">
                  <c:v>2720</c:v>
                </c:pt>
                <c:pt idx="2197">
                  <c:v>2720</c:v>
                </c:pt>
                <c:pt idx="2198">
                  <c:v>2720</c:v>
                </c:pt>
                <c:pt idx="2199">
                  <c:v>2720</c:v>
                </c:pt>
                <c:pt idx="2200">
                  <c:v>2720</c:v>
                </c:pt>
                <c:pt idx="2201">
                  <c:v>2720</c:v>
                </c:pt>
                <c:pt idx="2202">
                  <c:v>2720</c:v>
                </c:pt>
                <c:pt idx="2203">
                  <c:v>2720</c:v>
                </c:pt>
                <c:pt idx="2204">
                  <c:v>2720</c:v>
                </c:pt>
                <c:pt idx="2205">
                  <c:v>2730</c:v>
                </c:pt>
                <c:pt idx="2206">
                  <c:v>2730</c:v>
                </c:pt>
                <c:pt idx="2207">
                  <c:v>2730</c:v>
                </c:pt>
                <c:pt idx="2208">
                  <c:v>2730</c:v>
                </c:pt>
                <c:pt idx="2209">
                  <c:v>2730</c:v>
                </c:pt>
                <c:pt idx="2210">
                  <c:v>2730</c:v>
                </c:pt>
                <c:pt idx="2211">
                  <c:v>2730</c:v>
                </c:pt>
                <c:pt idx="2212">
                  <c:v>2730</c:v>
                </c:pt>
                <c:pt idx="2213">
                  <c:v>2730</c:v>
                </c:pt>
                <c:pt idx="2214">
                  <c:v>2730</c:v>
                </c:pt>
                <c:pt idx="2215">
                  <c:v>2740</c:v>
                </c:pt>
                <c:pt idx="2216">
                  <c:v>2740</c:v>
                </c:pt>
                <c:pt idx="2217">
                  <c:v>2740</c:v>
                </c:pt>
                <c:pt idx="2218">
                  <c:v>2740</c:v>
                </c:pt>
                <c:pt idx="2219">
                  <c:v>2740</c:v>
                </c:pt>
                <c:pt idx="2220">
                  <c:v>2740</c:v>
                </c:pt>
                <c:pt idx="2221">
                  <c:v>2740</c:v>
                </c:pt>
                <c:pt idx="2222">
                  <c:v>2740</c:v>
                </c:pt>
                <c:pt idx="2223">
                  <c:v>2740</c:v>
                </c:pt>
                <c:pt idx="2224">
                  <c:v>2740</c:v>
                </c:pt>
                <c:pt idx="2225">
                  <c:v>2750</c:v>
                </c:pt>
                <c:pt idx="2226">
                  <c:v>2750</c:v>
                </c:pt>
                <c:pt idx="2227">
                  <c:v>2750</c:v>
                </c:pt>
                <c:pt idx="2228">
                  <c:v>2750</c:v>
                </c:pt>
                <c:pt idx="2229">
                  <c:v>2750</c:v>
                </c:pt>
                <c:pt idx="2230">
                  <c:v>2750</c:v>
                </c:pt>
                <c:pt idx="2231">
                  <c:v>2750</c:v>
                </c:pt>
                <c:pt idx="2232">
                  <c:v>2750</c:v>
                </c:pt>
                <c:pt idx="2233">
                  <c:v>2750</c:v>
                </c:pt>
                <c:pt idx="2234">
                  <c:v>2750</c:v>
                </c:pt>
                <c:pt idx="2235">
                  <c:v>2750</c:v>
                </c:pt>
                <c:pt idx="2236">
                  <c:v>2760</c:v>
                </c:pt>
                <c:pt idx="2237">
                  <c:v>2760</c:v>
                </c:pt>
                <c:pt idx="2238">
                  <c:v>2760</c:v>
                </c:pt>
                <c:pt idx="2239">
                  <c:v>2760</c:v>
                </c:pt>
                <c:pt idx="2240">
                  <c:v>2760</c:v>
                </c:pt>
                <c:pt idx="2241">
                  <c:v>2760</c:v>
                </c:pt>
                <c:pt idx="2242">
                  <c:v>2760</c:v>
                </c:pt>
                <c:pt idx="2243">
                  <c:v>2760</c:v>
                </c:pt>
                <c:pt idx="2244">
                  <c:v>2760</c:v>
                </c:pt>
                <c:pt idx="2245">
                  <c:v>2760</c:v>
                </c:pt>
                <c:pt idx="2246">
                  <c:v>2770</c:v>
                </c:pt>
                <c:pt idx="2247">
                  <c:v>2770</c:v>
                </c:pt>
                <c:pt idx="2248">
                  <c:v>2770</c:v>
                </c:pt>
                <c:pt idx="2249">
                  <c:v>2770</c:v>
                </c:pt>
                <c:pt idx="2250">
                  <c:v>2770</c:v>
                </c:pt>
                <c:pt idx="2251">
                  <c:v>2770</c:v>
                </c:pt>
                <c:pt idx="2252">
                  <c:v>2770</c:v>
                </c:pt>
                <c:pt idx="2253">
                  <c:v>2770</c:v>
                </c:pt>
                <c:pt idx="2254">
                  <c:v>2770</c:v>
                </c:pt>
                <c:pt idx="2255">
                  <c:v>2770</c:v>
                </c:pt>
                <c:pt idx="2256">
                  <c:v>2780</c:v>
                </c:pt>
                <c:pt idx="2257">
                  <c:v>2780</c:v>
                </c:pt>
                <c:pt idx="2258">
                  <c:v>2780</c:v>
                </c:pt>
                <c:pt idx="2259">
                  <c:v>2780</c:v>
                </c:pt>
                <c:pt idx="2260">
                  <c:v>2780</c:v>
                </c:pt>
                <c:pt idx="2261">
                  <c:v>2780</c:v>
                </c:pt>
                <c:pt idx="2262">
                  <c:v>2780</c:v>
                </c:pt>
                <c:pt idx="2263">
                  <c:v>2780</c:v>
                </c:pt>
                <c:pt idx="2264">
                  <c:v>2780</c:v>
                </c:pt>
                <c:pt idx="2265">
                  <c:v>2780</c:v>
                </c:pt>
                <c:pt idx="2266">
                  <c:v>2780</c:v>
                </c:pt>
                <c:pt idx="2267">
                  <c:v>2790</c:v>
                </c:pt>
                <c:pt idx="2268">
                  <c:v>2790</c:v>
                </c:pt>
                <c:pt idx="2269">
                  <c:v>2790</c:v>
                </c:pt>
                <c:pt idx="2270">
                  <c:v>2790</c:v>
                </c:pt>
                <c:pt idx="2271">
                  <c:v>2790</c:v>
                </c:pt>
                <c:pt idx="2272">
                  <c:v>2790</c:v>
                </c:pt>
                <c:pt idx="2273">
                  <c:v>2790</c:v>
                </c:pt>
                <c:pt idx="2274">
                  <c:v>2790</c:v>
                </c:pt>
                <c:pt idx="2275">
                  <c:v>2790</c:v>
                </c:pt>
                <c:pt idx="2276">
                  <c:v>2790</c:v>
                </c:pt>
                <c:pt idx="2277">
                  <c:v>2800</c:v>
                </c:pt>
                <c:pt idx="2278">
                  <c:v>2800</c:v>
                </c:pt>
                <c:pt idx="2279">
                  <c:v>2800</c:v>
                </c:pt>
                <c:pt idx="2280">
                  <c:v>2800</c:v>
                </c:pt>
                <c:pt idx="2281">
                  <c:v>2800</c:v>
                </c:pt>
                <c:pt idx="2282">
                  <c:v>2800</c:v>
                </c:pt>
                <c:pt idx="2283">
                  <c:v>2800</c:v>
                </c:pt>
                <c:pt idx="2284">
                  <c:v>2800</c:v>
                </c:pt>
                <c:pt idx="2285">
                  <c:v>2800</c:v>
                </c:pt>
                <c:pt idx="2286">
                  <c:v>2800</c:v>
                </c:pt>
                <c:pt idx="2287">
                  <c:v>2810</c:v>
                </c:pt>
                <c:pt idx="2288">
                  <c:v>2810</c:v>
                </c:pt>
                <c:pt idx="2289">
                  <c:v>2810</c:v>
                </c:pt>
                <c:pt idx="2290">
                  <c:v>2810</c:v>
                </c:pt>
                <c:pt idx="2291">
                  <c:v>2810</c:v>
                </c:pt>
                <c:pt idx="2292">
                  <c:v>2810</c:v>
                </c:pt>
                <c:pt idx="2293">
                  <c:v>2810</c:v>
                </c:pt>
                <c:pt idx="2294">
                  <c:v>2810</c:v>
                </c:pt>
                <c:pt idx="2295">
                  <c:v>2810</c:v>
                </c:pt>
                <c:pt idx="2296">
                  <c:v>2810</c:v>
                </c:pt>
                <c:pt idx="2297">
                  <c:v>2810</c:v>
                </c:pt>
                <c:pt idx="2298">
                  <c:v>2820</c:v>
                </c:pt>
                <c:pt idx="2299">
                  <c:v>2820</c:v>
                </c:pt>
                <c:pt idx="2300">
                  <c:v>2820</c:v>
                </c:pt>
                <c:pt idx="2301">
                  <c:v>2820</c:v>
                </c:pt>
                <c:pt idx="2302">
                  <c:v>2820</c:v>
                </c:pt>
                <c:pt idx="2303">
                  <c:v>2820</c:v>
                </c:pt>
                <c:pt idx="2304">
                  <c:v>2820</c:v>
                </c:pt>
                <c:pt idx="2305">
                  <c:v>2820</c:v>
                </c:pt>
                <c:pt idx="2306">
                  <c:v>2820</c:v>
                </c:pt>
                <c:pt idx="2307">
                  <c:v>2820</c:v>
                </c:pt>
                <c:pt idx="2308">
                  <c:v>2830</c:v>
                </c:pt>
                <c:pt idx="2309">
                  <c:v>2830</c:v>
                </c:pt>
                <c:pt idx="2310">
                  <c:v>2830</c:v>
                </c:pt>
                <c:pt idx="2311">
                  <c:v>2830</c:v>
                </c:pt>
                <c:pt idx="2312">
                  <c:v>2830</c:v>
                </c:pt>
                <c:pt idx="2313">
                  <c:v>2830</c:v>
                </c:pt>
                <c:pt idx="2314">
                  <c:v>2830</c:v>
                </c:pt>
                <c:pt idx="2315">
                  <c:v>2830</c:v>
                </c:pt>
                <c:pt idx="2316">
                  <c:v>2830</c:v>
                </c:pt>
                <c:pt idx="2317">
                  <c:v>2830</c:v>
                </c:pt>
                <c:pt idx="2318">
                  <c:v>2830</c:v>
                </c:pt>
                <c:pt idx="2319">
                  <c:v>2840</c:v>
                </c:pt>
                <c:pt idx="2320">
                  <c:v>2840</c:v>
                </c:pt>
                <c:pt idx="2321">
                  <c:v>2840</c:v>
                </c:pt>
                <c:pt idx="2322">
                  <c:v>2840</c:v>
                </c:pt>
                <c:pt idx="2323">
                  <c:v>2840</c:v>
                </c:pt>
                <c:pt idx="2324">
                  <c:v>2840</c:v>
                </c:pt>
                <c:pt idx="2325">
                  <c:v>2840</c:v>
                </c:pt>
                <c:pt idx="2326">
                  <c:v>2840</c:v>
                </c:pt>
                <c:pt idx="2327">
                  <c:v>2840</c:v>
                </c:pt>
                <c:pt idx="2328">
                  <c:v>2840</c:v>
                </c:pt>
                <c:pt idx="2329">
                  <c:v>2850</c:v>
                </c:pt>
                <c:pt idx="2330">
                  <c:v>2850</c:v>
                </c:pt>
                <c:pt idx="2331">
                  <c:v>2850</c:v>
                </c:pt>
                <c:pt idx="2332">
                  <c:v>2850</c:v>
                </c:pt>
                <c:pt idx="2333">
                  <c:v>2850</c:v>
                </c:pt>
                <c:pt idx="2334">
                  <c:v>2850</c:v>
                </c:pt>
                <c:pt idx="2335">
                  <c:v>2850</c:v>
                </c:pt>
                <c:pt idx="2336">
                  <c:v>2850</c:v>
                </c:pt>
                <c:pt idx="2337">
                  <c:v>2850</c:v>
                </c:pt>
                <c:pt idx="2338">
                  <c:v>2850</c:v>
                </c:pt>
                <c:pt idx="2339">
                  <c:v>2860</c:v>
                </c:pt>
                <c:pt idx="2340">
                  <c:v>2860</c:v>
                </c:pt>
                <c:pt idx="2341">
                  <c:v>2860</c:v>
                </c:pt>
                <c:pt idx="2342">
                  <c:v>2860</c:v>
                </c:pt>
                <c:pt idx="2343">
                  <c:v>2860</c:v>
                </c:pt>
                <c:pt idx="2344">
                  <c:v>2860</c:v>
                </c:pt>
                <c:pt idx="2345">
                  <c:v>2860</c:v>
                </c:pt>
                <c:pt idx="2346">
                  <c:v>2860</c:v>
                </c:pt>
                <c:pt idx="2347">
                  <c:v>2860</c:v>
                </c:pt>
                <c:pt idx="2348">
                  <c:v>2860</c:v>
                </c:pt>
                <c:pt idx="2349">
                  <c:v>2860</c:v>
                </c:pt>
                <c:pt idx="2350">
                  <c:v>2870</c:v>
                </c:pt>
                <c:pt idx="2351">
                  <c:v>2870</c:v>
                </c:pt>
                <c:pt idx="2352">
                  <c:v>2870</c:v>
                </c:pt>
                <c:pt idx="2353">
                  <c:v>2870</c:v>
                </c:pt>
                <c:pt idx="2354">
                  <c:v>2870</c:v>
                </c:pt>
                <c:pt idx="2355">
                  <c:v>2870</c:v>
                </c:pt>
                <c:pt idx="2356">
                  <c:v>2870</c:v>
                </c:pt>
                <c:pt idx="2357">
                  <c:v>2870</c:v>
                </c:pt>
                <c:pt idx="2358">
                  <c:v>2870</c:v>
                </c:pt>
                <c:pt idx="2359">
                  <c:v>2870</c:v>
                </c:pt>
                <c:pt idx="2360">
                  <c:v>2880</c:v>
                </c:pt>
                <c:pt idx="2361">
                  <c:v>2880</c:v>
                </c:pt>
                <c:pt idx="2362">
                  <c:v>2880</c:v>
                </c:pt>
                <c:pt idx="2363">
                  <c:v>2880</c:v>
                </c:pt>
                <c:pt idx="2364">
                  <c:v>2880</c:v>
                </c:pt>
                <c:pt idx="2365">
                  <c:v>2880</c:v>
                </c:pt>
                <c:pt idx="2366">
                  <c:v>2880</c:v>
                </c:pt>
                <c:pt idx="2367">
                  <c:v>2880</c:v>
                </c:pt>
                <c:pt idx="2368">
                  <c:v>2880</c:v>
                </c:pt>
                <c:pt idx="2369">
                  <c:v>2880</c:v>
                </c:pt>
                <c:pt idx="2370">
                  <c:v>2890</c:v>
                </c:pt>
                <c:pt idx="2371">
                  <c:v>2890</c:v>
                </c:pt>
                <c:pt idx="2372">
                  <c:v>2890</c:v>
                </c:pt>
                <c:pt idx="2373">
                  <c:v>2890</c:v>
                </c:pt>
                <c:pt idx="2374">
                  <c:v>2890</c:v>
                </c:pt>
                <c:pt idx="2375">
                  <c:v>2890</c:v>
                </c:pt>
                <c:pt idx="2376">
                  <c:v>2890</c:v>
                </c:pt>
                <c:pt idx="2377">
                  <c:v>2890</c:v>
                </c:pt>
                <c:pt idx="2378">
                  <c:v>2890</c:v>
                </c:pt>
                <c:pt idx="2379">
                  <c:v>2890</c:v>
                </c:pt>
                <c:pt idx="2380">
                  <c:v>2890</c:v>
                </c:pt>
                <c:pt idx="2381">
                  <c:v>2900</c:v>
                </c:pt>
                <c:pt idx="2382">
                  <c:v>2900</c:v>
                </c:pt>
                <c:pt idx="2383">
                  <c:v>2900</c:v>
                </c:pt>
                <c:pt idx="2384">
                  <c:v>2900</c:v>
                </c:pt>
                <c:pt idx="2385">
                  <c:v>2900</c:v>
                </c:pt>
                <c:pt idx="2386">
                  <c:v>2900</c:v>
                </c:pt>
                <c:pt idx="2387">
                  <c:v>2900</c:v>
                </c:pt>
                <c:pt idx="2388">
                  <c:v>2900</c:v>
                </c:pt>
                <c:pt idx="2389">
                  <c:v>2900</c:v>
                </c:pt>
                <c:pt idx="2390">
                  <c:v>2900</c:v>
                </c:pt>
                <c:pt idx="2391">
                  <c:v>2910</c:v>
                </c:pt>
                <c:pt idx="2392">
                  <c:v>2910</c:v>
                </c:pt>
                <c:pt idx="2393">
                  <c:v>2910</c:v>
                </c:pt>
                <c:pt idx="2394">
                  <c:v>2910</c:v>
                </c:pt>
                <c:pt idx="2395">
                  <c:v>2910</c:v>
                </c:pt>
                <c:pt idx="2396">
                  <c:v>2910</c:v>
                </c:pt>
                <c:pt idx="2397">
                  <c:v>2910</c:v>
                </c:pt>
                <c:pt idx="2398">
                  <c:v>2910</c:v>
                </c:pt>
                <c:pt idx="2399">
                  <c:v>2910</c:v>
                </c:pt>
                <c:pt idx="2400">
                  <c:v>2910</c:v>
                </c:pt>
                <c:pt idx="2401">
                  <c:v>2910</c:v>
                </c:pt>
                <c:pt idx="2402">
                  <c:v>2920</c:v>
                </c:pt>
                <c:pt idx="2403">
                  <c:v>2920</c:v>
                </c:pt>
                <c:pt idx="2404">
                  <c:v>2920</c:v>
                </c:pt>
                <c:pt idx="2405">
                  <c:v>2920</c:v>
                </c:pt>
                <c:pt idx="2406">
                  <c:v>2920</c:v>
                </c:pt>
                <c:pt idx="2407">
                  <c:v>2920</c:v>
                </c:pt>
                <c:pt idx="2408">
                  <c:v>2920</c:v>
                </c:pt>
                <c:pt idx="2409">
                  <c:v>2920</c:v>
                </c:pt>
                <c:pt idx="2410">
                  <c:v>2920</c:v>
                </c:pt>
                <c:pt idx="2411">
                  <c:v>2920</c:v>
                </c:pt>
                <c:pt idx="2412">
                  <c:v>2930</c:v>
                </c:pt>
                <c:pt idx="2413">
                  <c:v>2930</c:v>
                </c:pt>
                <c:pt idx="2414">
                  <c:v>2930</c:v>
                </c:pt>
                <c:pt idx="2415">
                  <c:v>2930</c:v>
                </c:pt>
                <c:pt idx="2416">
                  <c:v>2930</c:v>
                </c:pt>
                <c:pt idx="2417">
                  <c:v>2930</c:v>
                </c:pt>
                <c:pt idx="2418">
                  <c:v>2930</c:v>
                </c:pt>
                <c:pt idx="2419">
                  <c:v>2930</c:v>
                </c:pt>
                <c:pt idx="2420">
                  <c:v>2930</c:v>
                </c:pt>
                <c:pt idx="2421">
                  <c:v>2930</c:v>
                </c:pt>
                <c:pt idx="2422">
                  <c:v>2940</c:v>
                </c:pt>
                <c:pt idx="2423">
                  <c:v>2940</c:v>
                </c:pt>
                <c:pt idx="2424">
                  <c:v>2940</c:v>
                </c:pt>
                <c:pt idx="2425">
                  <c:v>2940</c:v>
                </c:pt>
                <c:pt idx="2426">
                  <c:v>2940</c:v>
                </c:pt>
                <c:pt idx="2427">
                  <c:v>2940</c:v>
                </c:pt>
                <c:pt idx="2428">
                  <c:v>2940</c:v>
                </c:pt>
                <c:pt idx="2429">
                  <c:v>2940</c:v>
                </c:pt>
                <c:pt idx="2430">
                  <c:v>2940</c:v>
                </c:pt>
                <c:pt idx="2431">
                  <c:v>2940</c:v>
                </c:pt>
                <c:pt idx="2432">
                  <c:v>2940</c:v>
                </c:pt>
                <c:pt idx="2433">
                  <c:v>2950</c:v>
                </c:pt>
                <c:pt idx="2434">
                  <c:v>2950</c:v>
                </c:pt>
                <c:pt idx="2435">
                  <c:v>2950</c:v>
                </c:pt>
                <c:pt idx="2436">
                  <c:v>2950</c:v>
                </c:pt>
                <c:pt idx="2437">
                  <c:v>2950</c:v>
                </c:pt>
                <c:pt idx="2438">
                  <c:v>2950</c:v>
                </c:pt>
                <c:pt idx="2439">
                  <c:v>2950</c:v>
                </c:pt>
                <c:pt idx="2440">
                  <c:v>2950</c:v>
                </c:pt>
                <c:pt idx="2441">
                  <c:v>2950</c:v>
                </c:pt>
                <c:pt idx="2442">
                  <c:v>2950</c:v>
                </c:pt>
                <c:pt idx="2443">
                  <c:v>2960</c:v>
                </c:pt>
                <c:pt idx="2444">
                  <c:v>2960</c:v>
                </c:pt>
                <c:pt idx="2445">
                  <c:v>2960</c:v>
                </c:pt>
                <c:pt idx="2446">
                  <c:v>2960</c:v>
                </c:pt>
                <c:pt idx="2447">
                  <c:v>2960</c:v>
                </c:pt>
                <c:pt idx="2448">
                  <c:v>2960</c:v>
                </c:pt>
                <c:pt idx="2449">
                  <c:v>2960</c:v>
                </c:pt>
                <c:pt idx="2450">
                  <c:v>2960</c:v>
                </c:pt>
                <c:pt idx="2451">
                  <c:v>2960</c:v>
                </c:pt>
                <c:pt idx="2452">
                  <c:v>2960</c:v>
                </c:pt>
                <c:pt idx="2453">
                  <c:v>2970</c:v>
                </c:pt>
                <c:pt idx="2454">
                  <c:v>2970</c:v>
                </c:pt>
                <c:pt idx="2455">
                  <c:v>2970</c:v>
                </c:pt>
                <c:pt idx="2456">
                  <c:v>2970</c:v>
                </c:pt>
                <c:pt idx="2457">
                  <c:v>2970</c:v>
                </c:pt>
                <c:pt idx="2458">
                  <c:v>2970</c:v>
                </c:pt>
                <c:pt idx="2459">
                  <c:v>2970</c:v>
                </c:pt>
                <c:pt idx="2460">
                  <c:v>2970</c:v>
                </c:pt>
                <c:pt idx="2461">
                  <c:v>2970</c:v>
                </c:pt>
                <c:pt idx="2462">
                  <c:v>2970</c:v>
                </c:pt>
                <c:pt idx="2463">
                  <c:v>2970</c:v>
                </c:pt>
                <c:pt idx="2464">
                  <c:v>2980</c:v>
                </c:pt>
                <c:pt idx="2465">
                  <c:v>2980</c:v>
                </c:pt>
                <c:pt idx="2466">
                  <c:v>2980</c:v>
                </c:pt>
                <c:pt idx="2467">
                  <c:v>2980</c:v>
                </c:pt>
                <c:pt idx="2468">
                  <c:v>2980</c:v>
                </c:pt>
                <c:pt idx="2469">
                  <c:v>2980</c:v>
                </c:pt>
                <c:pt idx="2470">
                  <c:v>2980</c:v>
                </c:pt>
                <c:pt idx="2471">
                  <c:v>2980</c:v>
                </c:pt>
                <c:pt idx="2472">
                  <c:v>2980</c:v>
                </c:pt>
                <c:pt idx="2473">
                  <c:v>2980</c:v>
                </c:pt>
                <c:pt idx="2474">
                  <c:v>2990</c:v>
                </c:pt>
                <c:pt idx="2475">
                  <c:v>2990</c:v>
                </c:pt>
                <c:pt idx="2476">
                  <c:v>2990</c:v>
                </c:pt>
                <c:pt idx="2477">
                  <c:v>2990</c:v>
                </c:pt>
                <c:pt idx="2478">
                  <c:v>2990</c:v>
                </c:pt>
                <c:pt idx="2479">
                  <c:v>2990</c:v>
                </c:pt>
                <c:pt idx="2480">
                  <c:v>2990</c:v>
                </c:pt>
                <c:pt idx="2481">
                  <c:v>2990</c:v>
                </c:pt>
                <c:pt idx="2482">
                  <c:v>2990</c:v>
                </c:pt>
                <c:pt idx="2483">
                  <c:v>2990</c:v>
                </c:pt>
                <c:pt idx="2484">
                  <c:v>2990</c:v>
                </c:pt>
                <c:pt idx="2485">
                  <c:v>3000</c:v>
                </c:pt>
                <c:pt idx="2486">
                  <c:v>3000</c:v>
                </c:pt>
                <c:pt idx="2487">
                  <c:v>3000</c:v>
                </c:pt>
                <c:pt idx="2488">
                  <c:v>3000</c:v>
                </c:pt>
                <c:pt idx="2489">
                  <c:v>3000</c:v>
                </c:pt>
                <c:pt idx="2490">
                  <c:v>3000</c:v>
                </c:pt>
                <c:pt idx="2491">
                  <c:v>3000</c:v>
                </c:pt>
                <c:pt idx="2492">
                  <c:v>3000</c:v>
                </c:pt>
                <c:pt idx="2493">
                  <c:v>3000</c:v>
                </c:pt>
                <c:pt idx="2494">
                  <c:v>3000</c:v>
                </c:pt>
                <c:pt idx="2495">
                  <c:v>3010</c:v>
                </c:pt>
                <c:pt idx="2496">
                  <c:v>3010</c:v>
                </c:pt>
                <c:pt idx="2497">
                  <c:v>3010</c:v>
                </c:pt>
                <c:pt idx="2498">
                  <c:v>3010</c:v>
                </c:pt>
                <c:pt idx="2499">
                  <c:v>3010</c:v>
                </c:pt>
                <c:pt idx="2500">
                  <c:v>3010</c:v>
                </c:pt>
                <c:pt idx="2501">
                  <c:v>3010</c:v>
                </c:pt>
                <c:pt idx="2502">
                  <c:v>3010</c:v>
                </c:pt>
                <c:pt idx="2503">
                  <c:v>3010</c:v>
                </c:pt>
                <c:pt idx="2504">
                  <c:v>3010</c:v>
                </c:pt>
                <c:pt idx="2505">
                  <c:v>3020</c:v>
                </c:pt>
                <c:pt idx="2506">
                  <c:v>3020</c:v>
                </c:pt>
                <c:pt idx="2507">
                  <c:v>3020</c:v>
                </c:pt>
                <c:pt idx="2508">
                  <c:v>3020</c:v>
                </c:pt>
                <c:pt idx="2509">
                  <c:v>3020</c:v>
                </c:pt>
                <c:pt idx="2510">
                  <c:v>3020</c:v>
                </c:pt>
                <c:pt idx="2511">
                  <c:v>3020</c:v>
                </c:pt>
                <c:pt idx="2512">
                  <c:v>3020</c:v>
                </c:pt>
                <c:pt idx="2513">
                  <c:v>3020</c:v>
                </c:pt>
                <c:pt idx="2514">
                  <c:v>3020</c:v>
                </c:pt>
                <c:pt idx="2515">
                  <c:v>3020</c:v>
                </c:pt>
                <c:pt idx="2516">
                  <c:v>3030</c:v>
                </c:pt>
                <c:pt idx="2517">
                  <c:v>3030</c:v>
                </c:pt>
                <c:pt idx="2518">
                  <c:v>3030</c:v>
                </c:pt>
                <c:pt idx="2519">
                  <c:v>3030</c:v>
                </c:pt>
                <c:pt idx="2520">
                  <c:v>3030</c:v>
                </c:pt>
                <c:pt idx="2521">
                  <c:v>3030</c:v>
                </c:pt>
                <c:pt idx="2522">
                  <c:v>3030</c:v>
                </c:pt>
                <c:pt idx="2523">
                  <c:v>3030</c:v>
                </c:pt>
                <c:pt idx="2524">
                  <c:v>3030</c:v>
                </c:pt>
                <c:pt idx="2525">
                  <c:v>3030</c:v>
                </c:pt>
                <c:pt idx="2526">
                  <c:v>3040</c:v>
                </c:pt>
                <c:pt idx="2527">
                  <c:v>3040</c:v>
                </c:pt>
                <c:pt idx="2528">
                  <c:v>3040</c:v>
                </c:pt>
                <c:pt idx="2529">
                  <c:v>3040</c:v>
                </c:pt>
                <c:pt idx="2530">
                  <c:v>3040</c:v>
                </c:pt>
                <c:pt idx="2531">
                  <c:v>3040</c:v>
                </c:pt>
                <c:pt idx="2532">
                  <c:v>3040</c:v>
                </c:pt>
                <c:pt idx="2533">
                  <c:v>3040</c:v>
                </c:pt>
                <c:pt idx="2534">
                  <c:v>3040</c:v>
                </c:pt>
                <c:pt idx="2535">
                  <c:v>3040</c:v>
                </c:pt>
                <c:pt idx="2536">
                  <c:v>3050</c:v>
                </c:pt>
                <c:pt idx="2537">
                  <c:v>3050</c:v>
                </c:pt>
                <c:pt idx="2538">
                  <c:v>3050</c:v>
                </c:pt>
                <c:pt idx="2539">
                  <c:v>3050</c:v>
                </c:pt>
                <c:pt idx="2540">
                  <c:v>3050</c:v>
                </c:pt>
                <c:pt idx="2541">
                  <c:v>3050</c:v>
                </c:pt>
                <c:pt idx="2542">
                  <c:v>3050</c:v>
                </c:pt>
                <c:pt idx="2543">
                  <c:v>3050</c:v>
                </c:pt>
                <c:pt idx="2544">
                  <c:v>3050</c:v>
                </c:pt>
                <c:pt idx="2545">
                  <c:v>3050</c:v>
                </c:pt>
                <c:pt idx="2546">
                  <c:v>3050</c:v>
                </c:pt>
                <c:pt idx="2547">
                  <c:v>3060</c:v>
                </c:pt>
                <c:pt idx="2548">
                  <c:v>3060</c:v>
                </c:pt>
                <c:pt idx="2549">
                  <c:v>3060</c:v>
                </c:pt>
                <c:pt idx="2550">
                  <c:v>3060</c:v>
                </c:pt>
                <c:pt idx="2551">
                  <c:v>3060</c:v>
                </c:pt>
                <c:pt idx="2552">
                  <c:v>3060</c:v>
                </c:pt>
                <c:pt idx="2553">
                  <c:v>3060</c:v>
                </c:pt>
                <c:pt idx="2554">
                  <c:v>3060</c:v>
                </c:pt>
                <c:pt idx="2555">
                  <c:v>3060</c:v>
                </c:pt>
                <c:pt idx="2556">
                  <c:v>3060</c:v>
                </c:pt>
                <c:pt idx="2557">
                  <c:v>3070</c:v>
                </c:pt>
                <c:pt idx="2558">
                  <c:v>3070</c:v>
                </c:pt>
                <c:pt idx="2559">
                  <c:v>3070</c:v>
                </c:pt>
                <c:pt idx="2560">
                  <c:v>3070</c:v>
                </c:pt>
                <c:pt idx="2561">
                  <c:v>3070</c:v>
                </c:pt>
                <c:pt idx="2562">
                  <c:v>3070</c:v>
                </c:pt>
                <c:pt idx="2563">
                  <c:v>3070</c:v>
                </c:pt>
                <c:pt idx="2564">
                  <c:v>3070</c:v>
                </c:pt>
                <c:pt idx="2565">
                  <c:v>3070</c:v>
                </c:pt>
                <c:pt idx="2566">
                  <c:v>3070</c:v>
                </c:pt>
                <c:pt idx="2567">
                  <c:v>3070</c:v>
                </c:pt>
                <c:pt idx="2568">
                  <c:v>3080</c:v>
                </c:pt>
                <c:pt idx="2569">
                  <c:v>3080</c:v>
                </c:pt>
                <c:pt idx="2570">
                  <c:v>3080</c:v>
                </c:pt>
                <c:pt idx="2571">
                  <c:v>3080</c:v>
                </c:pt>
                <c:pt idx="2572">
                  <c:v>3080</c:v>
                </c:pt>
                <c:pt idx="2573">
                  <c:v>3080</c:v>
                </c:pt>
                <c:pt idx="2574">
                  <c:v>3080</c:v>
                </c:pt>
                <c:pt idx="2575">
                  <c:v>3080</c:v>
                </c:pt>
                <c:pt idx="2576">
                  <c:v>3080</c:v>
                </c:pt>
                <c:pt idx="2577">
                  <c:v>3080</c:v>
                </c:pt>
                <c:pt idx="2578">
                  <c:v>3090</c:v>
                </c:pt>
                <c:pt idx="2579">
                  <c:v>3090</c:v>
                </c:pt>
                <c:pt idx="2580">
                  <c:v>3090</c:v>
                </c:pt>
                <c:pt idx="2581">
                  <c:v>3090</c:v>
                </c:pt>
                <c:pt idx="2582">
                  <c:v>3090</c:v>
                </c:pt>
                <c:pt idx="2583">
                  <c:v>3090</c:v>
                </c:pt>
                <c:pt idx="2584">
                  <c:v>3090</c:v>
                </c:pt>
                <c:pt idx="2585">
                  <c:v>3090</c:v>
                </c:pt>
                <c:pt idx="2586">
                  <c:v>3090</c:v>
                </c:pt>
                <c:pt idx="2587">
                  <c:v>3090</c:v>
                </c:pt>
                <c:pt idx="2588">
                  <c:v>3100</c:v>
                </c:pt>
                <c:pt idx="2589">
                  <c:v>3100</c:v>
                </c:pt>
                <c:pt idx="2590">
                  <c:v>3100</c:v>
                </c:pt>
                <c:pt idx="2591">
                  <c:v>3100</c:v>
                </c:pt>
                <c:pt idx="2592">
                  <c:v>3100</c:v>
                </c:pt>
                <c:pt idx="2593">
                  <c:v>3100</c:v>
                </c:pt>
                <c:pt idx="2594">
                  <c:v>3100</c:v>
                </c:pt>
                <c:pt idx="2595">
                  <c:v>3100</c:v>
                </c:pt>
                <c:pt idx="2596">
                  <c:v>3100</c:v>
                </c:pt>
                <c:pt idx="2597">
                  <c:v>3100</c:v>
                </c:pt>
                <c:pt idx="2598">
                  <c:v>3100</c:v>
                </c:pt>
                <c:pt idx="2599">
                  <c:v>3110</c:v>
                </c:pt>
                <c:pt idx="2600">
                  <c:v>3110</c:v>
                </c:pt>
                <c:pt idx="2601">
                  <c:v>3110</c:v>
                </c:pt>
                <c:pt idx="2602">
                  <c:v>3110</c:v>
                </c:pt>
                <c:pt idx="2603">
                  <c:v>3110</c:v>
                </c:pt>
                <c:pt idx="2604">
                  <c:v>3110</c:v>
                </c:pt>
                <c:pt idx="2605">
                  <c:v>3110</c:v>
                </c:pt>
                <c:pt idx="2606">
                  <c:v>3110</c:v>
                </c:pt>
                <c:pt idx="2607">
                  <c:v>3110</c:v>
                </c:pt>
                <c:pt idx="2608">
                  <c:v>3110</c:v>
                </c:pt>
                <c:pt idx="2609">
                  <c:v>3120</c:v>
                </c:pt>
                <c:pt idx="2610">
                  <c:v>3120</c:v>
                </c:pt>
                <c:pt idx="2611">
                  <c:v>3120</c:v>
                </c:pt>
                <c:pt idx="2612">
                  <c:v>3120</c:v>
                </c:pt>
                <c:pt idx="2613">
                  <c:v>3120</c:v>
                </c:pt>
                <c:pt idx="2614">
                  <c:v>3120</c:v>
                </c:pt>
                <c:pt idx="2615">
                  <c:v>3120</c:v>
                </c:pt>
                <c:pt idx="2616">
                  <c:v>3120</c:v>
                </c:pt>
                <c:pt idx="2617">
                  <c:v>3120</c:v>
                </c:pt>
                <c:pt idx="2618">
                  <c:v>3120</c:v>
                </c:pt>
                <c:pt idx="2619">
                  <c:v>3130</c:v>
                </c:pt>
                <c:pt idx="2620">
                  <c:v>3130</c:v>
                </c:pt>
                <c:pt idx="2621">
                  <c:v>3130</c:v>
                </c:pt>
                <c:pt idx="2622">
                  <c:v>3130</c:v>
                </c:pt>
                <c:pt idx="2623">
                  <c:v>3130</c:v>
                </c:pt>
                <c:pt idx="2624">
                  <c:v>3130</c:v>
                </c:pt>
                <c:pt idx="2625">
                  <c:v>3130</c:v>
                </c:pt>
                <c:pt idx="2626">
                  <c:v>3130</c:v>
                </c:pt>
                <c:pt idx="2627">
                  <c:v>3130</c:v>
                </c:pt>
                <c:pt idx="2628">
                  <c:v>3130</c:v>
                </c:pt>
                <c:pt idx="2629">
                  <c:v>3130</c:v>
                </c:pt>
                <c:pt idx="2630">
                  <c:v>3140</c:v>
                </c:pt>
                <c:pt idx="2631">
                  <c:v>3140</c:v>
                </c:pt>
                <c:pt idx="2632">
                  <c:v>3140</c:v>
                </c:pt>
                <c:pt idx="2633">
                  <c:v>3140</c:v>
                </c:pt>
                <c:pt idx="2634">
                  <c:v>3140</c:v>
                </c:pt>
                <c:pt idx="2635">
                  <c:v>3140</c:v>
                </c:pt>
                <c:pt idx="2636">
                  <c:v>3140</c:v>
                </c:pt>
                <c:pt idx="2637">
                  <c:v>3140</c:v>
                </c:pt>
                <c:pt idx="2638">
                  <c:v>3140</c:v>
                </c:pt>
                <c:pt idx="2639">
                  <c:v>3140</c:v>
                </c:pt>
                <c:pt idx="2640">
                  <c:v>3150</c:v>
                </c:pt>
                <c:pt idx="2641">
                  <c:v>3150</c:v>
                </c:pt>
                <c:pt idx="2642">
                  <c:v>3150</c:v>
                </c:pt>
                <c:pt idx="2643">
                  <c:v>3150</c:v>
                </c:pt>
                <c:pt idx="2644">
                  <c:v>3150</c:v>
                </c:pt>
                <c:pt idx="2645">
                  <c:v>3150</c:v>
                </c:pt>
                <c:pt idx="2646">
                  <c:v>3150</c:v>
                </c:pt>
                <c:pt idx="2647">
                  <c:v>3150</c:v>
                </c:pt>
                <c:pt idx="2648">
                  <c:v>3150</c:v>
                </c:pt>
                <c:pt idx="2649">
                  <c:v>3150</c:v>
                </c:pt>
                <c:pt idx="2650">
                  <c:v>3160</c:v>
                </c:pt>
                <c:pt idx="2651">
                  <c:v>3160</c:v>
                </c:pt>
                <c:pt idx="2652">
                  <c:v>3160</c:v>
                </c:pt>
                <c:pt idx="2653">
                  <c:v>3160</c:v>
                </c:pt>
                <c:pt idx="2654">
                  <c:v>3160</c:v>
                </c:pt>
                <c:pt idx="2655">
                  <c:v>3160</c:v>
                </c:pt>
                <c:pt idx="2656">
                  <c:v>3160</c:v>
                </c:pt>
                <c:pt idx="2657">
                  <c:v>3160</c:v>
                </c:pt>
                <c:pt idx="2658">
                  <c:v>3160</c:v>
                </c:pt>
                <c:pt idx="2659">
                  <c:v>3160</c:v>
                </c:pt>
                <c:pt idx="2660">
                  <c:v>3160</c:v>
                </c:pt>
                <c:pt idx="2661">
                  <c:v>3170</c:v>
                </c:pt>
                <c:pt idx="2662">
                  <c:v>3170</c:v>
                </c:pt>
                <c:pt idx="2663">
                  <c:v>3170</c:v>
                </c:pt>
                <c:pt idx="2664">
                  <c:v>3170</c:v>
                </c:pt>
                <c:pt idx="2665">
                  <c:v>3170</c:v>
                </c:pt>
                <c:pt idx="2666">
                  <c:v>3170</c:v>
                </c:pt>
                <c:pt idx="2667">
                  <c:v>3170</c:v>
                </c:pt>
                <c:pt idx="2668">
                  <c:v>3170</c:v>
                </c:pt>
                <c:pt idx="2669">
                  <c:v>3170</c:v>
                </c:pt>
                <c:pt idx="2670">
                  <c:v>3170</c:v>
                </c:pt>
                <c:pt idx="2671">
                  <c:v>3180</c:v>
                </c:pt>
                <c:pt idx="2672">
                  <c:v>3180</c:v>
                </c:pt>
                <c:pt idx="2673">
                  <c:v>3180</c:v>
                </c:pt>
                <c:pt idx="2674">
                  <c:v>3180</c:v>
                </c:pt>
                <c:pt idx="2675">
                  <c:v>3180</c:v>
                </c:pt>
                <c:pt idx="2676">
                  <c:v>3180</c:v>
                </c:pt>
                <c:pt idx="2677">
                  <c:v>3180</c:v>
                </c:pt>
                <c:pt idx="2678">
                  <c:v>3180</c:v>
                </c:pt>
                <c:pt idx="2679">
                  <c:v>3180</c:v>
                </c:pt>
                <c:pt idx="2680">
                  <c:v>3180</c:v>
                </c:pt>
                <c:pt idx="2681">
                  <c:v>3180</c:v>
                </c:pt>
                <c:pt idx="2682">
                  <c:v>3190</c:v>
                </c:pt>
                <c:pt idx="2683">
                  <c:v>3190</c:v>
                </c:pt>
                <c:pt idx="2684">
                  <c:v>3190</c:v>
                </c:pt>
                <c:pt idx="2685">
                  <c:v>3190</c:v>
                </c:pt>
                <c:pt idx="2686">
                  <c:v>3190</c:v>
                </c:pt>
                <c:pt idx="2687">
                  <c:v>3190</c:v>
                </c:pt>
                <c:pt idx="2688">
                  <c:v>3190</c:v>
                </c:pt>
                <c:pt idx="2689">
                  <c:v>3190</c:v>
                </c:pt>
                <c:pt idx="2690">
                  <c:v>3190</c:v>
                </c:pt>
                <c:pt idx="2691">
                  <c:v>3190</c:v>
                </c:pt>
                <c:pt idx="2692">
                  <c:v>3200</c:v>
                </c:pt>
                <c:pt idx="2693">
                  <c:v>3200</c:v>
                </c:pt>
                <c:pt idx="2694">
                  <c:v>3200</c:v>
                </c:pt>
                <c:pt idx="2695">
                  <c:v>3200</c:v>
                </c:pt>
                <c:pt idx="2696">
                  <c:v>3200</c:v>
                </c:pt>
                <c:pt idx="2697">
                  <c:v>3200</c:v>
                </c:pt>
                <c:pt idx="2698">
                  <c:v>3200</c:v>
                </c:pt>
                <c:pt idx="2699">
                  <c:v>3200</c:v>
                </c:pt>
                <c:pt idx="2700">
                  <c:v>3200</c:v>
                </c:pt>
                <c:pt idx="2701">
                  <c:v>3200</c:v>
                </c:pt>
                <c:pt idx="2702">
                  <c:v>3210</c:v>
                </c:pt>
                <c:pt idx="2703">
                  <c:v>3210</c:v>
                </c:pt>
                <c:pt idx="2704">
                  <c:v>3210</c:v>
                </c:pt>
                <c:pt idx="2705">
                  <c:v>3210</c:v>
                </c:pt>
                <c:pt idx="2706">
                  <c:v>3210</c:v>
                </c:pt>
                <c:pt idx="2707">
                  <c:v>3210</c:v>
                </c:pt>
                <c:pt idx="2708">
                  <c:v>3210</c:v>
                </c:pt>
                <c:pt idx="2709">
                  <c:v>3210</c:v>
                </c:pt>
                <c:pt idx="2710">
                  <c:v>3210</c:v>
                </c:pt>
                <c:pt idx="2711">
                  <c:v>3210</c:v>
                </c:pt>
                <c:pt idx="2712">
                  <c:v>3210</c:v>
                </c:pt>
                <c:pt idx="2713">
                  <c:v>3220</c:v>
                </c:pt>
                <c:pt idx="2714">
                  <c:v>3220</c:v>
                </c:pt>
                <c:pt idx="2715">
                  <c:v>3220</c:v>
                </c:pt>
                <c:pt idx="2716">
                  <c:v>3220</c:v>
                </c:pt>
                <c:pt idx="2717">
                  <c:v>3220</c:v>
                </c:pt>
                <c:pt idx="2718">
                  <c:v>3220</c:v>
                </c:pt>
                <c:pt idx="2719">
                  <c:v>3220</c:v>
                </c:pt>
                <c:pt idx="2720">
                  <c:v>3220</c:v>
                </c:pt>
                <c:pt idx="2721">
                  <c:v>3220</c:v>
                </c:pt>
                <c:pt idx="2722">
                  <c:v>3220</c:v>
                </c:pt>
                <c:pt idx="2723">
                  <c:v>3230</c:v>
                </c:pt>
                <c:pt idx="2724">
                  <c:v>3230</c:v>
                </c:pt>
                <c:pt idx="2725">
                  <c:v>3230</c:v>
                </c:pt>
                <c:pt idx="2726">
                  <c:v>3230</c:v>
                </c:pt>
                <c:pt idx="2727">
                  <c:v>3230</c:v>
                </c:pt>
                <c:pt idx="2728">
                  <c:v>3230</c:v>
                </c:pt>
                <c:pt idx="2729">
                  <c:v>3230</c:v>
                </c:pt>
                <c:pt idx="2730">
                  <c:v>3230</c:v>
                </c:pt>
                <c:pt idx="2731">
                  <c:v>3230</c:v>
                </c:pt>
                <c:pt idx="2732">
                  <c:v>3230</c:v>
                </c:pt>
                <c:pt idx="2733">
                  <c:v>3240</c:v>
                </c:pt>
                <c:pt idx="2734">
                  <c:v>3240</c:v>
                </c:pt>
                <c:pt idx="2735">
                  <c:v>3240</c:v>
                </c:pt>
                <c:pt idx="2736">
                  <c:v>3240</c:v>
                </c:pt>
                <c:pt idx="2737">
                  <c:v>3240</c:v>
                </c:pt>
                <c:pt idx="2738">
                  <c:v>3240</c:v>
                </c:pt>
                <c:pt idx="2739">
                  <c:v>3240</c:v>
                </c:pt>
                <c:pt idx="2740">
                  <c:v>3240</c:v>
                </c:pt>
                <c:pt idx="2741">
                  <c:v>3240</c:v>
                </c:pt>
                <c:pt idx="2742">
                  <c:v>3240</c:v>
                </c:pt>
                <c:pt idx="2743">
                  <c:v>3240</c:v>
                </c:pt>
                <c:pt idx="2744">
                  <c:v>3250</c:v>
                </c:pt>
                <c:pt idx="2745">
                  <c:v>3250</c:v>
                </c:pt>
                <c:pt idx="2746">
                  <c:v>3250</c:v>
                </c:pt>
                <c:pt idx="2747">
                  <c:v>3250</c:v>
                </c:pt>
                <c:pt idx="2748">
                  <c:v>3250</c:v>
                </c:pt>
                <c:pt idx="2749">
                  <c:v>3250</c:v>
                </c:pt>
                <c:pt idx="2750">
                  <c:v>3250</c:v>
                </c:pt>
                <c:pt idx="2751">
                  <c:v>3250</c:v>
                </c:pt>
                <c:pt idx="2752">
                  <c:v>3250</c:v>
                </c:pt>
                <c:pt idx="2753">
                  <c:v>3250</c:v>
                </c:pt>
                <c:pt idx="2754">
                  <c:v>3260</c:v>
                </c:pt>
                <c:pt idx="2755">
                  <c:v>3260</c:v>
                </c:pt>
                <c:pt idx="2756">
                  <c:v>3260</c:v>
                </c:pt>
                <c:pt idx="2757">
                  <c:v>3260</c:v>
                </c:pt>
                <c:pt idx="2758">
                  <c:v>3260</c:v>
                </c:pt>
                <c:pt idx="2759">
                  <c:v>3260</c:v>
                </c:pt>
                <c:pt idx="2760">
                  <c:v>3260</c:v>
                </c:pt>
                <c:pt idx="2761">
                  <c:v>3260</c:v>
                </c:pt>
                <c:pt idx="2762">
                  <c:v>3260</c:v>
                </c:pt>
                <c:pt idx="2763">
                  <c:v>3260</c:v>
                </c:pt>
                <c:pt idx="2764">
                  <c:v>3260</c:v>
                </c:pt>
                <c:pt idx="2765">
                  <c:v>3270</c:v>
                </c:pt>
                <c:pt idx="2766">
                  <c:v>3270</c:v>
                </c:pt>
                <c:pt idx="2767">
                  <c:v>3270</c:v>
                </c:pt>
                <c:pt idx="2768">
                  <c:v>3270</c:v>
                </c:pt>
                <c:pt idx="2769">
                  <c:v>3270</c:v>
                </c:pt>
                <c:pt idx="2770">
                  <c:v>3270</c:v>
                </c:pt>
                <c:pt idx="2771">
                  <c:v>3270</c:v>
                </c:pt>
                <c:pt idx="2772">
                  <c:v>3270</c:v>
                </c:pt>
                <c:pt idx="2773">
                  <c:v>3270</c:v>
                </c:pt>
                <c:pt idx="2774">
                  <c:v>3270</c:v>
                </c:pt>
                <c:pt idx="2775">
                  <c:v>3280</c:v>
                </c:pt>
                <c:pt idx="2776">
                  <c:v>3280</c:v>
                </c:pt>
                <c:pt idx="2777">
                  <c:v>3280</c:v>
                </c:pt>
                <c:pt idx="2778">
                  <c:v>3280</c:v>
                </c:pt>
                <c:pt idx="2779">
                  <c:v>3280</c:v>
                </c:pt>
                <c:pt idx="2780">
                  <c:v>3280</c:v>
                </c:pt>
                <c:pt idx="2781">
                  <c:v>3280</c:v>
                </c:pt>
                <c:pt idx="2782">
                  <c:v>3280</c:v>
                </c:pt>
                <c:pt idx="2783">
                  <c:v>3280</c:v>
                </c:pt>
                <c:pt idx="2784">
                  <c:v>3280</c:v>
                </c:pt>
                <c:pt idx="2785">
                  <c:v>3290</c:v>
                </c:pt>
                <c:pt idx="2786">
                  <c:v>3290</c:v>
                </c:pt>
                <c:pt idx="2787">
                  <c:v>3290</c:v>
                </c:pt>
                <c:pt idx="2788">
                  <c:v>3290</c:v>
                </c:pt>
                <c:pt idx="2789">
                  <c:v>3290</c:v>
                </c:pt>
                <c:pt idx="2790">
                  <c:v>3290</c:v>
                </c:pt>
                <c:pt idx="2791">
                  <c:v>3290</c:v>
                </c:pt>
                <c:pt idx="2792">
                  <c:v>3290</c:v>
                </c:pt>
                <c:pt idx="2793">
                  <c:v>3290</c:v>
                </c:pt>
                <c:pt idx="2794">
                  <c:v>3290</c:v>
                </c:pt>
                <c:pt idx="2795">
                  <c:v>3290</c:v>
                </c:pt>
                <c:pt idx="2796">
                  <c:v>3300</c:v>
                </c:pt>
                <c:pt idx="2797">
                  <c:v>3300</c:v>
                </c:pt>
                <c:pt idx="2798">
                  <c:v>3300</c:v>
                </c:pt>
                <c:pt idx="2799">
                  <c:v>3300</c:v>
                </c:pt>
                <c:pt idx="2800">
                  <c:v>3300</c:v>
                </c:pt>
                <c:pt idx="2801">
                  <c:v>3300</c:v>
                </c:pt>
                <c:pt idx="2802">
                  <c:v>3300</c:v>
                </c:pt>
                <c:pt idx="2803">
                  <c:v>3300</c:v>
                </c:pt>
                <c:pt idx="2804">
                  <c:v>3300</c:v>
                </c:pt>
                <c:pt idx="2805">
                  <c:v>3300</c:v>
                </c:pt>
                <c:pt idx="2806">
                  <c:v>3310</c:v>
                </c:pt>
                <c:pt idx="2807">
                  <c:v>3310</c:v>
                </c:pt>
                <c:pt idx="2808">
                  <c:v>3310</c:v>
                </c:pt>
                <c:pt idx="2809">
                  <c:v>3310</c:v>
                </c:pt>
                <c:pt idx="2810">
                  <c:v>3310</c:v>
                </c:pt>
                <c:pt idx="2811">
                  <c:v>3310</c:v>
                </c:pt>
                <c:pt idx="2812">
                  <c:v>3310</c:v>
                </c:pt>
                <c:pt idx="2813">
                  <c:v>3310</c:v>
                </c:pt>
                <c:pt idx="2814">
                  <c:v>3310</c:v>
                </c:pt>
                <c:pt idx="2815">
                  <c:v>3310</c:v>
                </c:pt>
                <c:pt idx="2816">
                  <c:v>3320</c:v>
                </c:pt>
                <c:pt idx="2817">
                  <c:v>3320</c:v>
                </c:pt>
                <c:pt idx="2818">
                  <c:v>3320</c:v>
                </c:pt>
                <c:pt idx="2819">
                  <c:v>3320</c:v>
                </c:pt>
                <c:pt idx="2820">
                  <c:v>3320</c:v>
                </c:pt>
                <c:pt idx="2821">
                  <c:v>3320</c:v>
                </c:pt>
                <c:pt idx="2822">
                  <c:v>3320</c:v>
                </c:pt>
                <c:pt idx="2823">
                  <c:v>3320</c:v>
                </c:pt>
                <c:pt idx="2824">
                  <c:v>3320</c:v>
                </c:pt>
                <c:pt idx="2825">
                  <c:v>3320</c:v>
                </c:pt>
                <c:pt idx="2826">
                  <c:v>3320</c:v>
                </c:pt>
                <c:pt idx="2827">
                  <c:v>3330</c:v>
                </c:pt>
                <c:pt idx="2828">
                  <c:v>3330</c:v>
                </c:pt>
                <c:pt idx="2829">
                  <c:v>3330</c:v>
                </c:pt>
                <c:pt idx="2830">
                  <c:v>3330</c:v>
                </c:pt>
                <c:pt idx="2831">
                  <c:v>3330</c:v>
                </c:pt>
                <c:pt idx="2832">
                  <c:v>3330</c:v>
                </c:pt>
                <c:pt idx="2833">
                  <c:v>3330</c:v>
                </c:pt>
                <c:pt idx="2834">
                  <c:v>3330</c:v>
                </c:pt>
                <c:pt idx="2835">
                  <c:v>3330</c:v>
                </c:pt>
                <c:pt idx="2836">
                  <c:v>3330</c:v>
                </c:pt>
                <c:pt idx="2837">
                  <c:v>3340</c:v>
                </c:pt>
                <c:pt idx="2838">
                  <c:v>3340</c:v>
                </c:pt>
                <c:pt idx="2839">
                  <c:v>3340</c:v>
                </c:pt>
                <c:pt idx="2840">
                  <c:v>3340</c:v>
                </c:pt>
                <c:pt idx="2841">
                  <c:v>3340</c:v>
                </c:pt>
                <c:pt idx="2842">
                  <c:v>3340</c:v>
                </c:pt>
                <c:pt idx="2843">
                  <c:v>3340</c:v>
                </c:pt>
                <c:pt idx="2844">
                  <c:v>3340</c:v>
                </c:pt>
                <c:pt idx="2845">
                  <c:v>3340</c:v>
                </c:pt>
                <c:pt idx="2846">
                  <c:v>3340</c:v>
                </c:pt>
                <c:pt idx="2847">
                  <c:v>3340</c:v>
                </c:pt>
                <c:pt idx="2848">
                  <c:v>3350</c:v>
                </c:pt>
                <c:pt idx="2849">
                  <c:v>3350</c:v>
                </c:pt>
                <c:pt idx="2850">
                  <c:v>3350</c:v>
                </c:pt>
                <c:pt idx="2851">
                  <c:v>3350</c:v>
                </c:pt>
                <c:pt idx="2852">
                  <c:v>3350</c:v>
                </c:pt>
                <c:pt idx="2853">
                  <c:v>3350</c:v>
                </c:pt>
                <c:pt idx="2854">
                  <c:v>3350</c:v>
                </c:pt>
                <c:pt idx="2855">
                  <c:v>3350</c:v>
                </c:pt>
                <c:pt idx="2856">
                  <c:v>3350</c:v>
                </c:pt>
                <c:pt idx="2857">
                  <c:v>3350</c:v>
                </c:pt>
                <c:pt idx="2858">
                  <c:v>3360</c:v>
                </c:pt>
                <c:pt idx="2859">
                  <c:v>3360</c:v>
                </c:pt>
                <c:pt idx="2860">
                  <c:v>3360</c:v>
                </c:pt>
                <c:pt idx="2861">
                  <c:v>3360</c:v>
                </c:pt>
                <c:pt idx="2862">
                  <c:v>3360</c:v>
                </c:pt>
                <c:pt idx="2863">
                  <c:v>3360</c:v>
                </c:pt>
                <c:pt idx="2864">
                  <c:v>3360</c:v>
                </c:pt>
                <c:pt idx="2865">
                  <c:v>3360</c:v>
                </c:pt>
                <c:pt idx="2866">
                  <c:v>3360</c:v>
                </c:pt>
                <c:pt idx="2867">
                  <c:v>3360</c:v>
                </c:pt>
                <c:pt idx="2868">
                  <c:v>3370</c:v>
                </c:pt>
                <c:pt idx="2869">
                  <c:v>3370</c:v>
                </c:pt>
                <c:pt idx="2870">
                  <c:v>3370</c:v>
                </c:pt>
                <c:pt idx="2871">
                  <c:v>3370</c:v>
                </c:pt>
                <c:pt idx="2872">
                  <c:v>3370</c:v>
                </c:pt>
                <c:pt idx="2873">
                  <c:v>3370</c:v>
                </c:pt>
                <c:pt idx="2874">
                  <c:v>3370</c:v>
                </c:pt>
                <c:pt idx="2875">
                  <c:v>3370</c:v>
                </c:pt>
                <c:pt idx="2876">
                  <c:v>3370</c:v>
                </c:pt>
                <c:pt idx="2877">
                  <c:v>3370</c:v>
                </c:pt>
                <c:pt idx="2878">
                  <c:v>3370</c:v>
                </c:pt>
                <c:pt idx="2879">
                  <c:v>3380</c:v>
                </c:pt>
                <c:pt idx="2880">
                  <c:v>3380</c:v>
                </c:pt>
                <c:pt idx="2881">
                  <c:v>3380</c:v>
                </c:pt>
                <c:pt idx="2882">
                  <c:v>3380</c:v>
                </c:pt>
                <c:pt idx="2883">
                  <c:v>3380</c:v>
                </c:pt>
                <c:pt idx="2884">
                  <c:v>3380</c:v>
                </c:pt>
                <c:pt idx="2885">
                  <c:v>3380</c:v>
                </c:pt>
                <c:pt idx="2886">
                  <c:v>3380</c:v>
                </c:pt>
                <c:pt idx="2887">
                  <c:v>3380</c:v>
                </c:pt>
                <c:pt idx="2888">
                  <c:v>3380</c:v>
                </c:pt>
                <c:pt idx="2889">
                  <c:v>3390</c:v>
                </c:pt>
                <c:pt idx="2890">
                  <c:v>3390</c:v>
                </c:pt>
                <c:pt idx="2891">
                  <c:v>3390</c:v>
                </c:pt>
                <c:pt idx="2892">
                  <c:v>3390</c:v>
                </c:pt>
                <c:pt idx="2893">
                  <c:v>3390</c:v>
                </c:pt>
                <c:pt idx="2894">
                  <c:v>3390</c:v>
                </c:pt>
                <c:pt idx="2895">
                  <c:v>3390</c:v>
                </c:pt>
                <c:pt idx="2896">
                  <c:v>3390</c:v>
                </c:pt>
                <c:pt idx="2897">
                  <c:v>3390</c:v>
                </c:pt>
                <c:pt idx="2898">
                  <c:v>3390</c:v>
                </c:pt>
                <c:pt idx="2899">
                  <c:v>3400</c:v>
                </c:pt>
                <c:pt idx="2900">
                  <c:v>3400</c:v>
                </c:pt>
                <c:pt idx="2901">
                  <c:v>3400</c:v>
                </c:pt>
                <c:pt idx="2902">
                  <c:v>3400</c:v>
                </c:pt>
                <c:pt idx="2903">
                  <c:v>3400</c:v>
                </c:pt>
                <c:pt idx="2904">
                  <c:v>3400</c:v>
                </c:pt>
                <c:pt idx="2905">
                  <c:v>3400</c:v>
                </c:pt>
                <c:pt idx="2906">
                  <c:v>3400</c:v>
                </c:pt>
                <c:pt idx="2907">
                  <c:v>3400</c:v>
                </c:pt>
                <c:pt idx="2908">
                  <c:v>3400</c:v>
                </c:pt>
                <c:pt idx="2909">
                  <c:v>3400</c:v>
                </c:pt>
                <c:pt idx="2910">
                  <c:v>3410</c:v>
                </c:pt>
                <c:pt idx="2911">
                  <c:v>3410</c:v>
                </c:pt>
                <c:pt idx="2912">
                  <c:v>3410</c:v>
                </c:pt>
                <c:pt idx="2913">
                  <c:v>3410</c:v>
                </c:pt>
                <c:pt idx="2914">
                  <c:v>3410</c:v>
                </c:pt>
                <c:pt idx="2915">
                  <c:v>3410</c:v>
                </c:pt>
                <c:pt idx="2916">
                  <c:v>3410</c:v>
                </c:pt>
                <c:pt idx="2917">
                  <c:v>3410</c:v>
                </c:pt>
                <c:pt idx="2918">
                  <c:v>3410</c:v>
                </c:pt>
                <c:pt idx="2919">
                  <c:v>3410</c:v>
                </c:pt>
                <c:pt idx="2920">
                  <c:v>3420</c:v>
                </c:pt>
                <c:pt idx="2921">
                  <c:v>3420</c:v>
                </c:pt>
                <c:pt idx="2922">
                  <c:v>3420</c:v>
                </c:pt>
                <c:pt idx="2923">
                  <c:v>3420</c:v>
                </c:pt>
                <c:pt idx="2924">
                  <c:v>3420</c:v>
                </c:pt>
                <c:pt idx="2925">
                  <c:v>3420</c:v>
                </c:pt>
                <c:pt idx="2926">
                  <c:v>3420</c:v>
                </c:pt>
                <c:pt idx="2927">
                  <c:v>3420</c:v>
                </c:pt>
                <c:pt idx="2928">
                  <c:v>3420</c:v>
                </c:pt>
                <c:pt idx="2929">
                  <c:v>3420</c:v>
                </c:pt>
                <c:pt idx="2930">
                  <c:v>3430</c:v>
                </c:pt>
                <c:pt idx="2931">
                  <c:v>3430</c:v>
                </c:pt>
                <c:pt idx="2932">
                  <c:v>3430</c:v>
                </c:pt>
                <c:pt idx="2933">
                  <c:v>3430</c:v>
                </c:pt>
                <c:pt idx="2934">
                  <c:v>3430</c:v>
                </c:pt>
                <c:pt idx="2935">
                  <c:v>3430</c:v>
                </c:pt>
                <c:pt idx="2936">
                  <c:v>3430</c:v>
                </c:pt>
                <c:pt idx="2937">
                  <c:v>3430</c:v>
                </c:pt>
                <c:pt idx="2938">
                  <c:v>3430</c:v>
                </c:pt>
                <c:pt idx="2939">
                  <c:v>3430</c:v>
                </c:pt>
                <c:pt idx="2940">
                  <c:v>3430</c:v>
                </c:pt>
                <c:pt idx="2941">
                  <c:v>3440</c:v>
                </c:pt>
                <c:pt idx="2942">
                  <c:v>3440</c:v>
                </c:pt>
                <c:pt idx="2943">
                  <c:v>3440</c:v>
                </c:pt>
                <c:pt idx="2944">
                  <c:v>3440</c:v>
                </c:pt>
                <c:pt idx="2945">
                  <c:v>3440</c:v>
                </c:pt>
                <c:pt idx="2946">
                  <c:v>3440</c:v>
                </c:pt>
                <c:pt idx="2947">
                  <c:v>3440</c:v>
                </c:pt>
                <c:pt idx="2948">
                  <c:v>3440</c:v>
                </c:pt>
                <c:pt idx="2949">
                  <c:v>3440</c:v>
                </c:pt>
                <c:pt idx="2950">
                  <c:v>3440</c:v>
                </c:pt>
                <c:pt idx="2951">
                  <c:v>3450</c:v>
                </c:pt>
                <c:pt idx="2952">
                  <c:v>3450</c:v>
                </c:pt>
                <c:pt idx="2953">
                  <c:v>3450</c:v>
                </c:pt>
                <c:pt idx="2954">
                  <c:v>3450</c:v>
                </c:pt>
                <c:pt idx="2955">
                  <c:v>3450</c:v>
                </c:pt>
                <c:pt idx="2956">
                  <c:v>3450</c:v>
                </c:pt>
                <c:pt idx="2957">
                  <c:v>3450</c:v>
                </c:pt>
                <c:pt idx="2958">
                  <c:v>3450</c:v>
                </c:pt>
                <c:pt idx="2959">
                  <c:v>3450</c:v>
                </c:pt>
                <c:pt idx="2960">
                  <c:v>3450</c:v>
                </c:pt>
                <c:pt idx="2961">
                  <c:v>3450</c:v>
                </c:pt>
                <c:pt idx="2962">
                  <c:v>3460</c:v>
                </c:pt>
                <c:pt idx="2963">
                  <c:v>3460</c:v>
                </c:pt>
                <c:pt idx="2964">
                  <c:v>3460</c:v>
                </c:pt>
                <c:pt idx="2965">
                  <c:v>3460</c:v>
                </c:pt>
                <c:pt idx="2966">
                  <c:v>3460</c:v>
                </c:pt>
                <c:pt idx="2967">
                  <c:v>3460</c:v>
                </c:pt>
                <c:pt idx="2968">
                  <c:v>3460</c:v>
                </c:pt>
                <c:pt idx="2969">
                  <c:v>3460</c:v>
                </c:pt>
                <c:pt idx="2970">
                  <c:v>3460</c:v>
                </c:pt>
                <c:pt idx="2971">
                  <c:v>3460</c:v>
                </c:pt>
                <c:pt idx="2972">
                  <c:v>3470</c:v>
                </c:pt>
                <c:pt idx="2973">
                  <c:v>3470</c:v>
                </c:pt>
                <c:pt idx="2974">
                  <c:v>3470</c:v>
                </c:pt>
                <c:pt idx="2975">
                  <c:v>3470</c:v>
                </c:pt>
                <c:pt idx="2976">
                  <c:v>3470</c:v>
                </c:pt>
                <c:pt idx="2977">
                  <c:v>3470</c:v>
                </c:pt>
                <c:pt idx="2978">
                  <c:v>3470</c:v>
                </c:pt>
                <c:pt idx="2979">
                  <c:v>3470</c:v>
                </c:pt>
                <c:pt idx="2980">
                  <c:v>3470</c:v>
                </c:pt>
                <c:pt idx="2981">
                  <c:v>3470</c:v>
                </c:pt>
                <c:pt idx="2982">
                  <c:v>3480</c:v>
                </c:pt>
                <c:pt idx="2983">
                  <c:v>3480</c:v>
                </c:pt>
                <c:pt idx="2984">
                  <c:v>3480</c:v>
                </c:pt>
                <c:pt idx="2985">
                  <c:v>3480</c:v>
                </c:pt>
                <c:pt idx="2986">
                  <c:v>3480</c:v>
                </c:pt>
                <c:pt idx="2987">
                  <c:v>3480</c:v>
                </c:pt>
                <c:pt idx="2988">
                  <c:v>3480</c:v>
                </c:pt>
                <c:pt idx="2989">
                  <c:v>3480</c:v>
                </c:pt>
                <c:pt idx="2990">
                  <c:v>3480</c:v>
                </c:pt>
                <c:pt idx="2991">
                  <c:v>3480</c:v>
                </c:pt>
                <c:pt idx="2992">
                  <c:v>3480</c:v>
                </c:pt>
                <c:pt idx="2993">
                  <c:v>3490</c:v>
                </c:pt>
                <c:pt idx="2994">
                  <c:v>3490</c:v>
                </c:pt>
                <c:pt idx="2995">
                  <c:v>3490</c:v>
                </c:pt>
                <c:pt idx="2996">
                  <c:v>3490</c:v>
                </c:pt>
                <c:pt idx="2997">
                  <c:v>3490</c:v>
                </c:pt>
                <c:pt idx="2998">
                  <c:v>3490</c:v>
                </c:pt>
                <c:pt idx="2999">
                  <c:v>3490</c:v>
                </c:pt>
                <c:pt idx="3000">
                  <c:v>3490</c:v>
                </c:pt>
                <c:pt idx="3001">
                  <c:v>3490</c:v>
                </c:pt>
                <c:pt idx="3002">
                  <c:v>3490</c:v>
                </c:pt>
                <c:pt idx="3003">
                  <c:v>3500</c:v>
                </c:pt>
                <c:pt idx="3004">
                  <c:v>3500</c:v>
                </c:pt>
                <c:pt idx="3005">
                  <c:v>3500</c:v>
                </c:pt>
                <c:pt idx="3006">
                  <c:v>3500</c:v>
                </c:pt>
                <c:pt idx="3007">
                  <c:v>3500</c:v>
                </c:pt>
                <c:pt idx="3008">
                  <c:v>3500</c:v>
                </c:pt>
                <c:pt idx="3009">
                  <c:v>3500</c:v>
                </c:pt>
                <c:pt idx="3010">
                  <c:v>3500</c:v>
                </c:pt>
                <c:pt idx="3011">
                  <c:v>3500</c:v>
                </c:pt>
                <c:pt idx="3012">
                  <c:v>3500</c:v>
                </c:pt>
                <c:pt idx="3013">
                  <c:v>3600</c:v>
                </c:pt>
                <c:pt idx="3014">
                  <c:v>3600</c:v>
                </c:pt>
                <c:pt idx="3015">
                  <c:v>3600</c:v>
                </c:pt>
                <c:pt idx="3016">
                  <c:v>3600</c:v>
                </c:pt>
                <c:pt idx="3017">
                  <c:v>3600</c:v>
                </c:pt>
                <c:pt idx="3018">
                  <c:v>3600</c:v>
                </c:pt>
                <c:pt idx="3019">
                  <c:v>3600</c:v>
                </c:pt>
                <c:pt idx="3020">
                  <c:v>3600</c:v>
                </c:pt>
                <c:pt idx="3021">
                  <c:v>3600</c:v>
                </c:pt>
                <c:pt idx="3022">
                  <c:v>3700</c:v>
                </c:pt>
                <c:pt idx="3023">
                  <c:v>3700</c:v>
                </c:pt>
                <c:pt idx="3024">
                  <c:v>3700</c:v>
                </c:pt>
                <c:pt idx="3025">
                  <c:v>3700</c:v>
                </c:pt>
                <c:pt idx="3026">
                  <c:v>3700</c:v>
                </c:pt>
                <c:pt idx="3027">
                  <c:v>3700</c:v>
                </c:pt>
                <c:pt idx="3028">
                  <c:v>3800</c:v>
                </c:pt>
                <c:pt idx="3029">
                  <c:v>3800</c:v>
                </c:pt>
                <c:pt idx="3030">
                  <c:v>3800</c:v>
                </c:pt>
                <c:pt idx="3031">
                  <c:v>3800</c:v>
                </c:pt>
                <c:pt idx="3032">
                  <c:v>3800</c:v>
                </c:pt>
                <c:pt idx="3033">
                  <c:v>3900</c:v>
                </c:pt>
                <c:pt idx="3034">
                  <c:v>3900</c:v>
                </c:pt>
                <c:pt idx="3035">
                  <c:v>3900</c:v>
                </c:pt>
                <c:pt idx="3036">
                  <c:v>3900</c:v>
                </c:pt>
                <c:pt idx="3037">
                  <c:v>3900</c:v>
                </c:pt>
                <c:pt idx="3038">
                  <c:v>4000</c:v>
                </c:pt>
                <c:pt idx="3039">
                  <c:v>4000</c:v>
                </c:pt>
                <c:pt idx="3040">
                  <c:v>4000</c:v>
                </c:pt>
                <c:pt idx="3041">
                  <c:v>4000</c:v>
                </c:pt>
                <c:pt idx="3042">
                  <c:v>4000</c:v>
                </c:pt>
                <c:pt idx="3043">
                  <c:v>4000</c:v>
                </c:pt>
              </c:numCache>
            </c:numRef>
          </c:xVal>
          <c:yVal>
            <c:numRef>
              <c:f>FTIR!$C$2:$C$3045</c:f>
              <c:numCache>
                <c:formatCode>0.00</c:formatCode>
                <c:ptCount val="3044"/>
                <c:pt idx="0">
                  <c:v>43.1</c:v>
                </c:pt>
                <c:pt idx="1">
                  <c:v>43.5</c:v>
                </c:pt>
                <c:pt idx="2">
                  <c:v>43.7</c:v>
                </c:pt>
                <c:pt idx="3">
                  <c:v>43.8</c:v>
                </c:pt>
                <c:pt idx="4">
                  <c:v>43.9</c:v>
                </c:pt>
                <c:pt idx="5">
                  <c:v>43.7</c:v>
                </c:pt>
                <c:pt idx="6">
                  <c:v>43.9</c:v>
                </c:pt>
                <c:pt idx="7">
                  <c:v>44.1</c:v>
                </c:pt>
                <c:pt idx="8">
                  <c:v>44.1</c:v>
                </c:pt>
                <c:pt idx="9">
                  <c:v>44.2</c:v>
                </c:pt>
                <c:pt idx="10">
                  <c:v>44.6</c:v>
                </c:pt>
                <c:pt idx="11">
                  <c:v>45.1</c:v>
                </c:pt>
                <c:pt idx="12">
                  <c:v>45.4</c:v>
                </c:pt>
                <c:pt idx="13">
                  <c:v>45.5</c:v>
                </c:pt>
                <c:pt idx="14">
                  <c:v>45.7</c:v>
                </c:pt>
                <c:pt idx="15">
                  <c:v>46.1</c:v>
                </c:pt>
                <c:pt idx="16">
                  <c:v>46.3</c:v>
                </c:pt>
                <c:pt idx="17">
                  <c:v>46.5</c:v>
                </c:pt>
                <c:pt idx="18">
                  <c:v>46.9</c:v>
                </c:pt>
                <c:pt idx="19">
                  <c:v>47.5</c:v>
                </c:pt>
                <c:pt idx="20">
                  <c:v>47.7</c:v>
                </c:pt>
                <c:pt idx="21">
                  <c:v>47.8</c:v>
                </c:pt>
                <c:pt idx="22">
                  <c:v>47.8</c:v>
                </c:pt>
                <c:pt idx="23">
                  <c:v>47.8</c:v>
                </c:pt>
                <c:pt idx="24">
                  <c:v>47.7</c:v>
                </c:pt>
                <c:pt idx="25">
                  <c:v>47.6</c:v>
                </c:pt>
                <c:pt idx="26">
                  <c:v>47.8</c:v>
                </c:pt>
                <c:pt idx="27">
                  <c:v>48</c:v>
                </c:pt>
                <c:pt idx="28">
                  <c:v>48.1</c:v>
                </c:pt>
                <c:pt idx="29">
                  <c:v>48.2</c:v>
                </c:pt>
                <c:pt idx="30">
                  <c:v>48.3</c:v>
                </c:pt>
                <c:pt idx="31">
                  <c:v>48.4</c:v>
                </c:pt>
                <c:pt idx="32">
                  <c:v>48.5</c:v>
                </c:pt>
                <c:pt idx="33">
                  <c:v>48.7</c:v>
                </c:pt>
                <c:pt idx="34">
                  <c:v>49</c:v>
                </c:pt>
                <c:pt idx="35">
                  <c:v>49.2</c:v>
                </c:pt>
                <c:pt idx="36">
                  <c:v>49.4</c:v>
                </c:pt>
                <c:pt idx="37">
                  <c:v>49.4</c:v>
                </c:pt>
                <c:pt idx="38">
                  <c:v>49.6</c:v>
                </c:pt>
                <c:pt idx="39">
                  <c:v>49.9</c:v>
                </c:pt>
                <c:pt idx="40">
                  <c:v>50</c:v>
                </c:pt>
                <c:pt idx="41">
                  <c:v>50.2</c:v>
                </c:pt>
                <c:pt idx="42">
                  <c:v>50.4</c:v>
                </c:pt>
                <c:pt idx="43">
                  <c:v>50.5</c:v>
                </c:pt>
                <c:pt idx="44">
                  <c:v>50.5</c:v>
                </c:pt>
                <c:pt idx="45">
                  <c:v>50.4</c:v>
                </c:pt>
                <c:pt idx="46">
                  <c:v>50.4</c:v>
                </c:pt>
                <c:pt idx="47">
                  <c:v>50.4</c:v>
                </c:pt>
                <c:pt idx="48">
                  <c:v>50.3</c:v>
                </c:pt>
                <c:pt idx="49">
                  <c:v>50.4</c:v>
                </c:pt>
                <c:pt idx="50">
                  <c:v>50.6</c:v>
                </c:pt>
                <c:pt idx="51">
                  <c:v>50.8</c:v>
                </c:pt>
                <c:pt idx="52">
                  <c:v>51</c:v>
                </c:pt>
                <c:pt idx="53">
                  <c:v>51.1</c:v>
                </c:pt>
                <c:pt idx="54">
                  <c:v>51.1</c:v>
                </c:pt>
                <c:pt idx="55">
                  <c:v>51.1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51.1</c:v>
                </c:pt>
                <c:pt idx="60">
                  <c:v>51</c:v>
                </c:pt>
                <c:pt idx="61">
                  <c:v>51</c:v>
                </c:pt>
                <c:pt idx="62">
                  <c:v>50.9</c:v>
                </c:pt>
                <c:pt idx="63">
                  <c:v>51</c:v>
                </c:pt>
                <c:pt idx="64">
                  <c:v>50.9</c:v>
                </c:pt>
                <c:pt idx="65">
                  <c:v>50.9</c:v>
                </c:pt>
                <c:pt idx="66">
                  <c:v>51</c:v>
                </c:pt>
                <c:pt idx="67">
                  <c:v>51</c:v>
                </c:pt>
                <c:pt idx="68">
                  <c:v>51.1</c:v>
                </c:pt>
                <c:pt idx="69">
                  <c:v>51.1</c:v>
                </c:pt>
                <c:pt idx="70">
                  <c:v>51.2</c:v>
                </c:pt>
                <c:pt idx="71">
                  <c:v>51.3</c:v>
                </c:pt>
                <c:pt idx="72">
                  <c:v>51.3</c:v>
                </c:pt>
                <c:pt idx="73">
                  <c:v>51.3</c:v>
                </c:pt>
                <c:pt idx="74">
                  <c:v>51.3</c:v>
                </c:pt>
                <c:pt idx="75">
                  <c:v>51.3</c:v>
                </c:pt>
                <c:pt idx="76">
                  <c:v>51.4</c:v>
                </c:pt>
                <c:pt idx="77">
                  <c:v>51.5</c:v>
                </c:pt>
                <c:pt idx="78">
                  <c:v>51.7</c:v>
                </c:pt>
                <c:pt idx="79">
                  <c:v>51.8</c:v>
                </c:pt>
                <c:pt idx="80">
                  <c:v>51.8</c:v>
                </c:pt>
                <c:pt idx="81">
                  <c:v>51.8</c:v>
                </c:pt>
                <c:pt idx="82">
                  <c:v>51.8</c:v>
                </c:pt>
                <c:pt idx="83">
                  <c:v>51.9</c:v>
                </c:pt>
                <c:pt idx="84">
                  <c:v>52</c:v>
                </c:pt>
                <c:pt idx="85">
                  <c:v>52</c:v>
                </c:pt>
                <c:pt idx="86">
                  <c:v>52.2</c:v>
                </c:pt>
                <c:pt idx="87">
                  <c:v>52.2</c:v>
                </c:pt>
                <c:pt idx="88">
                  <c:v>52.3</c:v>
                </c:pt>
                <c:pt idx="89">
                  <c:v>52.4</c:v>
                </c:pt>
                <c:pt idx="90">
                  <c:v>52.4</c:v>
                </c:pt>
                <c:pt idx="91">
                  <c:v>52.5</c:v>
                </c:pt>
                <c:pt idx="92">
                  <c:v>52.4</c:v>
                </c:pt>
                <c:pt idx="93">
                  <c:v>52.4</c:v>
                </c:pt>
                <c:pt idx="94">
                  <c:v>52.3</c:v>
                </c:pt>
                <c:pt idx="95">
                  <c:v>52.3</c:v>
                </c:pt>
                <c:pt idx="96">
                  <c:v>52.3</c:v>
                </c:pt>
                <c:pt idx="97">
                  <c:v>52.2</c:v>
                </c:pt>
                <c:pt idx="98">
                  <c:v>52.3</c:v>
                </c:pt>
                <c:pt idx="99">
                  <c:v>52.3</c:v>
                </c:pt>
                <c:pt idx="100">
                  <c:v>52.4</c:v>
                </c:pt>
                <c:pt idx="101">
                  <c:v>52.4</c:v>
                </c:pt>
                <c:pt idx="102">
                  <c:v>52.5</c:v>
                </c:pt>
                <c:pt idx="103">
                  <c:v>52.5</c:v>
                </c:pt>
                <c:pt idx="104">
                  <c:v>52.6</c:v>
                </c:pt>
                <c:pt idx="105">
                  <c:v>52.7</c:v>
                </c:pt>
                <c:pt idx="106">
                  <c:v>52.8</c:v>
                </c:pt>
                <c:pt idx="107">
                  <c:v>53</c:v>
                </c:pt>
                <c:pt idx="108">
                  <c:v>53.1</c:v>
                </c:pt>
                <c:pt idx="109">
                  <c:v>53.3</c:v>
                </c:pt>
                <c:pt idx="110">
                  <c:v>53.5</c:v>
                </c:pt>
                <c:pt idx="111">
                  <c:v>53.6</c:v>
                </c:pt>
                <c:pt idx="112">
                  <c:v>53.8</c:v>
                </c:pt>
                <c:pt idx="113">
                  <c:v>54</c:v>
                </c:pt>
                <c:pt idx="114">
                  <c:v>54.1</c:v>
                </c:pt>
                <c:pt idx="115">
                  <c:v>54.3</c:v>
                </c:pt>
                <c:pt idx="116">
                  <c:v>54.5</c:v>
                </c:pt>
                <c:pt idx="117">
                  <c:v>54.6</c:v>
                </c:pt>
                <c:pt idx="118">
                  <c:v>54.8</c:v>
                </c:pt>
                <c:pt idx="119">
                  <c:v>54.9</c:v>
                </c:pt>
                <c:pt idx="120">
                  <c:v>55</c:v>
                </c:pt>
                <c:pt idx="121">
                  <c:v>55.2</c:v>
                </c:pt>
                <c:pt idx="122">
                  <c:v>55.3</c:v>
                </c:pt>
                <c:pt idx="123">
                  <c:v>55.4</c:v>
                </c:pt>
                <c:pt idx="124">
                  <c:v>55.6</c:v>
                </c:pt>
                <c:pt idx="125">
                  <c:v>55.7</c:v>
                </c:pt>
                <c:pt idx="126">
                  <c:v>55.8</c:v>
                </c:pt>
                <c:pt idx="127">
                  <c:v>55.9</c:v>
                </c:pt>
                <c:pt idx="128">
                  <c:v>56</c:v>
                </c:pt>
                <c:pt idx="129">
                  <c:v>56.1</c:v>
                </c:pt>
                <c:pt idx="130">
                  <c:v>56.1</c:v>
                </c:pt>
                <c:pt idx="131">
                  <c:v>56.2</c:v>
                </c:pt>
                <c:pt idx="132">
                  <c:v>56.2</c:v>
                </c:pt>
                <c:pt idx="133">
                  <c:v>56.2</c:v>
                </c:pt>
                <c:pt idx="134">
                  <c:v>56.2</c:v>
                </c:pt>
                <c:pt idx="135">
                  <c:v>56.1</c:v>
                </c:pt>
                <c:pt idx="136">
                  <c:v>56.1</c:v>
                </c:pt>
                <c:pt idx="137">
                  <c:v>56</c:v>
                </c:pt>
                <c:pt idx="138">
                  <c:v>55.9</c:v>
                </c:pt>
                <c:pt idx="139">
                  <c:v>55.9</c:v>
                </c:pt>
                <c:pt idx="140">
                  <c:v>55.8</c:v>
                </c:pt>
                <c:pt idx="141">
                  <c:v>55.8</c:v>
                </c:pt>
                <c:pt idx="142">
                  <c:v>55.8</c:v>
                </c:pt>
                <c:pt idx="143">
                  <c:v>55.8</c:v>
                </c:pt>
                <c:pt idx="144">
                  <c:v>55.8</c:v>
                </c:pt>
                <c:pt idx="145">
                  <c:v>55.8</c:v>
                </c:pt>
                <c:pt idx="146">
                  <c:v>55.8</c:v>
                </c:pt>
                <c:pt idx="147">
                  <c:v>55.9</c:v>
                </c:pt>
                <c:pt idx="148">
                  <c:v>56</c:v>
                </c:pt>
                <c:pt idx="149">
                  <c:v>56</c:v>
                </c:pt>
                <c:pt idx="150">
                  <c:v>56.1</c:v>
                </c:pt>
                <c:pt idx="151">
                  <c:v>56.2</c:v>
                </c:pt>
                <c:pt idx="152">
                  <c:v>56.3</c:v>
                </c:pt>
                <c:pt idx="153">
                  <c:v>56.4</c:v>
                </c:pt>
                <c:pt idx="154">
                  <c:v>56.6</c:v>
                </c:pt>
                <c:pt idx="155">
                  <c:v>56.7</c:v>
                </c:pt>
                <c:pt idx="156">
                  <c:v>56.9</c:v>
                </c:pt>
                <c:pt idx="157">
                  <c:v>57.1</c:v>
                </c:pt>
                <c:pt idx="158">
                  <c:v>57.2</c:v>
                </c:pt>
                <c:pt idx="159">
                  <c:v>57.4</c:v>
                </c:pt>
                <c:pt idx="160">
                  <c:v>57.5</c:v>
                </c:pt>
                <c:pt idx="161">
                  <c:v>57.7</c:v>
                </c:pt>
                <c:pt idx="162">
                  <c:v>57.9</c:v>
                </c:pt>
                <c:pt idx="163">
                  <c:v>58.2</c:v>
                </c:pt>
                <c:pt idx="164">
                  <c:v>58.5</c:v>
                </c:pt>
                <c:pt idx="165">
                  <c:v>58.8</c:v>
                </c:pt>
                <c:pt idx="166">
                  <c:v>59.2</c:v>
                </c:pt>
                <c:pt idx="167">
                  <c:v>59.6</c:v>
                </c:pt>
                <c:pt idx="168">
                  <c:v>60</c:v>
                </c:pt>
                <c:pt idx="169">
                  <c:v>60.4</c:v>
                </c:pt>
                <c:pt idx="170">
                  <c:v>60.8</c:v>
                </c:pt>
                <c:pt idx="171">
                  <c:v>61.3</c:v>
                </c:pt>
                <c:pt idx="172">
                  <c:v>61.7</c:v>
                </c:pt>
                <c:pt idx="173">
                  <c:v>62.1</c:v>
                </c:pt>
                <c:pt idx="174">
                  <c:v>62.6</c:v>
                </c:pt>
                <c:pt idx="175">
                  <c:v>63</c:v>
                </c:pt>
                <c:pt idx="176">
                  <c:v>63.4</c:v>
                </c:pt>
                <c:pt idx="177">
                  <c:v>63.8</c:v>
                </c:pt>
                <c:pt idx="178">
                  <c:v>64.2</c:v>
                </c:pt>
                <c:pt idx="179">
                  <c:v>64.5</c:v>
                </c:pt>
                <c:pt idx="180">
                  <c:v>64.7</c:v>
                </c:pt>
                <c:pt idx="181">
                  <c:v>64.900000000000006</c:v>
                </c:pt>
                <c:pt idx="182">
                  <c:v>65.099999999999994</c:v>
                </c:pt>
                <c:pt idx="183">
                  <c:v>65.3</c:v>
                </c:pt>
                <c:pt idx="184">
                  <c:v>65.5</c:v>
                </c:pt>
                <c:pt idx="185">
                  <c:v>65.599999999999994</c:v>
                </c:pt>
                <c:pt idx="186">
                  <c:v>65.8</c:v>
                </c:pt>
                <c:pt idx="187">
                  <c:v>65.900000000000006</c:v>
                </c:pt>
                <c:pt idx="188">
                  <c:v>66</c:v>
                </c:pt>
                <c:pt idx="189">
                  <c:v>66.099999999999994</c:v>
                </c:pt>
                <c:pt idx="190">
                  <c:v>66.099999999999994</c:v>
                </c:pt>
                <c:pt idx="191">
                  <c:v>66.2</c:v>
                </c:pt>
                <c:pt idx="192">
                  <c:v>66.2</c:v>
                </c:pt>
                <c:pt idx="193">
                  <c:v>66.2</c:v>
                </c:pt>
                <c:pt idx="194">
                  <c:v>66.2</c:v>
                </c:pt>
                <c:pt idx="195">
                  <c:v>66.2</c:v>
                </c:pt>
                <c:pt idx="196">
                  <c:v>66.2</c:v>
                </c:pt>
                <c:pt idx="197">
                  <c:v>66.2</c:v>
                </c:pt>
                <c:pt idx="198">
                  <c:v>66.2</c:v>
                </c:pt>
                <c:pt idx="199">
                  <c:v>66.3</c:v>
                </c:pt>
                <c:pt idx="200">
                  <c:v>66.400000000000006</c:v>
                </c:pt>
                <c:pt idx="201">
                  <c:v>66.400000000000006</c:v>
                </c:pt>
                <c:pt idx="202">
                  <c:v>66.5</c:v>
                </c:pt>
                <c:pt idx="203">
                  <c:v>66.599999999999994</c:v>
                </c:pt>
                <c:pt idx="204">
                  <c:v>66.7</c:v>
                </c:pt>
                <c:pt idx="205">
                  <c:v>66.8</c:v>
                </c:pt>
                <c:pt idx="206">
                  <c:v>66.900000000000006</c:v>
                </c:pt>
                <c:pt idx="207">
                  <c:v>67</c:v>
                </c:pt>
                <c:pt idx="208">
                  <c:v>67.2</c:v>
                </c:pt>
                <c:pt idx="209">
                  <c:v>67.3</c:v>
                </c:pt>
                <c:pt idx="210">
                  <c:v>67.5</c:v>
                </c:pt>
                <c:pt idx="211">
                  <c:v>67.7</c:v>
                </c:pt>
                <c:pt idx="212">
                  <c:v>67.8</c:v>
                </c:pt>
                <c:pt idx="213">
                  <c:v>67.900000000000006</c:v>
                </c:pt>
                <c:pt idx="214">
                  <c:v>68.099999999999994</c:v>
                </c:pt>
                <c:pt idx="215">
                  <c:v>68.2</c:v>
                </c:pt>
                <c:pt idx="216">
                  <c:v>68.400000000000006</c:v>
                </c:pt>
                <c:pt idx="217">
                  <c:v>68.5</c:v>
                </c:pt>
                <c:pt idx="218">
                  <c:v>68.599999999999994</c:v>
                </c:pt>
                <c:pt idx="219">
                  <c:v>68.8</c:v>
                </c:pt>
                <c:pt idx="220">
                  <c:v>68.900000000000006</c:v>
                </c:pt>
                <c:pt idx="221">
                  <c:v>68.900000000000006</c:v>
                </c:pt>
                <c:pt idx="222">
                  <c:v>69</c:v>
                </c:pt>
                <c:pt idx="223">
                  <c:v>69.099999999999994</c:v>
                </c:pt>
                <c:pt idx="224">
                  <c:v>69.099999999999994</c:v>
                </c:pt>
                <c:pt idx="225">
                  <c:v>69.099999999999994</c:v>
                </c:pt>
                <c:pt idx="226">
                  <c:v>69.2</c:v>
                </c:pt>
                <c:pt idx="227">
                  <c:v>69.2</c:v>
                </c:pt>
                <c:pt idx="228">
                  <c:v>69.2</c:v>
                </c:pt>
                <c:pt idx="229">
                  <c:v>69.2</c:v>
                </c:pt>
                <c:pt idx="230">
                  <c:v>69.099999999999994</c:v>
                </c:pt>
                <c:pt idx="231">
                  <c:v>69.099999999999994</c:v>
                </c:pt>
                <c:pt idx="232">
                  <c:v>69</c:v>
                </c:pt>
                <c:pt idx="233">
                  <c:v>68.900000000000006</c:v>
                </c:pt>
                <c:pt idx="234">
                  <c:v>68.8</c:v>
                </c:pt>
                <c:pt idx="235">
                  <c:v>68.599999999999994</c:v>
                </c:pt>
                <c:pt idx="236">
                  <c:v>68.400000000000006</c:v>
                </c:pt>
                <c:pt idx="237">
                  <c:v>68.099999999999994</c:v>
                </c:pt>
                <c:pt idx="238">
                  <c:v>67.900000000000006</c:v>
                </c:pt>
                <c:pt idx="239">
                  <c:v>67.599999999999994</c:v>
                </c:pt>
                <c:pt idx="240">
                  <c:v>67.400000000000006</c:v>
                </c:pt>
                <c:pt idx="241">
                  <c:v>67.2</c:v>
                </c:pt>
                <c:pt idx="242">
                  <c:v>67.099999999999994</c:v>
                </c:pt>
                <c:pt idx="243">
                  <c:v>66.900000000000006</c:v>
                </c:pt>
                <c:pt idx="244">
                  <c:v>66.8</c:v>
                </c:pt>
                <c:pt idx="245">
                  <c:v>66.7</c:v>
                </c:pt>
                <c:pt idx="246">
                  <c:v>66.599999999999994</c:v>
                </c:pt>
                <c:pt idx="247">
                  <c:v>66.599999999999994</c:v>
                </c:pt>
                <c:pt idx="248">
                  <c:v>66.7</c:v>
                </c:pt>
                <c:pt idx="249">
                  <c:v>66.7</c:v>
                </c:pt>
                <c:pt idx="250">
                  <c:v>66.900000000000006</c:v>
                </c:pt>
                <c:pt idx="251">
                  <c:v>67</c:v>
                </c:pt>
                <c:pt idx="252">
                  <c:v>67.099999999999994</c:v>
                </c:pt>
                <c:pt idx="253">
                  <c:v>67.2</c:v>
                </c:pt>
                <c:pt idx="254">
                  <c:v>67.400000000000006</c:v>
                </c:pt>
                <c:pt idx="255">
                  <c:v>67.5</c:v>
                </c:pt>
                <c:pt idx="256">
                  <c:v>67.599999999999994</c:v>
                </c:pt>
                <c:pt idx="257">
                  <c:v>67.7</c:v>
                </c:pt>
                <c:pt idx="258">
                  <c:v>67.7</c:v>
                </c:pt>
                <c:pt idx="259">
                  <c:v>67.8</c:v>
                </c:pt>
                <c:pt idx="260">
                  <c:v>67.900000000000006</c:v>
                </c:pt>
                <c:pt idx="261">
                  <c:v>68</c:v>
                </c:pt>
                <c:pt idx="262">
                  <c:v>68.099999999999994</c:v>
                </c:pt>
                <c:pt idx="263">
                  <c:v>68.2</c:v>
                </c:pt>
                <c:pt idx="264">
                  <c:v>68.2</c:v>
                </c:pt>
                <c:pt idx="265">
                  <c:v>68.3</c:v>
                </c:pt>
                <c:pt idx="266">
                  <c:v>68.5</c:v>
                </c:pt>
                <c:pt idx="267">
                  <c:v>68.7</c:v>
                </c:pt>
                <c:pt idx="268">
                  <c:v>69</c:v>
                </c:pt>
                <c:pt idx="269">
                  <c:v>69.400000000000006</c:v>
                </c:pt>
                <c:pt idx="270">
                  <c:v>69.900000000000006</c:v>
                </c:pt>
                <c:pt idx="271">
                  <c:v>70.400000000000006</c:v>
                </c:pt>
                <c:pt idx="272">
                  <c:v>71</c:v>
                </c:pt>
                <c:pt idx="273">
                  <c:v>71.5</c:v>
                </c:pt>
                <c:pt idx="274">
                  <c:v>72</c:v>
                </c:pt>
                <c:pt idx="275">
                  <c:v>72.5</c:v>
                </c:pt>
                <c:pt idx="276">
                  <c:v>73</c:v>
                </c:pt>
                <c:pt idx="277">
                  <c:v>73.400000000000006</c:v>
                </c:pt>
                <c:pt idx="278">
                  <c:v>73.8</c:v>
                </c:pt>
                <c:pt idx="279">
                  <c:v>74.099999999999994</c:v>
                </c:pt>
                <c:pt idx="280">
                  <c:v>74.400000000000006</c:v>
                </c:pt>
                <c:pt idx="281">
                  <c:v>74.599999999999994</c:v>
                </c:pt>
                <c:pt idx="282">
                  <c:v>74.7</c:v>
                </c:pt>
                <c:pt idx="283">
                  <c:v>74.8</c:v>
                </c:pt>
                <c:pt idx="284">
                  <c:v>74.900000000000006</c:v>
                </c:pt>
                <c:pt idx="285">
                  <c:v>74.900000000000006</c:v>
                </c:pt>
                <c:pt idx="286">
                  <c:v>74.900000000000006</c:v>
                </c:pt>
                <c:pt idx="287">
                  <c:v>74.900000000000006</c:v>
                </c:pt>
                <c:pt idx="288">
                  <c:v>74.900000000000006</c:v>
                </c:pt>
                <c:pt idx="289">
                  <c:v>74.8</c:v>
                </c:pt>
                <c:pt idx="290">
                  <c:v>74.7</c:v>
                </c:pt>
                <c:pt idx="291">
                  <c:v>74.599999999999994</c:v>
                </c:pt>
                <c:pt idx="292">
                  <c:v>74.5</c:v>
                </c:pt>
                <c:pt idx="293">
                  <c:v>74.3</c:v>
                </c:pt>
                <c:pt idx="294">
                  <c:v>74.2</c:v>
                </c:pt>
                <c:pt idx="295">
                  <c:v>74</c:v>
                </c:pt>
                <c:pt idx="296">
                  <c:v>73.8</c:v>
                </c:pt>
                <c:pt idx="297">
                  <c:v>73.599999999999994</c:v>
                </c:pt>
                <c:pt idx="298">
                  <c:v>73.400000000000006</c:v>
                </c:pt>
                <c:pt idx="299">
                  <c:v>73.2</c:v>
                </c:pt>
                <c:pt idx="300">
                  <c:v>72.900000000000006</c:v>
                </c:pt>
                <c:pt idx="301">
                  <c:v>72.7</c:v>
                </c:pt>
                <c:pt idx="302">
                  <c:v>72.5</c:v>
                </c:pt>
                <c:pt idx="303">
                  <c:v>72.2</c:v>
                </c:pt>
                <c:pt idx="304">
                  <c:v>72</c:v>
                </c:pt>
                <c:pt idx="305">
                  <c:v>71.8</c:v>
                </c:pt>
                <c:pt idx="306">
                  <c:v>71.599999999999994</c:v>
                </c:pt>
                <c:pt idx="307">
                  <c:v>71.400000000000006</c:v>
                </c:pt>
                <c:pt idx="308">
                  <c:v>71.2</c:v>
                </c:pt>
                <c:pt idx="309">
                  <c:v>71.099999999999994</c:v>
                </c:pt>
                <c:pt idx="310">
                  <c:v>70.900000000000006</c:v>
                </c:pt>
                <c:pt idx="311">
                  <c:v>70.7</c:v>
                </c:pt>
                <c:pt idx="312">
                  <c:v>70.599999999999994</c:v>
                </c:pt>
                <c:pt idx="313">
                  <c:v>70.400000000000006</c:v>
                </c:pt>
                <c:pt idx="314">
                  <c:v>70.2</c:v>
                </c:pt>
                <c:pt idx="315">
                  <c:v>70</c:v>
                </c:pt>
                <c:pt idx="316">
                  <c:v>69.900000000000006</c:v>
                </c:pt>
                <c:pt idx="317">
                  <c:v>69.7</c:v>
                </c:pt>
                <c:pt idx="318">
                  <c:v>69.599999999999994</c:v>
                </c:pt>
                <c:pt idx="319">
                  <c:v>69.5</c:v>
                </c:pt>
                <c:pt idx="320">
                  <c:v>69.400000000000006</c:v>
                </c:pt>
                <c:pt idx="321">
                  <c:v>69.400000000000006</c:v>
                </c:pt>
                <c:pt idx="322">
                  <c:v>69.3</c:v>
                </c:pt>
                <c:pt idx="323">
                  <c:v>69.400000000000006</c:v>
                </c:pt>
                <c:pt idx="324">
                  <c:v>69.5</c:v>
                </c:pt>
                <c:pt idx="325">
                  <c:v>69.599999999999994</c:v>
                </c:pt>
                <c:pt idx="326">
                  <c:v>69.8</c:v>
                </c:pt>
                <c:pt idx="327">
                  <c:v>70.099999999999994</c:v>
                </c:pt>
                <c:pt idx="328">
                  <c:v>70.3</c:v>
                </c:pt>
                <c:pt idx="329">
                  <c:v>70.599999999999994</c:v>
                </c:pt>
                <c:pt idx="330">
                  <c:v>71</c:v>
                </c:pt>
                <c:pt idx="331">
                  <c:v>71.3</c:v>
                </c:pt>
                <c:pt idx="332">
                  <c:v>71.599999999999994</c:v>
                </c:pt>
                <c:pt idx="333">
                  <c:v>71.900000000000006</c:v>
                </c:pt>
                <c:pt idx="334">
                  <c:v>72.099999999999994</c:v>
                </c:pt>
                <c:pt idx="335">
                  <c:v>72.2</c:v>
                </c:pt>
                <c:pt idx="336">
                  <c:v>72.3</c:v>
                </c:pt>
                <c:pt idx="337">
                  <c:v>72.3</c:v>
                </c:pt>
                <c:pt idx="338">
                  <c:v>72.2</c:v>
                </c:pt>
                <c:pt idx="339">
                  <c:v>72.099999999999994</c:v>
                </c:pt>
                <c:pt idx="340">
                  <c:v>72</c:v>
                </c:pt>
                <c:pt idx="341">
                  <c:v>71.900000000000006</c:v>
                </c:pt>
                <c:pt idx="342">
                  <c:v>71.7</c:v>
                </c:pt>
                <c:pt idx="343">
                  <c:v>71.5</c:v>
                </c:pt>
                <c:pt idx="344">
                  <c:v>71.2</c:v>
                </c:pt>
                <c:pt idx="345">
                  <c:v>71</c:v>
                </c:pt>
                <c:pt idx="346">
                  <c:v>70.7</c:v>
                </c:pt>
                <c:pt idx="347">
                  <c:v>70.400000000000006</c:v>
                </c:pt>
                <c:pt idx="348">
                  <c:v>70.2</c:v>
                </c:pt>
                <c:pt idx="349">
                  <c:v>69.900000000000006</c:v>
                </c:pt>
                <c:pt idx="350">
                  <c:v>69.599999999999994</c:v>
                </c:pt>
                <c:pt idx="351">
                  <c:v>69.3</c:v>
                </c:pt>
                <c:pt idx="352">
                  <c:v>68.900000000000006</c:v>
                </c:pt>
                <c:pt idx="353">
                  <c:v>68.599999999999994</c:v>
                </c:pt>
                <c:pt idx="354">
                  <c:v>68.3</c:v>
                </c:pt>
                <c:pt idx="355">
                  <c:v>68.099999999999994</c:v>
                </c:pt>
                <c:pt idx="356">
                  <c:v>67.900000000000006</c:v>
                </c:pt>
                <c:pt idx="357">
                  <c:v>67.7</c:v>
                </c:pt>
                <c:pt idx="358">
                  <c:v>67.599999999999994</c:v>
                </c:pt>
                <c:pt idx="359">
                  <c:v>67.5</c:v>
                </c:pt>
                <c:pt idx="360">
                  <c:v>67.599999999999994</c:v>
                </c:pt>
                <c:pt idx="361">
                  <c:v>67.599999999999994</c:v>
                </c:pt>
                <c:pt idx="362">
                  <c:v>67.8</c:v>
                </c:pt>
                <c:pt idx="363">
                  <c:v>68</c:v>
                </c:pt>
                <c:pt idx="364">
                  <c:v>68.2</c:v>
                </c:pt>
                <c:pt idx="365">
                  <c:v>68.400000000000006</c:v>
                </c:pt>
                <c:pt idx="366">
                  <c:v>68.599999999999994</c:v>
                </c:pt>
                <c:pt idx="367">
                  <c:v>68.8</c:v>
                </c:pt>
                <c:pt idx="368">
                  <c:v>69</c:v>
                </c:pt>
                <c:pt idx="369">
                  <c:v>69.099999999999994</c:v>
                </c:pt>
                <c:pt idx="370">
                  <c:v>69.2</c:v>
                </c:pt>
                <c:pt idx="371">
                  <c:v>69.2</c:v>
                </c:pt>
                <c:pt idx="372">
                  <c:v>69.2</c:v>
                </c:pt>
                <c:pt idx="373">
                  <c:v>69.099999999999994</c:v>
                </c:pt>
                <c:pt idx="374">
                  <c:v>69</c:v>
                </c:pt>
                <c:pt idx="375">
                  <c:v>68.8</c:v>
                </c:pt>
                <c:pt idx="376">
                  <c:v>68.599999999999994</c:v>
                </c:pt>
                <c:pt idx="377">
                  <c:v>68.400000000000006</c:v>
                </c:pt>
                <c:pt idx="378">
                  <c:v>68.099999999999994</c:v>
                </c:pt>
                <c:pt idx="379">
                  <c:v>67.8</c:v>
                </c:pt>
                <c:pt idx="380">
                  <c:v>67.5</c:v>
                </c:pt>
                <c:pt idx="381">
                  <c:v>67.099999999999994</c:v>
                </c:pt>
                <c:pt idx="382">
                  <c:v>66.8</c:v>
                </c:pt>
                <c:pt idx="383">
                  <c:v>66.400000000000006</c:v>
                </c:pt>
                <c:pt idx="384">
                  <c:v>66</c:v>
                </c:pt>
                <c:pt idx="385">
                  <c:v>65.7</c:v>
                </c:pt>
                <c:pt idx="386">
                  <c:v>65.3</c:v>
                </c:pt>
                <c:pt idx="387">
                  <c:v>64.900000000000006</c:v>
                </c:pt>
                <c:pt idx="388">
                  <c:v>64.5</c:v>
                </c:pt>
                <c:pt idx="389">
                  <c:v>64.099999999999994</c:v>
                </c:pt>
                <c:pt idx="390">
                  <c:v>63.7</c:v>
                </c:pt>
                <c:pt idx="391">
                  <c:v>63.2</c:v>
                </c:pt>
                <c:pt idx="392">
                  <c:v>62.7</c:v>
                </c:pt>
                <c:pt idx="393">
                  <c:v>62.2</c:v>
                </c:pt>
                <c:pt idx="394">
                  <c:v>61.8</c:v>
                </c:pt>
                <c:pt idx="395">
                  <c:v>61.3</c:v>
                </c:pt>
                <c:pt idx="396">
                  <c:v>60.7</c:v>
                </c:pt>
                <c:pt idx="397">
                  <c:v>60.2</c:v>
                </c:pt>
                <c:pt idx="398">
                  <c:v>59.7</c:v>
                </c:pt>
                <c:pt idx="399">
                  <c:v>59.1</c:v>
                </c:pt>
                <c:pt idx="400">
                  <c:v>58.6</c:v>
                </c:pt>
                <c:pt idx="401">
                  <c:v>58</c:v>
                </c:pt>
                <c:pt idx="402">
                  <c:v>57.4</c:v>
                </c:pt>
                <c:pt idx="403">
                  <c:v>56.9</c:v>
                </c:pt>
                <c:pt idx="404">
                  <c:v>56.4</c:v>
                </c:pt>
                <c:pt idx="405">
                  <c:v>55.9</c:v>
                </c:pt>
                <c:pt idx="406">
                  <c:v>55.4</c:v>
                </c:pt>
                <c:pt idx="407">
                  <c:v>55</c:v>
                </c:pt>
                <c:pt idx="408">
                  <c:v>54.6</c:v>
                </c:pt>
                <c:pt idx="409">
                  <c:v>54.2</c:v>
                </c:pt>
                <c:pt idx="410">
                  <c:v>53.8</c:v>
                </c:pt>
                <c:pt idx="411">
                  <c:v>53.5</c:v>
                </c:pt>
                <c:pt idx="412">
                  <c:v>53.2</c:v>
                </c:pt>
                <c:pt idx="413">
                  <c:v>52.8</c:v>
                </c:pt>
                <c:pt idx="414">
                  <c:v>52.6</c:v>
                </c:pt>
                <c:pt idx="415">
                  <c:v>52.3</c:v>
                </c:pt>
                <c:pt idx="416">
                  <c:v>52</c:v>
                </c:pt>
                <c:pt idx="417">
                  <c:v>51.7</c:v>
                </c:pt>
                <c:pt idx="418">
                  <c:v>51.5</c:v>
                </c:pt>
                <c:pt idx="419">
                  <c:v>51.2</c:v>
                </c:pt>
                <c:pt idx="420">
                  <c:v>50.9</c:v>
                </c:pt>
                <c:pt idx="421">
                  <c:v>50.5</c:v>
                </c:pt>
                <c:pt idx="422">
                  <c:v>50.1</c:v>
                </c:pt>
                <c:pt idx="423">
                  <c:v>49.7</c:v>
                </c:pt>
                <c:pt idx="424">
                  <c:v>49.2</c:v>
                </c:pt>
                <c:pt idx="425">
                  <c:v>48.7</c:v>
                </c:pt>
                <c:pt idx="426">
                  <c:v>48.2</c:v>
                </c:pt>
                <c:pt idx="427">
                  <c:v>47.6</c:v>
                </c:pt>
                <c:pt idx="428">
                  <c:v>47</c:v>
                </c:pt>
                <c:pt idx="429">
                  <c:v>46.4</c:v>
                </c:pt>
                <c:pt idx="430">
                  <c:v>45.8</c:v>
                </c:pt>
                <c:pt idx="431">
                  <c:v>45.2</c:v>
                </c:pt>
                <c:pt idx="432">
                  <c:v>44.6</c:v>
                </c:pt>
                <c:pt idx="433">
                  <c:v>44</c:v>
                </c:pt>
                <c:pt idx="434">
                  <c:v>43.5</c:v>
                </c:pt>
                <c:pt idx="435">
                  <c:v>43</c:v>
                </c:pt>
                <c:pt idx="436">
                  <c:v>42.5</c:v>
                </c:pt>
                <c:pt idx="437">
                  <c:v>42</c:v>
                </c:pt>
                <c:pt idx="438">
                  <c:v>41.6</c:v>
                </c:pt>
                <c:pt idx="439">
                  <c:v>41.3</c:v>
                </c:pt>
                <c:pt idx="440">
                  <c:v>41</c:v>
                </c:pt>
                <c:pt idx="441">
                  <c:v>40.700000000000003</c:v>
                </c:pt>
                <c:pt idx="442">
                  <c:v>40.5</c:v>
                </c:pt>
                <c:pt idx="443">
                  <c:v>40.299999999999997</c:v>
                </c:pt>
                <c:pt idx="444">
                  <c:v>40.200000000000003</c:v>
                </c:pt>
                <c:pt idx="445">
                  <c:v>40</c:v>
                </c:pt>
                <c:pt idx="446">
                  <c:v>39.9</c:v>
                </c:pt>
                <c:pt idx="447">
                  <c:v>39.799999999999997</c:v>
                </c:pt>
                <c:pt idx="448">
                  <c:v>39.700000000000003</c:v>
                </c:pt>
                <c:pt idx="449">
                  <c:v>39.700000000000003</c:v>
                </c:pt>
                <c:pt idx="450">
                  <c:v>39.700000000000003</c:v>
                </c:pt>
                <c:pt idx="451">
                  <c:v>39.6</c:v>
                </c:pt>
                <c:pt idx="452">
                  <c:v>39.6</c:v>
                </c:pt>
                <c:pt idx="453">
                  <c:v>39.6</c:v>
                </c:pt>
                <c:pt idx="454">
                  <c:v>39.6</c:v>
                </c:pt>
                <c:pt idx="455">
                  <c:v>39.700000000000003</c:v>
                </c:pt>
                <c:pt idx="456">
                  <c:v>39.700000000000003</c:v>
                </c:pt>
                <c:pt idx="457">
                  <c:v>39.799999999999997</c:v>
                </c:pt>
                <c:pt idx="458">
                  <c:v>39.799999999999997</c:v>
                </c:pt>
                <c:pt idx="459">
                  <c:v>40</c:v>
                </c:pt>
                <c:pt idx="460">
                  <c:v>40.1</c:v>
                </c:pt>
                <c:pt idx="461">
                  <c:v>40.200000000000003</c:v>
                </c:pt>
                <c:pt idx="462">
                  <c:v>40.4</c:v>
                </c:pt>
                <c:pt idx="463">
                  <c:v>40.6</c:v>
                </c:pt>
                <c:pt idx="464">
                  <c:v>40.799999999999997</c:v>
                </c:pt>
                <c:pt idx="465">
                  <c:v>41</c:v>
                </c:pt>
                <c:pt idx="466">
                  <c:v>41.3</c:v>
                </c:pt>
                <c:pt idx="467">
                  <c:v>41.6</c:v>
                </c:pt>
                <c:pt idx="468">
                  <c:v>41.9</c:v>
                </c:pt>
                <c:pt idx="469">
                  <c:v>42.2</c:v>
                </c:pt>
                <c:pt idx="470">
                  <c:v>42.5</c:v>
                </c:pt>
                <c:pt idx="471">
                  <c:v>42.8</c:v>
                </c:pt>
                <c:pt idx="472">
                  <c:v>43.1</c:v>
                </c:pt>
                <c:pt idx="473">
                  <c:v>43.4</c:v>
                </c:pt>
                <c:pt idx="474">
                  <c:v>43.6</c:v>
                </c:pt>
                <c:pt idx="475">
                  <c:v>43.9</c:v>
                </c:pt>
                <c:pt idx="476">
                  <c:v>44.1</c:v>
                </c:pt>
                <c:pt idx="477">
                  <c:v>44.3</c:v>
                </c:pt>
                <c:pt idx="478">
                  <c:v>44.4</c:v>
                </c:pt>
                <c:pt idx="479">
                  <c:v>44.6</c:v>
                </c:pt>
                <c:pt idx="480">
                  <c:v>44.7</c:v>
                </c:pt>
                <c:pt idx="481">
                  <c:v>44.8</c:v>
                </c:pt>
                <c:pt idx="482">
                  <c:v>44.9</c:v>
                </c:pt>
                <c:pt idx="483">
                  <c:v>44.9</c:v>
                </c:pt>
                <c:pt idx="484">
                  <c:v>45</c:v>
                </c:pt>
                <c:pt idx="485">
                  <c:v>45</c:v>
                </c:pt>
                <c:pt idx="486">
                  <c:v>44.9</c:v>
                </c:pt>
                <c:pt idx="487">
                  <c:v>44.9</c:v>
                </c:pt>
                <c:pt idx="488">
                  <c:v>44.8</c:v>
                </c:pt>
                <c:pt idx="489">
                  <c:v>44.7</c:v>
                </c:pt>
                <c:pt idx="490">
                  <c:v>44.7</c:v>
                </c:pt>
                <c:pt idx="491">
                  <c:v>44.6</c:v>
                </c:pt>
                <c:pt idx="492">
                  <c:v>44.5</c:v>
                </c:pt>
                <c:pt idx="493">
                  <c:v>44.4</c:v>
                </c:pt>
                <c:pt idx="494">
                  <c:v>44.4</c:v>
                </c:pt>
                <c:pt idx="495">
                  <c:v>44.4</c:v>
                </c:pt>
                <c:pt idx="496">
                  <c:v>44.5</c:v>
                </c:pt>
                <c:pt idx="497">
                  <c:v>44.6</c:v>
                </c:pt>
                <c:pt idx="498">
                  <c:v>44.7</c:v>
                </c:pt>
                <c:pt idx="499">
                  <c:v>44.8</c:v>
                </c:pt>
                <c:pt idx="500">
                  <c:v>45</c:v>
                </c:pt>
                <c:pt idx="501">
                  <c:v>45.2</c:v>
                </c:pt>
                <c:pt idx="502">
                  <c:v>45.4</c:v>
                </c:pt>
                <c:pt idx="503">
                  <c:v>45.7</c:v>
                </c:pt>
                <c:pt idx="504">
                  <c:v>45.9</c:v>
                </c:pt>
                <c:pt idx="505">
                  <c:v>46.2</c:v>
                </c:pt>
                <c:pt idx="506">
                  <c:v>46.4</c:v>
                </c:pt>
                <c:pt idx="507">
                  <c:v>46.7</c:v>
                </c:pt>
                <c:pt idx="508">
                  <c:v>46.9</c:v>
                </c:pt>
                <c:pt idx="509">
                  <c:v>47.1</c:v>
                </c:pt>
                <c:pt idx="510">
                  <c:v>47.3</c:v>
                </c:pt>
                <c:pt idx="511">
                  <c:v>47.5</c:v>
                </c:pt>
                <c:pt idx="512">
                  <c:v>47.6</c:v>
                </c:pt>
                <c:pt idx="513">
                  <c:v>47.8</c:v>
                </c:pt>
                <c:pt idx="514">
                  <c:v>47.9</c:v>
                </c:pt>
                <c:pt idx="515">
                  <c:v>48.1</c:v>
                </c:pt>
                <c:pt idx="516">
                  <c:v>48.2</c:v>
                </c:pt>
                <c:pt idx="517">
                  <c:v>48.4</c:v>
                </c:pt>
                <c:pt idx="518">
                  <c:v>48.5</c:v>
                </c:pt>
                <c:pt idx="519">
                  <c:v>48.7</c:v>
                </c:pt>
                <c:pt idx="520">
                  <c:v>48.9</c:v>
                </c:pt>
                <c:pt idx="521">
                  <c:v>49.2</c:v>
                </c:pt>
                <c:pt idx="522">
                  <c:v>49.4</c:v>
                </c:pt>
                <c:pt idx="523">
                  <c:v>49.7</c:v>
                </c:pt>
                <c:pt idx="524">
                  <c:v>50</c:v>
                </c:pt>
                <c:pt idx="525">
                  <c:v>50.3</c:v>
                </c:pt>
                <c:pt idx="526">
                  <c:v>50.6</c:v>
                </c:pt>
                <c:pt idx="527">
                  <c:v>50.9</c:v>
                </c:pt>
                <c:pt idx="528">
                  <c:v>51.3</c:v>
                </c:pt>
                <c:pt idx="529">
                  <c:v>51.7</c:v>
                </c:pt>
                <c:pt idx="530">
                  <c:v>52.1</c:v>
                </c:pt>
                <c:pt idx="531">
                  <c:v>52.5</c:v>
                </c:pt>
                <c:pt idx="532">
                  <c:v>53</c:v>
                </c:pt>
                <c:pt idx="533">
                  <c:v>53.4</c:v>
                </c:pt>
                <c:pt idx="534">
                  <c:v>53.9</c:v>
                </c:pt>
                <c:pt idx="535">
                  <c:v>54.4</c:v>
                </c:pt>
                <c:pt idx="536">
                  <c:v>54.9</c:v>
                </c:pt>
                <c:pt idx="537">
                  <c:v>55.4</c:v>
                </c:pt>
                <c:pt idx="538">
                  <c:v>56</c:v>
                </c:pt>
                <c:pt idx="539">
                  <c:v>56.5</c:v>
                </c:pt>
                <c:pt idx="540">
                  <c:v>57</c:v>
                </c:pt>
                <c:pt idx="541">
                  <c:v>57.6</c:v>
                </c:pt>
                <c:pt idx="542">
                  <c:v>58.1</c:v>
                </c:pt>
                <c:pt idx="543">
                  <c:v>58.6</c:v>
                </c:pt>
                <c:pt idx="544">
                  <c:v>59.1</c:v>
                </c:pt>
                <c:pt idx="545">
                  <c:v>59.7</c:v>
                </c:pt>
                <c:pt idx="546">
                  <c:v>60.2</c:v>
                </c:pt>
                <c:pt idx="547">
                  <c:v>60.7</c:v>
                </c:pt>
                <c:pt idx="548">
                  <c:v>61.2</c:v>
                </c:pt>
                <c:pt idx="549">
                  <c:v>61.8</c:v>
                </c:pt>
                <c:pt idx="550">
                  <c:v>62.3</c:v>
                </c:pt>
                <c:pt idx="551">
                  <c:v>62.8</c:v>
                </c:pt>
                <c:pt idx="552">
                  <c:v>63.2</c:v>
                </c:pt>
                <c:pt idx="553">
                  <c:v>63.7</c:v>
                </c:pt>
                <c:pt idx="554">
                  <c:v>64.2</c:v>
                </c:pt>
                <c:pt idx="555">
                  <c:v>64.7</c:v>
                </c:pt>
                <c:pt idx="556">
                  <c:v>65.2</c:v>
                </c:pt>
                <c:pt idx="557">
                  <c:v>65.7</c:v>
                </c:pt>
                <c:pt idx="558">
                  <c:v>66.2</c:v>
                </c:pt>
                <c:pt idx="559">
                  <c:v>66.7</c:v>
                </c:pt>
                <c:pt idx="560">
                  <c:v>67.099999999999994</c:v>
                </c:pt>
                <c:pt idx="561">
                  <c:v>67.599999999999994</c:v>
                </c:pt>
                <c:pt idx="562">
                  <c:v>68</c:v>
                </c:pt>
                <c:pt idx="563">
                  <c:v>68.5</c:v>
                </c:pt>
                <c:pt idx="564">
                  <c:v>68.900000000000006</c:v>
                </c:pt>
                <c:pt idx="565">
                  <c:v>69.400000000000006</c:v>
                </c:pt>
                <c:pt idx="566">
                  <c:v>69.900000000000006</c:v>
                </c:pt>
                <c:pt idx="567">
                  <c:v>70.400000000000006</c:v>
                </c:pt>
                <c:pt idx="568">
                  <c:v>70.900000000000006</c:v>
                </c:pt>
                <c:pt idx="569">
                  <c:v>71.3</c:v>
                </c:pt>
                <c:pt idx="570">
                  <c:v>71.8</c:v>
                </c:pt>
                <c:pt idx="571">
                  <c:v>72.3</c:v>
                </c:pt>
                <c:pt idx="572">
                  <c:v>72.8</c:v>
                </c:pt>
                <c:pt idx="573">
                  <c:v>73.3</c:v>
                </c:pt>
                <c:pt idx="574">
                  <c:v>73.8</c:v>
                </c:pt>
                <c:pt idx="575">
                  <c:v>74.2</c:v>
                </c:pt>
                <c:pt idx="576">
                  <c:v>74.599999999999994</c:v>
                </c:pt>
                <c:pt idx="577">
                  <c:v>75</c:v>
                </c:pt>
                <c:pt idx="578">
                  <c:v>75.400000000000006</c:v>
                </c:pt>
                <c:pt idx="579">
                  <c:v>75.8</c:v>
                </c:pt>
                <c:pt idx="580">
                  <c:v>76.099999999999994</c:v>
                </c:pt>
                <c:pt idx="581">
                  <c:v>76.5</c:v>
                </c:pt>
                <c:pt idx="582">
                  <c:v>77</c:v>
                </c:pt>
                <c:pt idx="583">
                  <c:v>77.5</c:v>
                </c:pt>
                <c:pt idx="584">
                  <c:v>78</c:v>
                </c:pt>
                <c:pt idx="585">
                  <c:v>78.599999999999994</c:v>
                </c:pt>
                <c:pt idx="586">
                  <c:v>79.2</c:v>
                </c:pt>
                <c:pt idx="587">
                  <c:v>79.8</c:v>
                </c:pt>
                <c:pt idx="588">
                  <c:v>80.400000000000006</c:v>
                </c:pt>
                <c:pt idx="589">
                  <c:v>81.099999999999994</c:v>
                </c:pt>
                <c:pt idx="590">
                  <c:v>81.7</c:v>
                </c:pt>
                <c:pt idx="591">
                  <c:v>82.3</c:v>
                </c:pt>
                <c:pt idx="592">
                  <c:v>82.8</c:v>
                </c:pt>
                <c:pt idx="593">
                  <c:v>83.3</c:v>
                </c:pt>
                <c:pt idx="594">
                  <c:v>83.9</c:v>
                </c:pt>
                <c:pt idx="595">
                  <c:v>84.4</c:v>
                </c:pt>
                <c:pt idx="596">
                  <c:v>84.8</c:v>
                </c:pt>
                <c:pt idx="597">
                  <c:v>85.2</c:v>
                </c:pt>
                <c:pt idx="598">
                  <c:v>85.6</c:v>
                </c:pt>
                <c:pt idx="599">
                  <c:v>86</c:v>
                </c:pt>
                <c:pt idx="600">
                  <c:v>86.4</c:v>
                </c:pt>
                <c:pt idx="601">
                  <c:v>86.7</c:v>
                </c:pt>
                <c:pt idx="602">
                  <c:v>87</c:v>
                </c:pt>
                <c:pt idx="603">
                  <c:v>87.3</c:v>
                </c:pt>
                <c:pt idx="604">
                  <c:v>87.5</c:v>
                </c:pt>
                <c:pt idx="605">
                  <c:v>87.7</c:v>
                </c:pt>
                <c:pt idx="606">
                  <c:v>87.9</c:v>
                </c:pt>
                <c:pt idx="607">
                  <c:v>88</c:v>
                </c:pt>
                <c:pt idx="608">
                  <c:v>88.1</c:v>
                </c:pt>
                <c:pt idx="609">
                  <c:v>88.2</c:v>
                </c:pt>
                <c:pt idx="610">
                  <c:v>88.2</c:v>
                </c:pt>
                <c:pt idx="611">
                  <c:v>88.1</c:v>
                </c:pt>
                <c:pt idx="612">
                  <c:v>88.1</c:v>
                </c:pt>
                <c:pt idx="613">
                  <c:v>88</c:v>
                </c:pt>
                <c:pt idx="614">
                  <c:v>87.8</c:v>
                </c:pt>
                <c:pt idx="615">
                  <c:v>87.6</c:v>
                </c:pt>
                <c:pt idx="616">
                  <c:v>87.4</c:v>
                </c:pt>
                <c:pt idx="617">
                  <c:v>87.2</c:v>
                </c:pt>
                <c:pt idx="618">
                  <c:v>87</c:v>
                </c:pt>
                <c:pt idx="619">
                  <c:v>86.8</c:v>
                </c:pt>
                <c:pt idx="620">
                  <c:v>86.5</c:v>
                </c:pt>
                <c:pt idx="621">
                  <c:v>86.2</c:v>
                </c:pt>
                <c:pt idx="622">
                  <c:v>86</c:v>
                </c:pt>
                <c:pt idx="623">
                  <c:v>85.8</c:v>
                </c:pt>
                <c:pt idx="624">
                  <c:v>85.5</c:v>
                </c:pt>
                <c:pt idx="625">
                  <c:v>85.4</c:v>
                </c:pt>
                <c:pt idx="626">
                  <c:v>85.2</c:v>
                </c:pt>
                <c:pt idx="627">
                  <c:v>85.2</c:v>
                </c:pt>
                <c:pt idx="628">
                  <c:v>85.2</c:v>
                </c:pt>
                <c:pt idx="629">
                  <c:v>85.2</c:v>
                </c:pt>
                <c:pt idx="630">
                  <c:v>85.3</c:v>
                </c:pt>
                <c:pt idx="631">
                  <c:v>85.5</c:v>
                </c:pt>
                <c:pt idx="632">
                  <c:v>85.6</c:v>
                </c:pt>
                <c:pt idx="633">
                  <c:v>85.8</c:v>
                </c:pt>
                <c:pt idx="634">
                  <c:v>86</c:v>
                </c:pt>
                <c:pt idx="635">
                  <c:v>86.2</c:v>
                </c:pt>
                <c:pt idx="636">
                  <c:v>86.4</c:v>
                </c:pt>
                <c:pt idx="637">
                  <c:v>86.6</c:v>
                </c:pt>
                <c:pt idx="638">
                  <c:v>86.7</c:v>
                </c:pt>
                <c:pt idx="639">
                  <c:v>86.8</c:v>
                </c:pt>
                <c:pt idx="640">
                  <c:v>86.9</c:v>
                </c:pt>
                <c:pt idx="641">
                  <c:v>86.9</c:v>
                </c:pt>
                <c:pt idx="642">
                  <c:v>86.9</c:v>
                </c:pt>
                <c:pt idx="643">
                  <c:v>86.9</c:v>
                </c:pt>
                <c:pt idx="644">
                  <c:v>86.9</c:v>
                </c:pt>
                <c:pt idx="645">
                  <c:v>86.8</c:v>
                </c:pt>
                <c:pt idx="646">
                  <c:v>86.7</c:v>
                </c:pt>
                <c:pt idx="647">
                  <c:v>86.5</c:v>
                </c:pt>
                <c:pt idx="648">
                  <c:v>86.3</c:v>
                </c:pt>
                <c:pt idx="649">
                  <c:v>86.1</c:v>
                </c:pt>
                <c:pt idx="650">
                  <c:v>85.9</c:v>
                </c:pt>
                <c:pt idx="651">
                  <c:v>85.6</c:v>
                </c:pt>
                <c:pt idx="652">
                  <c:v>85.4</c:v>
                </c:pt>
                <c:pt idx="653">
                  <c:v>85.2</c:v>
                </c:pt>
                <c:pt idx="654">
                  <c:v>84.9</c:v>
                </c:pt>
                <c:pt idx="655">
                  <c:v>84.7</c:v>
                </c:pt>
                <c:pt idx="656">
                  <c:v>84.5</c:v>
                </c:pt>
                <c:pt idx="657">
                  <c:v>84.2</c:v>
                </c:pt>
                <c:pt idx="658">
                  <c:v>84</c:v>
                </c:pt>
                <c:pt idx="659">
                  <c:v>83.9</c:v>
                </c:pt>
                <c:pt idx="660">
                  <c:v>83.7</c:v>
                </c:pt>
                <c:pt idx="661">
                  <c:v>83.5</c:v>
                </c:pt>
                <c:pt idx="662">
                  <c:v>83.4</c:v>
                </c:pt>
                <c:pt idx="663">
                  <c:v>83.3</c:v>
                </c:pt>
                <c:pt idx="664">
                  <c:v>83.1</c:v>
                </c:pt>
                <c:pt idx="665">
                  <c:v>83</c:v>
                </c:pt>
                <c:pt idx="666">
                  <c:v>82.8</c:v>
                </c:pt>
                <c:pt idx="667">
                  <c:v>82.7</c:v>
                </c:pt>
                <c:pt idx="668">
                  <c:v>82.5</c:v>
                </c:pt>
                <c:pt idx="669">
                  <c:v>82.4</c:v>
                </c:pt>
                <c:pt idx="670">
                  <c:v>82.2</c:v>
                </c:pt>
                <c:pt idx="671">
                  <c:v>82</c:v>
                </c:pt>
                <c:pt idx="672">
                  <c:v>81.8</c:v>
                </c:pt>
                <c:pt idx="673">
                  <c:v>81.599999999999994</c:v>
                </c:pt>
                <c:pt idx="674">
                  <c:v>81.400000000000006</c:v>
                </c:pt>
                <c:pt idx="675">
                  <c:v>81.2</c:v>
                </c:pt>
                <c:pt idx="676">
                  <c:v>81</c:v>
                </c:pt>
                <c:pt idx="677">
                  <c:v>80.8</c:v>
                </c:pt>
                <c:pt idx="678">
                  <c:v>80.8</c:v>
                </c:pt>
                <c:pt idx="679">
                  <c:v>80.8</c:v>
                </c:pt>
                <c:pt idx="680">
                  <c:v>80.8</c:v>
                </c:pt>
                <c:pt idx="681">
                  <c:v>80.900000000000006</c:v>
                </c:pt>
                <c:pt idx="682">
                  <c:v>81</c:v>
                </c:pt>
                <c:pt idx="683">
                  <c:v>81.099999999999994</c:v>
                </c:pt>
                <c:pt idx="684">
                  <c:v>81.2</c:v>
                </c:pt>
                <c:pt idx="685">
                  <c:v>81.3</c:v>
                </c:pt>
                <c:pt idx="686">
                  <c:v>81.5</c:v>
                </c:pt>
                <c:pt idx="687">
                  <c:v>81.7</c:v>
                </c:pt>
                <c:pt idx="688">
                  <c:v>81.8</c:v>
                </c:pt>
                <c:pt idx="689">
                  <c:v>82</c:v>
                </c:pt>
                <c:pt idx="690">
                  <c:v>82.1</c:v>
                </c:pt>
                <c:pt idx="691">
                  <c:v>82.1</c:v>
                </c:pt>
                <c:pt idx="692">
                  <c:v>82.1</c:v>
                </c:pt>
                <c:pt idx="693">
                  <c:v>82</c:v>
                </c:pt>
                <c:pt idx="694">
                  <c:v>81.900000000000006</c:v>
                </c:pt>
                <c:pt idx="695">
                  <c:v>81.8</c:v>
                </c:pt>
                <c:pt idx="696">
                  <c:v>81.599999999999994</c:v>
                </c:pt>
                <c:pt idx="697">
                  <c:v>81.5</c:v>
                </c:pt>
                <c:pt idx="698">
                  <c:v>81.400000000000006</c:v>
                </c:pt>
                <c:pt idx="699">
                  <c:v>81.3</c:v>
                </c:pt>
                <c:pt idx="700">
                  <c:v>81.2</c:v>
                </c:pt>
                <c:pt idx="701">
                  <c:v>81.099999999999994</c:v>
                </c:pt>
                <c:pt idx="702">
                  <c:v>81</c:v>
                </c:pt>
                <c:pt idx="703">
                  <c:v>80.900000000000006</c:v>
                </c:pt>
                <c:pt idx="704">
                  <c:v>80.8</c:v>
                </c:pt>
                <c:pt idx="705">
                  <c:v>80.7</c:v>
                </c:pt>
                <c:pt idx="706">
                  <c:v>80.599999999999994</c:v>
                </c:pt>
                <c:pt idx="707">
                  <c:v>80.5</c:v>
                </c:pt>
                <c:pt idx="708">
                  <c:v>80.400000000000006</c:v>
                </c:pt>
                <c:pt idx="709">
                  <c:v>80.3</c:v>
                </c:pt>
                <c:pt idx="710">
                  <c:v>80.099999999999994</c:v>
                </c:pt>
                <c:pt idx="711">
                  <c:v>80</c:v>
                </c:pt>
                <c:pt idx="712">
                  <c:v>79.8</c:v>
                </c:pt>
                <c:pt idx="713">
                  <c:v>79.599999999999994</c:v>
                </c:pt>
                <c:pt idx="714">
                  <c:v>79.400000000000006</c:v>
                </c:pt>
                <c:pt idx="715">
                  <c:v>79.2</c:v>
                </c:pt>
                <c:pt idx="716">
                  <c:v>79</c:v>
                </c:pt>
                <c:pt idx="717">
                  <c:v>78.8</c:v>
                </c:pt>
                <c:pt idx="718">
                  <c:v>78.7</c:v>
                </c:pt>
                <c:pt idx="719">
                  <c:v>78.5</c:v>
                </c:pt>
                <c:pt idx="720">
                  <c:v>78.3</c:v>
                </c:pt>
                <c:pt idx="721">
                  <c:v>78.099999999999994</c:v>
                </c:pt>
                <c:pt idx="722">
                  <c:v>77.900000000000006</c:v>
                </c:pt>
                <c:pt idx="723">
                  <c:v>77.8</c:v>
                </c:pt>
                <c:pt idx="724">
                  <c:v>77.5</c:v>
                </c:pt>
                <c:pt idx="725">
                  <c:v>77.3</c:v>
                </c:pt>
                <c:pt idx="726">
                  <c:v>77.099999999999994</c:v>
                </c:pt>
                <c:pt idx="727">
                  <c:v>77</c:v>
                </c:pt>
                <c:pt idx="728">
                  <c:v>76.8</c:v>
                </c:pt>
                <c:pt idx="729">
                  <c:v>76.599999999999994</c:v>
                </c:pt>
                <c:pt idx="730">
                  <c:v>76.5</c:v>
                </c:pt>
                <c:pt idx="731">
                  <c:v>76.3</c:v>
                </c:pt>
                <c:pt idx="732">
                  <c:v>76.2</c:v>
                </c:pt>
                <c:pt idx="733">
                  <c:v>76.099999999999994</c:v>
                </c:pt>
                <c:pt idx="734">
                  <c:v>76</c:v>
                </c:pt>
                <c:pt idx="735">
                  <c:v>75.900000000000006</c:v>
                </c:pt>
                <c:pt idx="736">
                  <c:v>75.900000000000006</c:v>
                </c:pt>
                <c:pt idx="737">
                  <c:v>75.8</c:v>
                </c:pt>
                <c:pt idx="738">
                  <c:v>75.8</c:v>
                </c:pt>
                <c:pt idx="739">
                  <c:v>75.7</c:v>
                </c:pt>
                <c:pt idx="740">
                  <c:v>75.7</c:v>
                </c:pt>
                <c:pt idx="741">
                  <c:v>75.599999999999994</c:v>
                </c:pt>
                <c:pt idx="742">
                  <c:v>75.5</c:v>
                </c:pt>
                <c:pt idx="743">
                  <c:v>75.5</c:v>
                </c:pt>
                <c:pt idx="744">
                  <c:v>75.400000000000006</c:v>
                </c:pt>
                <c:pt idx="745">
                  <c:v>75.400000000000006</c:v>
                </c:pt>
                <c:pt idx="746">
                  <c:v>75.400000000000006</c:v>
                </c:pt>
                <c:pt idx="747">
                  <c:v>75.3</c:v>
                </c:pt>
                <c:pt idx="748">
                  <c:v>75.3</c:v>
                </c:pt>
                <c:pt idx="749">
                  <c:v>75.3</c:v>
                </c:pt>
                <c:pt idx="750">
                  <c:v>75.3</c:v>
                </c:pt>
                <c:pt idx="751">
                  <c:v>75.400000000000006</c:v>
                </c:pt>
                <c:pt idx="752">
                  <c:v>75.400000000000006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</c:v>
                </c:pt>
                <c:pt idx="762">
                  <c:v>76.099999999999994</c:v>
                </c:pt>
                <c:pt idx="763">
                  <c:v>76.2</c:v>
                </c:pt>
                <c:pt idx="764">
                  <c:v>76.2</c:v>
                </c:pt>
                <c:pt idx="765">
                  <c:v>76.400000000000006</c:v>
                </c:pt>
                <c:pt idx="766">
                  <c:v>76.5</c:v>
                </c:pt>
                <c:pt idx="767">
                  <c:v>76.7</c:v>
                </c:pt>
                <c:pt idx="768">
                  <c:v>76.8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77.900000000000006</c:v>
                </c:pt>
                <c:pt idx="780">
                  <c:v>77.900000000000006</c:v>
                </c:pt>
                <c:pt idx="781">
                  <c:v>77.8</c:v>
                </c:pt>
                <c:pt idx="782">
                  <c:v>77.8</c:v>
                </c:pt>
                <c:pt idx="783">
                  <c:v>77.7</c:v>
                </c:pt>
                <c:pt idx="784">
                  <c:v>77.7</c:v>
                </c:pt>
                <c:pt idx="785">
                  <c:v>77.599999999999994</c:v>
                </c:pt>
                <c:pt idx="786">
                  <c:v>77.5</c:v>
                </c:pt>
                <c:pt idx="787">
                  <c:v>77.400000000000006</c:v>
                </c:pt>
                <c:pt idx="788">
                  <c:v>77.2</c:v>
                </c:pt>
                <c:pt idx="789">
                  <c:v>77.099999999999994</c:v>
                </c:pt>
                <c:pt idx="790">
                  <c:v>76.900000000000006</c:v>
                </c:pt>
                <c:pt idx="791">
                  <c:v>76.7</c:v>
                </c:pt>
                <c:pt idx="792">
                  <c:v>76.400000000000006</c:v>
                </c:pt>
                <c:pt idx="793">
                  <c:v>76.2</c:v>
                </c:pt>
                <c:pt idx="794">
                  <c:v>76</c:v>
                </c:pt>
                <c:pt idx="795">
                  <c:v>75.7</c:v>
                </c:pt>
                <c:pt idx="796">
                  <c:v>75.400000000000006</c:v>
                </c:pt>
                <c:pt idx="797">
                  <c:v>75.099999999999994</c:v>
                </c:pt>
                <c:pt idx="798">
                  <c:v>74.8</c:v>
                </c:pt>
                <c:pt idx="799">
                  <c:v>74.599999999999994</c:v>
                </c:pt>
                <c:pt idx="800">
                  <c:v>74.3</c:v>
                </c:pt>
                <c:pt idx="801">
                  <c:v>74.099999999999994</c:v>
                </c:pt>
                <c:pt idx="802">
                  <c:v>73.900000000000006</c:v>
                </c:pt>
                <c:pt idx="803">
                  <c:v>73.7</c:v>
                </c:pt>
                <c:pt idx="804">
                  <c:v>73.7</c:v>
                </c:pt>
                <c:pt idx="805">
                  <c:v>73.599999999999994</c:v>
                </c:pt>
                <c:pt idx="806">
                  <c:v>73.7</c:v>
                </c:pt>
                <c:pt idx="807">
                  <c:v>73.8</c:v>
                </c:pt>
                <c:pt idx="808">
                  <c:v>73.900000000000006</c:v>
                </c:pt>
                <c:pt idx="809">
                  <c:v>74.099999999999994</c:v>
                </c:pt>
                <c:pt idx="810">
                  <c:v>74.3</c:v>
                </c:pt>
                <c:pt idx="811">
                  <c:v>74.599999999999994</c:v>
                </c:pt>
                <c:pt idx="812">
                  <c:v>74.8</c:v>
                </c:pt>
                <c:pt idx="813">
                  <c:v>75</c:v>
                </c:pt>
                <c:pt idx="814">
                  <c:v>75.099999999999994</c:v>
                </c:pt>
                <c:pt idx="815">
                  <c:v>75.3</c:v>
                </c:pt>
                <c:pt idx="816">
                  <c:v>75.3</c:v>
                </c:pt>
                <c:pt idx="817">
                  <c:v>75.3</c:v>
                </c:pt>
                <c:pt idx="818">
                  <c:v>75.3</c:v>
                </c:pt>
                <c:pt idx="819">
                  <c:v>75.2</c:v>
                </c:pt>
                <c:pt idx="820">
                  <c:v>75.099999999999994</c:v>
                </c:pt>
                <c:pt idx="821">
                  <c:v>74.900000000000006</c:v>
                </c:pt>
                <c:pt idx="822">
                  <c:v>74.7</c:v>
                </c:pt>
                <c:pt idx="823">
                  <c:v>74.5</c:v>
                </c:pt>
                <c:pt idx="824">
                  <c:v>74.2</c:v>
                </c:pt>
                <c:pt idx="825">
                  <c:v>73.900000000000006</c:v>
                </c:pt>
                <c:pt idx="826">
                  <c:v>73.599999999999994</c:v>
                </c:pt>
                <c:pt idx="827">
                  <c:v>73.2</c:v>
                </c:pt>
                <c:pt idx="828">
                  <c:v>72.900000000000006</c:v>
                </c:pt>
                <c:pt idx="829">
                  <c:v>72.5</c:v>
                </c:pt>
                <c:pt idx="830">
                  <c:v>72.2</c:v>
                </c:pt>
                <c:pt idx="831">
                  <c:v>72</c:v>
                </c:pt>
                <c:pt idx="832">
                  <c:v>71.7</c:v>
                </c:pt>
                <c:pt idx="833">
                  <c:v>71.5</c:v>
                </c:pt>
                <c:pt idx="834">
                  <c:v>71.400000000000006</c:v>
                </c:pt>
                <c:pt idx="835">
                  <c:v>71.2</c:v>
                </c:pt>
                <c:pt idx="836">
                  <c:v>71.099999999999994</c:v>
                </c:pt>
                <c:pt idx="837">
                  <c:v>71.099999999999994</c:v>
                </c:pt>
                <c:pt idx="838">
                  <c:v>71.099999999999994</c:v>
                </c:pt>
                <c:pt idx="839">
                  <c:v>71.099999999999994</c:v>
                </c:pt>
                <c:pt idx="840">
                  <c:v>71.2</c:v>
                </c:pt>
                <c:pt idx="841">
                  <c:v>71.400000000000006</c:v>
                </c:pt>
                <c:pt idx="842">
                  <c:v>71.599999999999994</c:v>
                </c:pt>
                <c:pt idx="843">
                  <c:v>71.8</c:v>
                </c:pt>
                <c:pt idx="844">
                  <c:v>72.099999999999994</c:v>
                </c:pt>
                <c:pt idx="845">
                  <c:v>72.3</c:v>
                </c:pt>
                <c:pt idx="846">
                  <c:v>72.599999999999994</c:v>
                </c:pt>
                <c:pt idx="847">
                  <c:v>72.900000000000006</c:v>
                </c:pt>
                <c:pt idx="848">
                  <c:v>73.400000000000006</c:v>
                </c:pt>
                <c:pt idx="849">
                  <c:v>73.8</c:v>
                </c:pt>
                <c:pt idx="850">
                  <c:v>74.2</c:v>
                </c:pt>
                <c:pt idx="851">
                  <c:v>74.599999999999994</c:v>
                </c:pt>
                <c:pt idx="852">
                  <c:v>74.900000000000006</c:v>
                </c:pt>
                <c:pt idx="853">
                  <c:v>75.2</c:v>
                </c:pt>
                <c:pt idx="854">
                  <c:v>75.400000000000006</c:v>
                </c:pt>
                <c:pt idx="855">
                  <c:v>75.7</c:v>
                </c:pt>
                <c:pt idx="856">
                  <c:v>75.900000000000006</c:v>
                </c:pt>
                <c:pt idx="857">
                  <c:v>76.2</c:v>
                </c:pt>
                <c:pt idx="858">
                  <c:v>76.400000000000006</c:v>
                </c:pt>
                <c:pt idx="859">
                  <c:v>76.599999999999994</c:v>
                </c:pt>
                <c:pt idx="860">
                  <c:v>76.900000000000006</c:v>
                </c:pt>
                <c:pt idx="861">
                  <c:v>77.2</c:v>
                </c:pt>
                <c:pt idx="862">
                  <c:v>77.5</c:v>
                </c:pt>
                <c:pt idx="863">
                  <c:v>77.900000000000006</c:v>
                </c:pt>
                <c:pt idx="864">
                  <c:v>78.099999999999994</c:v>
                </c:pt>
                <c:pt idx="865">
                  <c:v>78.400000000000006</c:v>
                </c:pt>
                <c:pt idx="866">
                  <c:v>78.7</c:v>
                </c:pt>
                <c:pt idx="867">
                  <c:v>79.099999999999994</c:v>
                </c:pt>
                <c:pt idx="868">
                  <c:v>79.400000000000006</c:v>
                </c:pt>
                <c:pt idx="869">
                  <c:v>79.8</c:v>
                </c:pt>
                <c:pt idx="870">
                  <c:v>80.099999999999994</c:v>
                </c:pt>
                <c:pt idx="871">
                  <c:v>80.400000000000006</c:v>
                </c:pt>
                <c:pt idx="872">
                  <c:v>80.5</c:v>
                </c:pt>
                <c:pt idx="873">
                  <c:v>80.7</c:v>
                </c:pt>
                <c:pt idx="874">
                  <c:v>80.900000000000006</c:v>
                </c:pt>
                <c:pt idx="875">
                  <c:v>81</c:v>
                </c:pt>
                <c:pt idx="876">
                  <c:v>81.099999999999994</c:v>
                </c:pt>
                <c:pt idx="877">
                  <c:v>81.2</c:v>
                </c:pt>
                <c:pt idx="878">
                  <c:v>81.3</c:v>
                </c:pt>
                <c:pt idx="879">
                  <c:v>81.400000000000006</c:v>
                </c:pt>
                <c:pt idx="880">
                  <c:v>81.599999999999994</c:v>
                </c:pt>
                <c:pt idx="881">
                  <c:v>81.7</c:v>
                </c:pt>
                <c:pt idx="882">
                  <c:v>81.900000000000006</c:v>
                </c:pt>
                <c:pt idx="883">
                  <c:v>82</c:v>
                </c:pt>
                <c:pt idx="884">
                  <c:v>82.1</c:v>
                </c:pt>
                <c:pt idx="885">
                  <c:v>82.2</c:v>
                </c:pt>
                <c:pt idx="886">
                  <c:v>82.4</c:v>
                </c:pt>
                <c:pt idx="887">
                  <c:v>82.6</c:v>
                </c:pt>
                <c:pt idx="888">
                  <c:v>82.9</c:v>
                </c:pt>
                <c:pt idx="889">
                  <c:v>83.2</c:v>
                </c:pt>
                <c:pt idx="890">
                  <c:v>83.5</c:v>
                </c:pt>
                <c:pt idx="891">
                  <c:v>83.7</c:v>
                </c:pt>
                <c:pt idx="892">
                  <c:v>83.9</c:v>
                </c:pt>
                <c:pt idx="893">
                  <c:v>84</c:v>
                </c:pt>
                <c:pt idx="894">
                  <c:v>84.1</c:v>
                </c:pt>
                <c:pt idx="895">
                  <c:v>84.3</c:v>
                </c:pt>
                <c:pt idx="896">
                  <c:v>84.5</c:v>
                </c:pt>
                <c:pt idx="897">
                  <c:v>84.7</c:v>
                </c:pt>
                <c:pt idx="898">
                  <c:v>84.9</c:v>
                </c:pt>
                <c:pt idx="899">
                  <c:v>85</c:v>
                </c:pt>
                <c:pt idx="900">
                  <c:v>85.1</c:v>
                </c:pt>
                <c:pt idx="901">
                  <c:v>85.2</c:v>
                </c:pt>
                <c:pt idx="902">
                  <c:v>85.4</c:v>
                </c:pt>
                <c:pt idx="903">
                  <c:v>85.5</c:v>
                </c:pt>
                <c:pt idx="904">
                  <c:v>85.6</c:v>
                </c:pt>
                <c:pt idx="905">
                  <c:v>85.7</c:v>
                </c:pt>
                <c:pt idx="906">
                  <c:v>85.8</c:v>
                </c:pt>
                <c:pt idx="907">
                  <c:v>85.9</c:v>
                </c:pt>
                <c:pt idx="908">
                  <c:v>85.9</c:v>
                </c:pt>
                <c:pt idx="909">
                  <c:v>86</c:v>
                </c:pt>
                <c:pt idx="910">
                  <c:v>86</c:v>
                </c:pt>
                <c:pt idx="911">
                  <c:v>86</c:v>
                </c:pt>
                <c:pt idx="912">
                  <c:v>86.1</c:v>
                </c:pt>
                <c:pt idx="913">
                  <c:v>86.1</c:v>
                </c:pt>
                <c:pt idx="914">
                  <c:v>86.3</c:v>
                </c:pt>
                <c:pt idx="915">
                  <c:v>86.4</c:v>
                </c:pt>
                <c:pt idx="916">
                  <c:v>86.6</c:v>
                </c:pt>
                <c:pt idx="917">
                  <c:v>86.8</c:v>
                </c:pt>
                <c:pt idx="918">
                  <c:v>87</c:v>
                </c:pt>
                <c:pt idx="919">
                  <c:v>87.3</c:v>
                </c:pt>
                <c:pt idx="920">
                  <c:v>87.5</c:v>
                </c:pt>
                <c:pt idx="921">
                  <c:v>87.9</c:v>
                </c:pt>
                <c:pt idx="922">
                  <c:v>88.2</c:v>
                </c:pt>
                <c:pt idx="923">
                  <c:v>88.6</c:v>
                </c:pt>
                <c:pt idx="924">
                  <c:v>88.9</c:v>
                </c:pt>
                <c:pt idx="925">
                  <c:v>89.1</c:v>
                </c:pt>
                <c:pt idx="926">
                  <c:v>89.3</c:v>
                </c:pt>
                <c:pt idx="927">
                  <c:v>89.4</c:v>
                </c:pt>
                <c:pt idx="928">
                  <c:v>89.4</c:v>
                </c:pt>
                <c:pt idx="929">
                  <c:v>89.5</c:v>
                </c:pt>
                <c:pt idx="930">
                  <c:v>89.6</c:v>
                </c:pt>
                <c:pt idx="931">
                  <c:v>89.7</c:v>
                </c:pt>
                <c:pt idx="932">
                  <c:v>89.7</c:v>
                </c:pt>
                <c:pt idx="933">
                  <c:v>89.7</c:v>
                </c:pt>
                <c:pt idx="934">
                  <c:v>89.7</c:v>
                </c:pt>
                <c:pt idx="935">
                  <c:v>89.7</c:v>
                </c:pt>
                <c:pt idx="936">
                  <c:v>89.7</c:v>
                </c:pt>
                <c:pt idx="937">
                  <c:v>89.7</c:v>
                </c:pt>
                <c:pt idx="938">
                  <c:v>89.8</c:v>
                </c:pt>
                <c:pt idx="939">
                  <c:v>89.7</c:v>
                </c:pt>
                <c:pt idx="940">
                  <c:v>89.6</c:v>
                </c:pt>
                <c:pt idx="941">
                  <c:v>89.5</c:v>
                </c:pt>
                <c:pt idx="942">
                  <c:v>89.4</c:v>
                </c:pt>
                <c:pt idx="943">
                  <c:v>89.2</c:v>
                </c:pt>
                <c:pt idx="944">
                  <c:v>89.1</c:v>
                </c:pt>
                <c:pt idx="945">
                  <c:v>89</c:v>
                </c:pt>
                <c:pt idx="946">
                  <c:v>89</c:v>
                </c:pt>
                <c:pt idx="947">
                  <c:v>88.9</c:v>
                </c:pt>
                <c:pt idx="948">
                  <c:v>88.8</c:v>
                </c:pt>
                <c:pt idx="949">
                  <c:v>88.7</c:v>
                </c:pt>
                <c:pt idx="950">
                  <c:v>88.6</c:v>
                </c:pt>
                <c:pt idx="951">
                  <c:v>88.4</c:v>
                </c:pt>
                <c:pt idx="952">
                  <c:v>88.3</c:v>
                </c:pt>
                <c:pt idx="953">
                  <c:v>88.1</c:v>
                </c:pt>
                <c:pt idx="954">
                  <c:v>87.8</c:v>
                </c:pt>
                <c:pt idx="955">
                  <c:v>87.6</c:v>
                </c:pt>
                <c:pt idx="956">
                  <c:v>87.3</c:v>
                </c:pt>
                <c:pt idx="957">
                  <c:v>87</c:v>
                </c:pt>
                <c:pt idx="958">
                  <c:v>86.8</c:v>
                </c:pt>
                <c:pt idx="959">
                  <c:v>86.6</c:v>
                </c:pt>
                <c:pt idx="960">
                  <c:v>86.4</c:v>
                </c:pt>
                <c:pt idx="961">
                  <c:v>86.2</c:v>
                </c:pt>
                <c:pt idx="962">
                  <c:v>85.9</c:v>
                </c:pt>
                <c:pt idx="963">
                  <c:v>85.7</c:v>
                </c:pt>
                <c:pt idx="964">
                  <c:v>85.4</c:v>
                </c:pt>
                <c:pt idx="965">
                  <c:v>85.2</c:v>
                </c:pt>
                <c:pt idx="966">
                  <c:v>85</c:v>
                </c:pt>
                <c:pt idx="967">
                  <c:v>84.6</c:v>
                </c:pt>
                <c:pt idx="968">
                  <c:v>84.3</c:v>
                </c:pt>
                <c:pt idx="969">
                  <c:v>83.9</c:v>
                </c:pt>
                <c:pt idx="970">
                  <c:v>83.7</c:v>
                </c:pt>
                <c:pt idx="971">
                  <c:v>83.4</c:v>
                </c:pt>
                <c:pt idx="972">
                  <c:v>83.2</c:v>
                </c:pt>
                <c:pt idx="973">
                  <c:v>83</c:v>
                </c:pt>
                <c:pt idx="974">
                  <c:v>82.7</c:v>
                </c:pt>
                <c:pt idx="975">
                  <c:v>82.2</c:v>
                </c:pt>
                <c:pt idx="976">
                  <c:v>81.7</c:v>
                </c:pt>
                <c:pt idx="977">
                  <c:v>81.2</c:v>
                </c:pt>
                <c:pt idx="978">
                  <c:v>80.599999999999994</c:v>
                </c:pt>
                <c:pt idx="979">
                  <c:v>80.099999999999994</c:v>
                </c:pt>
                <c:pt idx="980">
                  <c:v>79.599999999999994</c:v>
                </c:pt>
                <c:pt idx="981">
                  <c:v>79.099999999999994</c:v>
                </c:pt>
                <c:pt idx="982">
                  <c:v>78.8</c:v>
                </c:pt>
                <c:pt idx="983">
                  <c:v>78.400000000000006</c:v>
                </c:pt>
                <c:pt idx="984">
                  <c:v>78</c:v>
                </c:pt>
                <c:pt idx="985">
                  <c:v>77.5</c:v>
                </c:pt>
                <c:pt idx="986">
                  <c:v>77.099999999999994</c:v>
                </c:pt>
                <c:pt idx="987">
                  <c:v>76.7</c:v>
                </c:pt>
                <c:pt idx="988">
                  <c:v>76.3</c:v>
                </c:pt>
                <c:pt idx="989">
                  <c:v>75.900000000000006</c:v>
                </c:pt>
                <c:pt idx="990">
                  <c:v>75.599999999999994</c:v>
                </c:pt>
                <c:pt idx="991">
                  <c:v>75.3</c:v>
                </c:pt>
                <c:pt idx="992">
                  <c:v>75</c:v>
                </c:pt>
                <c:pt idx="993">
                  <c:v>74.599999999999994</c:v>
                </c:pt>
                <c:pt idx="994">
                  <c:v>74.2</c:v>
                </c:pt>
                <c:pt idx="995">
                  <c:v>73.8</c:v>
                </c:pt>
                <c:pt idx="996">
                  <c:v>73.400000000000006</c:v>
                </c:pt>
                <c:pt idx="997">
                  <c:v>73.099999999999994</c:v>
                </c:pt>
                <c:pt idx="998">
                  <c:v>72.8</c:v>
                </c:pt>
                <c:pt idx="999">
                  <c:v>72.599999999999994</c:v>
                </c:pt>
                <c:pt idx="1000">
                  <c:v>72.400000000000006</c:v>
                </c:pt>
                <c:pt idx="1001">
                  <c:v>72.2</c:v>
                </c:pt>
                <c:pt idx="1002">
                  <c:v>71.900000000000006</c:v>
                </c:pt>
                <c:pt idx="1003">
                  <c:v>71.7</c:v>
                </c:pt>
                <c:pt idx="1004">
                  <c:v>71.5</c:v>
                </c:pt>
                <c:pt idx="1005">
                  <c:v>71.2</c:v>
                </c:pt>
                <c:pt idx="1006">
                  <c:v>71</c:v>
                </c:pt>
                <c:pt idx="1007">
                  <c:v>70.7</c:v>
                </c:pt>
                <c:pt idx="1008">
                  <c:v>70.400000000000006</c:v>
                </c:pt>
                <c:pt idx="1009">
                  <c:v>70.2</c:v>
                </c:pt>
                <c:pt idx="1010">
                  <c:v>70.099999999999994</c:v>
                </c:pt>
                <c:pt idx="1011">
                  <c:v>69.8</c:v>
                </c:pt>
                <c:pt idx="1012">
                  <c:v>69.599999999999994</c:v>
                </c:pt>
                <c:pt idx="1013">
                  <c:v>69.3</c:v>
                </c:pt>
                <c:pt idx="1014">
                  <c:v>69</c:v>
                </c:pt>
                <c:pt idx="1015">
                  <c:v>68.7</c:v>
                </c:pt>
                <c:pt idx="1016">
                  <c:v>68.400000000000006</c:v>
                </c:pt>
                <c:pt idx="1017">
                  <c:v>68.099999999999994</c:v>
                </c:pt>
                <c:pt idx="1018">
                  <c:v>67.900000000000006</c:v>
                </c:pt>
                <c:pt idx="1019">
                  <c:v>67.599999999999994</c:v>
                </c:pt>
                <c:pt idx="1020">
                  <c:v>67.3</c:v>
                </c:pt>
                <c:pt idx="1021">
                  <c:v>67</c:v>
                </c:pt>
                <c:pt idx="1022">
                  <c:v>66.8</c:v>
                </c:pt>
                <c:pt idx="1023">
                  <c:v>66.5</c:v>
                </c:pt>
                <c:pt idx="1024">
                  <c:v>66.2</c:v>
                </c:pt>
                <c:pt idx="1025">
                  <c:v>66</c:v>
                </c:pt>
                <c:pt idx="1026">
                  <c:v>65.8</c:v>
                </c:pt>
                <c:pt idx="1027">
                  <c:v>65.599999999999994</c:v>
                </c:pt>
                <c:pt idx="1028">
                  <c:v>65.5</c:v>
                </c:pt>
                <c:pt idx="1029">
                  <c:v>65.3</c:v>
                </c:pt>
                <c:pt idx="1030">
                  <c:v>65.2</c:v>
                </c:pt>
                <c:pt idx="1031">
                  <c:v>65.099999999999994</c:v>
                </c:pt>
                <c:pt idx="1032">
                  <c:v>65</c:v>
                </c:pt>
                <c:pt idx="1033">
                  <c:v>65</c:v>
                </c:pt>
                <c:pt idx="1034">
                  <c:v>64.900000000000006</c:v>
                </c:pt>
                <c:pt idx="1035">
                  <c:v>64.900000000000006</c:v>
                </c:pt>
                <c:pt idx="1036">
                  <c:v>64.900000000000006</c:v>
                </c:pt>
                <c:pt idx="1037">
                  <c:v>64.900000000000006</c:v>
                </c:pt>
                <c:pt idx="1038">
                  <c:v>65</c:v>
                </c:pt>
                <c:pt idx="1039">
                  <c:v>65.099999999999994</c:v>
                </c:pt>
                <c:pt idx="1040">
                  <c:v>65.3</c:v>
                </c:pt>
                <c:pt idx="1041">
                  <c:v>65.400000000000006</c:v>
                </c:pt>
                <c:pt idx="1042">
                  <c:v>65.599999999999994</c:v>
                </c:pt>
                <c:pt idx="1043">
                  <c:v>65.8</c:v>
                </c:pt>
                <c:pt idx="1044">
                  <c:v>66</c:v>
                </c:pt>
                <c:pt idx="1045">
                  <c:v>66.2</c:v>
                </c:pt>
                <c:pt idx="1046">
                  <c:v>66.5</c:v>
                </c:pt>
                <c:pt idx="1047">
                  <c:v>66.8</c:v>
                </c:pt>
                <c:pt idx="1048">
                  <c:v>67.099999999999994</c:v>
                </c:pt>
                <c:pt idx="1049">
                  <c:v>67.400000000000006</c:v>
                </c:pt>
                <c:pt idx="1050">
                  <c:v>67.7</c:v>
                </c:pt>
                <c:pt idx="1051">
                  <c:v>67.900000000000006</c:v>
                </c:pt>
                <c:pt idx="1052">
                  <c:v>68.2</c:v>
                </c:pt>
                <c:pt idx="1053">
                  <c:v>68.599999999999994</c:v>
                </c:pt>
                <c:pt idx="1054">
                  <c:v>69</c:v>
                </c:pt>
                <c:pt idx="1055">
                  <c:v>69.5</c:v>
                </c:pt>
                <c:pt idx="1056">
                  <c:v>69.900000000000006</c:v>
                </c:pt>
                <c:pt idx="1057">
                  <c:v>70.3</c:v>
                </c:pt>
                <c:pt idx="1058">
                  <c:v>70.599999999999994</c:v>
                </c:pt>
                <c:pt idx="1059">
                  <c:v>70.900000000000006</c:v>
                </c:pt>
                <c:pt idx="1060">
                  <c:v>71.2</c:v>
                </c:pt>
                <c:pt idx="1061">
                  <c:v>71.599999999999994</c:v>
                </c:pt>
                <c:pt idx="1062">
                  <c:v>72</c:v>
                </c:pt>
                <c:pt idx="1063">
                  <c:v>72.3</c:v>
                </c:pt>
                <c:pt idx="1064">
                  <c:v>72.7</c:v>
                </c:pt>
                <c:pt idx="1065">
                  <c:v>73</c:v>
                </c:pt>
                <c:pt idx="1066">
                  <c:v>73.3</c:v>
                </c:pt>
                <c:pt idx="1067">
                  <c:v>73.599999999999994</c:v>
                </c:pt>
                <c:pt idx="1068">
                  <c:v>73.900000000000006</c:v>
                </c:pt>
                <c:pt idx="1069">
                  <c:v>74.099999999999994</c:v>
                </c:pt>
                <c:pt idx="1070">
                  <c:v>74.3</c:v>
                </c:pt>
                <c:pt idx="1071">
                  <c:v>74.5</c:v>
                </c:pt>
                <c:pt idx="1072">
                  <c:v>74.7</c:v>
                </c:pt>
                <c:pt idx="1073">
                  <c:v>75</c:v>
                </c:pt>
                <c:pt idx="1074">
                  <c:v>75.3</c:v>
                </c:pt>
                <c:pt idx="1075">
                  <c:v>75.599999999999994</c:v>
                </c:pt>
                <c:pt idx="1076">
                  <c:v>75.8</c:v>
                </c:pt>
                <c:pt idx="1077">
                  <c:v>76.099999999999994</c:v>
                </c:pt>
                <c:pt idx="1078">
                  <c:v>76.2</c:v>
                </c:pt>
                <c:pt idx="1079">
                  <c:v>76.400000000000006</c:v>
                </c:pt>
                <c:pt idx="1080">
                  <c:v>76.5</c:v>
                </c:pt>
                <c:pt idx="1081">
                  <c:v>76.599999999999994</c:v>
                </c:pt>
                <c:pt idx="1082">
                  <c:v>76.8</c:v>
                </c:pt>
                <c:pt idx="1083">
                  <c:v>77</c:v>
                </c:pt>
                <c:pt idx="1084">
                  <c:v>77.2</c:v>
                </c:pt>
                <c:pt idx="1085">
                  <c:v>77.400000000000006</c:v>
                </c:pt>
                <c:pt idx="1086">
                  <c:v>77.7</c:v>
                </c:pt>
                <c:pt idx="1087">
                  <c:v>78</c:v>
                </c:pt>
                <c:pt idx="1088">
                  <c:v>78.099999999999994</c:v>
                </c:pt>
                <c:pt idx="1089">
                  <c:v>78.2</c:v>
                </c:pt>
                <c:pt idx="1090">
                  <c:v>78.3</c:v>
                </c:pt>
                <c:pt idx="1091">
                  <c:v>78.599999999999994</c:v>
                </c:pt>
                <c:pt idx="1092">
                  <c:v>78.900000000000006</c:v>
                </c:pt>
                <c:pt idx="1093">
                  <c:v>79.3</c:v>
                </c:pt>
                <c:pt idx="1094">
                  <c:v>79.7</c:v>
                </c:pt>
                <c:pt idx="1095">
                  <c:v>80.099999999999994</c:v>
                </c:pt>
                <c:pt idx="1096">
                  <c:v>80.400000000000006</c:v>
                </c:pt>
                <c:pt idx="1097">
                  <c:v>80.5</c:v>
                </c:pt>
                <c:pt idx="1098">
                  <c:v>80.8</c:v>
                </c:pt>
                <c:pt idx="1099">
                  <c:v>81</c:v>
                </c:pt>
                <c:pt idx="1100">
                  <c:v>81.3</c:v>
                </c:pt>
                <c:pt idx="1101">
                  <c:v>81.7</c:v>
                </c:pt>
                <c:pt idx="1102">
                  <c:v>82.1</c:v>
                </c:pt>
                <c:pt idx="1103">
                  <c:v>82.5</c:v>
                </c:pt>
                <c:pt idx="1104">
                  <c:v>82.9</c:v>
                </c:pt>
                <c:pt idx="1105">
                  <c:v>83.2</c:v>
                </c:pt>
                <c:pt idx="1106">
                  <c:v>83.5</c:v>
                </c:pt>
                <c:pt idx="1107">
                  <c:v>83.8</c:v>
                </c:pt>
                <c:pt idx="1108">
                  <c:v>84.2</c:v>
                </c:pt>
                <c:pt idx="1109">
                  <c:v>84.7</c:v>
                </c:pt>
                <c:pt idx="1110">
                  <c:v>85.1</c:v>
                </c:pt>
                <c:pt idx="1111">
                  <c:v>85.5</c:v>
                </c:pt>
                <c:pt idx="1112">
                  <c:v>85.9</c:v>
                </c:pt>
                <c:pt idx="1113">
                  <c:v>86.2</c:v>
                </c:pt>
                <c:pt idx="1114">
                  <c:v>86.6</c:v>
                </c:pt>
                <c:pt idx="1115">
                  <c:v>87</c:v>
                </c:pt>
                <c:pt idx="1116">
                  <c:v>87.4</c:v>
                </c:pt>
                <c:pt idx="1117">
                  <c:v>87.8</c:v>
                </c:pt>
                <c:pt idx="1118">
                  <c:v>88.2</c:v>
                </c:pt>
                <c:pt idx="1119">
                  <c:v>88.6</c:v>
                </c:pt>
                <c:pt idx="1120">
                  <c:v>88.9</c:v>
                </c:pt>
                <c:pt idx="1121">
                  <c:v>89.1</c:v>
                </c:pt>
                <c:pt idx="1122">
                  <c:v>89.4</c:v>
                </c:pt>
                <c:pt idx="1123">
                  <c:v>89.8</c:v>
                </c:pt>
                <c:pt idx="1124">
                  <c:v>90.2</c:v>
                </c:pt>
                <c:pt idx="1125">
                  <c:v>90.6</c:v>
                </c:pt>
                <c:pt idx="1126">
                  <c:v>91.1</c:v>
                </c:pt>
                <c:pt idx="1127">
                  <c:v>91.4</c:v>
                </c:pt>
                <c:pt idx="1128">
                  <c:v>91.8</c:v>
                </c:pt>
                <c:pt idx="1129">
                  <c:v>92</c:v>
                </c:pt>
                <c:pt idx="1130">
                  <c:v>92.2</c:v>
                </c:pt>
                <c:pt idx="1131">
                  <c:v>92.5</c:v>
                </c:pt>
                <c:pt idx="1132">
                  <c:v>92.8</c:v>
                </c:pt>
                <c:pt idx="1133">
                  <c:v>93</c:v>
                </c:pt>
                <c:pt idx="1134">
                  <c:v>93.2</c:v>
                </c:pt>
                <c:pt idx="1135">
                  <c:v>93.5</c:v>
                </c:pt>
                <c:pt idx="1136">
                  <c:v>93.7</c:v>
                </c:pt>
                <c:pt idx="1137">
                  <c:v>94</c:v>
                </c:pt>
                <c:pt idx="1138">
                  <c:v>94.2</c:v>
                </c:pt>
                <c:pt idx="1139">
                  <c:v>94.4</c:v>
                </c:pt>
                <c:pt idx="1140">
                  <c:v>94.6</c:v>
                </c:pt>
                <c:pt idx="1141">
                  <c:v>94.8</c:v>
                </c:pt>
                <c:pt idx="1142">
                  <c:v>95</c:v>
                </c:pt>
                <c:pt idx="1143">
                  <c:v>95.2</c:v>
                </c:pt>
                <c:pt idx="1144">
                  <c:v>95.3</c:v>
                </c:pt>
                <c:pt idx="1145">
                  <c:v>95.5</c:v>
                </c:pt>
                <c:pt idx="1146">
                  <c:v>95.6</c:v>
                </c:pt>
                <c:pt idx="1147">
                  <c:v>95.8</c:v>
                </c:pt>
                <c:pt idx="1148">
                  <c:v>95.9</c:v>
                </c:pt>
                <c:pt idx="1149">
                  <c:v>96.1</c:v>
                </c:pt>
                <c:pt idx="1150">
                  <c:v>96.2</c:v>
                </c:pt>
                <c:pt idx="1151">
                  <c:v>96.3</c:v>
                </c:pt>
                <c:pt idx="1152">
                  <c:v>96.4</c:v>
                </c:pt>
                <c:pt idx="1153">
                  <c:v>96.5</c:v>
                </c:pt>
                <c:pt idx="1154">
                  <c:v>96.6</c:v>
                </c:pt>
                <c:pt idx="1155">
                  <c:v>96.7</c:v>
                </c:pt>
                <c:pt idx="1156">
                  <c:v>96.8</c:v>
                </c:pt>
                <c:pt idx="1157">
                  <c:v>96.9</c:v>
                </c:pt>
                <c:pt idx="1158">
                  <c:v>96.9</c:v>
                </c:pt>
                <c:pt idx="1159">
                  <c:v>97</c:v>
                </c:pt>
                <c:pt idx="1160">
                  <c:v>97.1</c:v>
                </c:pt>
                <c:pt idx="1161">
                  <c:v>97.1</c:v>
                </c:pt>
                <c:pt idx="1162">
                  <c:v>97.2</c:v>
                </c:pt>
                <c:pt idx="1163">
                  <c:v>97.3</c:v>
                </c:pt>
                <c:pt idx="1164">
                  <c:v>97.4</c:v>
                </c:pt>
                <c:pt idx="1165">
                  <c:v>97.5</c:v>
                </c:pt>
                <c:pt idx="1166">
                  <c:v>97.6</c:v>
                </c:pt>
                <c:pt idx="1167">
                  <c:v>97.7</c:v>
                </c:pt>
                <c:pt idx="1168">
                  <c:v>97.7</c:v>
                </c:pt>
                <c:pt idx="1169">
                  <c:v>97.8</c:v>
                </c:pt>
                <c:pt idx="1170">
                  <c:v>97.8</c:v>
                </c:pt>
                <c:pt idx="1171">
                  <c:v>97.9</c:v>
                </c:pt>
                <c:pt idx="1172">
                  <c:v>97.9</c:v>
                </c:pt>
                <c:pt idx="1173">
                  <c:v>98</c:v>
                </c:pt>
                <c:pt idx="1174">
                  <c:v>98</c:v>
                </c:pt>
                <c:pt idx="1175">
                  <c:v>98</c:v>
                </c:pt>
                <c:pt idx="1176">
                  <c:v>98</c:v>
                </c:pt>
                <c:pt idx="1177">
                  <c:v>98.1</c:v>
                </c:pt>
                <c:pt idx="1178">
                  <c:v>98.1</c:v>
                </c:pt>
                <c:pt idx="1179">
                  <c:v>98.2</c:v>
                </c:pt>
                <c:pt idx="1180">
                  <c:v>98.2</c:v>
                </c:pt>
                <c:pt idx="1181">
                  <c:v>98.2</c:v>
                </c:pt>
                <c:pt idx="1182">
                  <c:v>98.3</c:v>
                </c:pt>
                <c:pt idx="1183">
                  <c:v>98.3</c:v>
                </c:pt>
                <c:pt idx="1184">
                  <c:v>98.3</c:v>
                </c:pt>
                <c:pt idx="1185">
                  <c:v>98.4</c:v>
                </c:pt>
                <c:pt idx="1186">
                  <c:v>98.4</c:v>
                </c:pt>
                <c:pt idx="1187">
                  <c:v>98.5</c:v>
                </c:pt>
                <c:pt idx="1188">
                  <c:v>98.5</c:v>
                </c:pt>
                <c:pt idx="1189">
                  <c:v>98.6</c:v>
                </c:pt>
                <c:pt idx="1190">
                  <c:v>98.6</c:v>
                </c:pt>
                <c:pt idx="1191">
                  <c:v>98.6</c:v>
                </c:pt>
                <c:pt idx="1192">
                  <c:v>98.6</c:v>
                </c:pt>
                <c:pt idx="1193">
                  <c:v>98.6</c:v>
                </c:pt>
                <c:pt idx="1194">
                  <c:v>98.6</c:v>
                </c:pt>
                <c:pt idx="1195">
                  <c:v>98.7</c:v>
                </c:pt>
                <c:pt idx="1196">
                  <c:v>98.7</c:v>
                </c:pt>
                <c:pt idx="1197">
                  <c:v>98.8</c:v>
                </c:pt>
                <c:pt idx="1198">
                  <c:v>98.8</c:v>
                </c:pt>
                <c:pt idx="1199">
                  <c:v>98.9</c:v>
                </c:pt>
                <c:pt idx="1200">
                  <c:v>98.9</c:v>
                </c:pt>
                <c:pt idx="1201">
                  <c:v>98.9</c:v>
                </c:pt>
                <c:pt idx="1202">
                  <c:v>98.9</c:v>
                </c:pt>
                <c:pt idx="1203">
                  <c:v>99</c:v>
                </c:pt>
                <c:pt idx="1204">
                  <c:v>99</c:v>
                </c:pt>
                <c:pt idx="1205">
                  <c:v>99</c:v>
                </c:pt>
                <c:pt idx="1206">
                  <c:v>99</c:v>
                </c:pt>
                <c:pt idx="1207">
                  <c:v>99</c:v>
                </c:pt>
                <c:pt idx="1208">
                  <c:v>99</c:v>
                </c:pt>
                <c:pt idx="1209">
                  <c:v>99.1</c:v>
                </c:pt>
                <c:pt idx="1210">
                  <c:v>99.1</c:v>
                </c:pt>
                <c:pt idx="1211">
                  <c:v>99.2</c:v>
                </c:pt>
                <c:pt idx="1212">
                  <c:v>99.2</c:v>
                </c:pt>
                <c:pt idx="1213">
                  <c:v>99.2</c:v>
                </c:pt>
                <c:pt idx="1214">
                  <c:v>99.2</c:v>
                </c:pt>
                <c:pt idx="1215">
                  <c:v>99.2</c:v>
                </c:pt>
                <c:pt idx="1216">
                  <c:v>99.1</c:v>
                </c:pt>
                <c:pt idx="1217">
                  <c:v>99.1</c:v>
                </c:pt>
                <c:pt idx="1218">
                  <c:v>99</c:v>
                </c:pt>
                <c:pt idx="1219">
                  <c:v>99.1</c:v>
                </c:pt>
                <c:pt idx="1220">
                  <c:v>99.1</c:v>
                </c:pt>
                <c:pt idx="1221">
                  <c:v>99.2</c:v>
                </c:pt>
                <c:pt idx="1222">
                  <c:v>99.2</c:v>
                </c:pt>
                <c:pt idx="1223">
                  <c:v>99.2</c:v>
                </c:pt>
                <c:pt idx="1224">
                  <c:v>99.2</c:v>
                </c:pt>
                <c:pt idx="1225">
                  <c:v>99.2</c:v>
                </c:pt>
                <c:pt idx="1226">
                  <c:v>99.2</c:v>
                </c:pt>
                <c:pt idx="1227">
                  <c:v>99.2</c:v>
                </c:pt>
                <c:pt idx="1228">
                  <c:v>99.2</c:v>
                </c:pt>
                <c:pt idx="1229">
                  <c:v>99.2</c:v>
                </c:pt>
                <c:pt idx="1230">
                  <c:v>99.2</c:v>
                </c:pt>
                <c:pt idx="1231">
                  <c:v>99.2</c:v>
                </c:pt>
                <c:pt idx="1232">
                  <c:v>99.2</c:v>
                </c:pt>
                <c:pt idx="1233">
                  <c:v>99.3</c:v>
                </c:pt>
                <c:pt idx="1234">
                  <c:v>99.3</c:v>
                </c:pt>
                <c:pt idx="1235">
                  <c:v>99.3</c:v>
                </c:pt>
                <c:pt idx="1236">
                  <c:v>99.2</c:v>
                </c:pt>
                <c:pt idx="1237">
                  <c:v>99.2</c:v>
                </c:pt>
                <c:pt idx="1238">
                  <c:v>99.2</c:v>
                </c:pt>
                <c:pt idx="1239">
                  <c:v>99.2</c:v>
                </c:pt>
                <c:pt idx="1240">
                  <c:v>99.2</c:v>
                </c:pt>
                <c:pt idx="1241">
                  <c:v>99.2</c:v>
                </c:pt>
                <c:pt idx="1242">
                  <c:v>99.2</c:v>
                </c:pt>
                <c:pt idx="1243">
                  <c:v>99.2</c:v>
                </c:pt>
                <c:pt idx="1244">
                  <c:v>99.2</c:v>
                </c:pt>
                <c:pt idx="1245">
                  <c:v>99.2</c:v>
                </c:pt>
                <c:pt idx="1246">
                  <c:v>99.2</c:v>
                </c:pt>
                <c:pt idx="1247">
                  <c:v>99.2</c:v>
                </c:pt>
                <c:pt idx="1248">
                  <c:v>99.2</c:v>
                </c:pt>
                <c:pt idx="1249">
                  <c:v>99.2</c:v>
                </c:pt>
                <c:pt idx="1250">
                  <c:v>99.2</c:v>
                </c:pt>
                <c:pt idx="1251">
                  <c:v>99.2</c:v>
                </c:pt>
                <c:pt idx="1252">
                  <c:v>99.2</c:v>
                </c:pt>
                <c:pt idx="1253">
                  <c:v>99.2</c:v>
                </c:pt>
                <c:pt idx="1254">
                  <c:v>99.2</c:v>
                </c:pt>
                <c:pt idx="1255">
                  <c:v>99.1</c:v>
                </c:pt>
                <c:pt idx="1256">
                  <c:v>99.1</c:v>
                </c:pt>
                <c:pt idx="1257">
                  <c:v>99.1</c:v>
                </c:pt>
                <c:pt idx="1258">
                  <c:v>99</c:v>
                </c:pt>
                <c:pt idx="1259">
                  <c:v>99</c:v>
                </c:pt>
                <c:pt idx="1260">
                  <c:v>99</c:v>
                </c:pt>
                <c:pt idx="1261">
                  <c:v>99</c:v>
                </c:pt>
                <c:pt idx="1262">
                  <c:v>98.9</c:v>
                </c:pt>
                <c:pt idx="1263">
                  <c:v>98.8</c:v>
                </c:pt>
                <c:pt idx="1264">
                  <c:v>98.8</c:v>
                </c:pt>
                <c:pt idx="1265">
                  <c:v>98.8</c:v>
                </c:pt>
                <c:pt idx="1266">
                  <c:v>98.8</c:v>
                </c:pt>
                <c:pt idx="1267">
                  <c:v>98.8</c:v>
                </c:pt>
                <c:pt idx="1268">
                  <c:v>98.8</c:v>
                </c:pt>
                <c:pt idx="1269">
                  <c:v>98.7</c:v>
                </c:pt>
                <c:pt idx="1270">
                  <c:v>98.7</c:v>
                </c:pt>
                <c:pt idx="1271">
                  <c:v>98.7</c:v>
                </c:pt>
                <c:pt idx="1272">
                  <c:v>98.7</c:v>
                </c:pt>
                <c:pt idx="1273">
                  <c:v>98.7</c:v>
                </c:pt>
                <c:pt idx="1274">
                  <c:v>98.7</c:v>
                </c:pt>
                <c:pt idx="1275">
                  <c:v>98.7</c:v>
                </c:pt>
                <c:pt idx="1276">
                  <c:v>98.7</c:v>
                </c:pt>
                <c:pt idx="1277">
                  <c:v>98.7</c:v>
                </c:pt>
                <c:pt idx="1278">
                  <c:v>98.6</c:v>
                </c:pt>
                <c:pt idx="1279">
                  <c:v>98.6</c:v>
                </c:pt>
                <c:pt idx="1280">
                  <c:v>98.6</c:v>
                </c:pt>
                <c:pt idx="1281">
                  <c:v>98.6</c:v>
                </c:pt>
                <c:pt idx="1282">
                  <c:v>98.6</c:v>
                </c:pt>
                <c:pt idx="1283">
                  <c:v>98.6</c:v>
                </c:pt>
                <c:pt idx="1284">
                  <c:v>98.6</c:v>
                </c:pt>
                <c:pt idx="1285">
                  <c:v>98.6</c:v>
                </c:pt>
                <c:pt idx="1286">
                  <c:v>98.6</c:v>
                </c:pt>
                <c:pt idx="1287">
                  <c:v>98.6</c:v>
                </c:pt>
                <c:pt idx="1288">
                  <c:v>98.6</c:v>
                </c:pt>
                <c:pt idx="1289">
                  <c:v>98.6</c:v>
                </c:pt>
                <c:pt idx="1290">
                  <c:v>98.6</c:v>
                </c:pt>
                <c:pt idx="1291">
                  <c:v>98.5</c:v>
                </c:pt>
                <c:pt idx="1292">
                  <c:v>98.5</c:v>
                </c:pt>
                <c:pt idx="1293">
                  <c:v>98.5</c:v>
                </c:pt>
                <c:pt idx="1294">
                  <c:v>98.4</c:v>
                </c:pt>
                <c:pt idx="1295">
                  <c:v>98.4</c:v>
                </c:pt>
                <c:pt idx="1296">
                  <c:v>98.4</c:v>
                </c:pt>
                <c:pt idx="1297">
                  <c:v>98.4</c:v>
                </c:pt>
                <c:pt idx="1298">
                  <c:v>98.4</c:v>
                </c:pt>
                <c:pt idx="1299">
                  <c:v>98.4</c:v>
                </c:pt>
                <c:pt idx="1300">
                  <c:v>98.4</c:v>
                </c:pt>
                <c:pt idx="1301">
                  <c:v>98.4</c:v>
                </c:pt>
                <c:pt idx="1302">
                  <c:v>98.4</c:v>
                </c:pt>
                <c:pt idx="1303">
                  <c:v>98.4</c:v>
                </c:pt>
                <c:pt idx="1304">
                  <c:v>98.4</c:v>
                </c:pt>
                <c:pt idx="1305">
                  <c:v>98.4</c:v>
                </c:pt>
                <c:pt idx="1306">
                  <c:v>98.4</c:v>
                </c:pt>
                <c:pt idx="1307">
                  <c:v>98.4</c:v>
                </c:pt>
                <c:pt idx="1308">
                  <c:v>98.4</c:v>
                </c:pt>
                <c:pt idx="1309">
                  <c:v>98.4</c:v>
                </c:pt>
                <c:pt idx="1310">
                  <c:v>98.4</c:v>
                </c:pt>
                <c:pt idx="1311">
                  <c:v>98.4</c:v>
                </c:pt>
                <c:pt idx="1312">
                  <c:v>98.4</c:v>
                </c:pt>
                <c:pt idx="1313">
                  <c:v>98.4</c:v>
                </c:pt>
                <c:pt idx="1314">
                  <c:v>98.4</c:v>
                </c:pt>
                <c:pt idx="1315">
                  <c:v>98.4</c:v>
                </c:pt>
                <c:pt idx="1316">
                  <c:v>98.4</c:v>
                </c:pt>
                <c:pt idx="1317">
                  <c:v>98.4</c:v>
                </c:pt>
                <c:pt idx="1318">
                  <c:v>98.4</c:v>
                </c:pt>
                <c:pt idx="1319">
                  <c:v>98.4</c:v>
                </c:pt>
                <c:pt idx="1320">
                  <c:v>98.4</c:v>
                </c:pt>
                <c:pt idx="1321">
                  <c:v>98.4</c:v>
                </c:pt>
                <c:pt idx="1322">
                  <c:v>98.4</c:v>
                </c:pt>
                <c:pt idx="1323">
                  <c:v>98.4</c:v>
                </c:pt>
                <c:pt idx="1324">
                  <c:v>98.4</c:v>
                </c:pt>
                <c:pt idx="1325">
                  <c:v>98.4</c:v>
                </c:pt>
                <c:pt idx="1326">
                  <c:v>98.4</c:v>
                </c:pt>
                <c:pt idx="1327">
                  <c:v>98.4</c:v>
                </c:pt>
                <c:pt idx="1328">
                  <c:v>98.4</c:v>
                </c:pt>
                <c:pt idx="1329">
                  <c:v>98.4</c:v>
                </c:pt>
                <c:pt idx="1330">
                  <c:v>98.4</c:v>
                </c:pt>
                <c:pt idx="1331">
                  <c:v>98.4</c:v>
                </c:pt>
                <c:pt idx="1332">
                  <c:v>98.4</c:v>
                </c:pt>
                <c:pt idx="1333">
                  <c:v>98.4</c:v>
                </c:pt>
                <c:pt idx="1334">
                  <c:v>98.5</c:v>
                </c:pt>
                <c:pt idx="1335">
                  <c:v>98.5</c:v>
                </c:pt>
                <c:pt idx="1336">
                  <c:v>98.5</c:v>
                </c:pt>
                <c:pt idx="1337">
                  <c:v>98.5</c:v>
                </c:pt>
                <c:pt idx="1338">
                  <c:v>98.5</c:v>
                </c:pt>
                <c:pt idx="1339">
                  <c:v>98.5</c:v>
                </c:pt>
                <c:pt idx="1340">
                  <c:v>98.5</c:v>
                </c:pt>
                <c:pt idx="1341">
                  <c:v>98.5</c:v>
                </c:pt>
                <c:pt idx="1342">
                  <c:v>98.5</c:v>
                </c:pt>
                <c:pt idx="1343">
                  <c:v>98.5</c:v>
                </c:pt>
                <c:pt idx="1344">
                  <c:v>98.5</c:v>
                </c:pt>
                <c:pt idx="1345">
                  <c:v>98.5</c:v>
                </c:pt>
                <c:pt idx="1346">
                  <c:v>98.5</c:v>
                </c:pt>
                <c:pt idx="1347">
                  <c:v>98.5</c:v>
                </c:pt>
                <c:pt idx="1348">
                  <c:v>98.5</c:v>
                </c:pt>
                <c:pt idx="1349">
                  <c:v>98.5</c:v>
                </c:pt>
                <c:pt idx="1350">
                  <c:v>98.5</c:v>
                </c:pt>
                <c:pt idx="1351">
                  <c:v>98.5</c:v>
                </c:pt>
                <c:pt idx="1352">
                  <c:v>98.5</c:v>
                </c:pt>
                <c:pt idx="1353">
                  <c:v>98.5</c:v>
                </c:pt>
                <c:pt idx="1354">
                  <c:v>98.5</c:v>
                </c:pt>
                <c:pt idx="1355">
                  <c:v>98.5</c:v>
                </c:pt>
                <c:pt idx="1356">
                  <c:v>98.5</c:v>
                </c:pt>
                <c:pt idx="1357">
                  <c:v>98.5</c:v>
                </c:pt>
                <c:pt idx="1358">
                  <c:v>98.5</c:v>
                </c:pt>
                <c:pt idx="1359">
                  <c:v>98.5</c:v>
                </c:pt>
                <c:pt idx="1360">
                  <c:v>98.5</c:v>
                </c:pt>
                <c:pt idx="1361">
                  <c:v>98.5</c:v>
                </c:pt>
                <c:pt idx="1362">
                  <c:v>98.5</c:v>
                </c:pt>
                <c:pt idx="1363">
                  <c:v>98.5</c:v>
                </c:pt>
                <c:pt idx="1364">
                  <c:v>98.5</c:v>
                </c:pt>
                <c:pt idx="1365">
                  <c:v>98.5</c:v>
                </c:pt>
                <c:pt idx="1366">
                  <c:v>98.5</c:v>
                </c:pt>
                <c:pt idx="1367">
                  <c:v>98.5</c:v>
                </c:pt>
                <c:pt idx="1368">
                  <c:v>98.5</c:v>
                </c:pt>
                <c:pt idx="1369">
                  <c:v>98.5</c:v>
                </c:pt>
                <c:pt idx="1370">
                  <c:v>98.5</c:v>
                </c:pt>
                <c:pt idx="1371">
                  <c:v>98.5</c:v>
                </c:pt>
                <c:pt idx="1372">
                  <c:v>98.5</c:v>
                </c:pt>
                <c:pt idx="1373">
                  <c:v>98.5</c:v>
                </c:pt>
                <c:pt idx="1374">
                  <c:v>98.5</c:v>
                </c:pt>
                <c:pt idx="1375">
                  <c:v>98.5</c:v>
                </c:pt>
                <c:pt idx="1376">
                  <c:v>98.5</c:v>
                </c:pt>
                <c:pt idx="1377">
                  <c:v>98.5</c:v>
                </c:pt>
                <c:pt idx="1378">
                  <c:v>98.5</c:v>
                </c:pt>
                <c:pt idx="1379">
                  <c:v>98.5</c:v>
                </c:pt>
                <c:pt idx="1380">
                  <c:v>98.6</c:v>
                </c:pt>
                <c:pt idx="1381">
                  <c:v>98.6</c:v>
                </c:pt>
                <c:pt idx="1382">
                  <c:v>98.6</c:v>
                </c:pt>
                <c:pt idx="1383">
                  <c:v>98.6</c:v>
                </c:pt>
                <c:pt idx="1384">
                  <c:v>98.6</c:v>
                </c:pt>
                <c:pt idx="1385">
                  <c:v>98.6</c:v>
                </c:pt>
                <c:pt idx="1386">
                  <c:v>98.6</c:v>
                </c:pt>
                <c:pt idx="1387">
                  <c:v>98.6</c:v>
                </c:pt>
                <c:pt idx="1388">
                  <c:v>98.6</c:v>
                </c:pt>
                <c:pt idx="1389">
                  <c:v>98.6</c:v>
                </c:pt>
                <c:pt idx="1390">
                  <c:v>98.6</c:v>
                </c:pt>
                <c:pt idx="1391">
                  <c:v>98.6</c:v>
                </c:pt>
                <c:pt idx="1392">
                  <c:v>98.6</c:v>
                </c:pt>
                <c:pt idx="1393">
                  <c:v>98.6</c:v>
                </c:pt>
                <c:pt idx="1394">
                  <c:v>98.6</c:v>
                </c:pt>
                <c:pt idx="1395">
                  <c:v>98.6</c:v>
                </c:pt>
                <c:pt idx="1396">
                  <c:v>98.6</c:v>
                </c:pt>
                <c:pt idx="1397">
                  <c:v>98.6</c:v>
                </c:pt>
                <c:pt idx="1398">
                  <c:v>98.6</c:v>
                </c:pt>
                <c:pt idx="1399">
                  <c:v>98.6</c:v>
                </c:pt>
                <c:pt idx="1400">
                  <c:v>98.6</c:v>
                </c:pt>
                <c:pt idx="1401">
                  <c:v>98.6</c:v>
                </c:pt>
                <c:pt idx="1402">
                  <c:v>98.6</c:v>
                </c:pt>
                <c:pt idx="1403">
                  <c:v>98.6</c:v>
                </c:pt>
                <c:pt idx="1404">
                  <c:v>98.6</c:v>
                </c:pt>
                <c:pt idx="1405">
                  <c:v>98.6</c:v>
                </c:pt>
                <c:pt idx="1406">
                  <c:v>98.6</c:v>
                </c:pt>
                <c:pt idx="1407">
                  <c:v>98.6</c:v>
                </c:pt>
                <c:pt idx="1408">
                  <c:v>98.6</c:v>
                </c:pt>
                <c:pt idx="1409">
                  <c:v>98.6</c:v>
                </c:pt>
                <c:pt idx="1410">
                  <c:v>98.6</c:v>
                </c:pt>
                <c:pt idx="1411">
                  <c:v>98.6</c:v>
                </c:pt>
                <c:pt idx="1412">
                  <c:v>98.6</c:v>
                </c:pt>
                <c:pt idx="1413">
                  <c:v>98.6</c:v>
                </c:pt>
                <c:pt idx="1414">
                  <c:v>98.6</c:v>
                </c:pt>
                <c:pt idx="1415">
                  <c:v>98.6</c:v>
                </c:pt>
                <c:pt idx="1416">
                  <c:v>98.6</c:v>
                </c:pt>
                <c:pt idx="1417">
                  <c:v>98.6</c:v>
                </c:pt>
                <c:pt idx="1418">
                  <c:v>98.6</c:v>
                </c:pt>
                <c:pt idx="1419">
                  <c:v>98.6</c:v>
                </c:pt>
                <c:pt idx="1420">
                  <c:v>98.6</c:v>
                </c:pt>
                <c:pt idx="1421">
                  <c:v>98.6</c:v>
                </c:pt>
                <c:pt idx="1422">
                  <c:v>98.6</c:v>
                </c:pt>
                <c:pt idx="1423">
                  <c:v>98.6</c:v>
                </c:pt>
                <c:pt idx="1424">
                  <c:v>98.6</c:v>
                </c:pt>
                <c:pt idx="1425">
                  <c:v>98.6</c:v>
                </c:pt>
                <c:pt idx="1426">
                  <c:v>98.6</c:v>
                </c:pt>
                <c:pt idx="1427">
                  <c:v>98.6</c:v>
                </c:pt>
                <c:pt idx="1428">
                  <c:v>98.6</c:v>
                </c:pt>
                <c:pt idx="1429">
                  <c:v>98.6</c:v>
                </c:pt>
                <c:pt idx="1430">
                  <c:v>98.6</c:v>
                </c:pt>
                <c:pt idx="1431">
                  <c:v>98.6</c:v>
                </c:pt>
                <c:pt idx="1432">
                  <c:v>98.7</c:v>
                </c:pt>
                <c:pt idx="1433">
                  <c:v>98.7</c:v>
                </c:pt>
                <c:pt idx="1434">
                  <c:v>98.7</c:v>
                </c:pt>
                <c:pt idx="1435">
                  <c:v>98.7</c:v>
                </c:pt>
                <c:pt idx="1436">
                  <c:v>98.7</c:v>
                </c:pt>
                <c:pt idx="1437">
                  <c:v>98.7</c:v>
                </c:pt>
                <c:pt idx="1438">
                  <c:v>98.7</c:v>
                </c:pt>
                <c:pt idx="1439">
                  <c:v>98.7</c:v>
                </c:pt>
                <c:pt idx="1440">
                  <c:v>98.7</c:v>
                </c:pt>
                <c:pt idx="1441">
                  <c:v>98.7</c:v>
                </c:pt>
                <c:pt idx="1442">
                  <c:v>98.7</c:v>
                </c:pt>
                <c:pt idx="1443">
                  <c:v>98.7</c:v>
                </c:pt>
                <c:pt idx="1444">
                  <c:v>98.7</c:v>
                </c:pt>
                <c:pt idx="1445">
                  <c:v>98.7</c:v>
                </c:pt>
                <c:pt idx="1446">
                  <c:v>98.7</c:v>
                </c:pt>
                <c:pt idx="1447">
                  <c:v>98.7</c:v>
                </c:pt>
                <c:pt idx="1448">
                  <c:v>98.7</c:v>
                </c:pt>
                <c:pt idx="1449">
                  <c:v>98.7</c:v>
                </c:pt>
                <c:pt idx="1450">
                  <c:v>98.7</c:v>
                </c:pt>
                <c:pt idx="1451">
                  <c:v>98.7</c:v>
                </c:pt>
                <c:pt idx="1452">
                  <c:v>98.7</c:v>
                </c:pt>
                <c:pt idx="1453">
                  <c:v>98.7</c:v>
                </c:pt>
                <c:pt idx="1454">
                  <c:v>98.7</c:v>
                </c:pt>
                <c:pt idx="1455">
                  <c:v>98.7</c:v>
                </c:pt>
                <c:pt idx="1456">
                  <c:v>98.7</c:v>
                </c:pt>
                <c:pt idx="1457">
                  <c:v>98.7</c:v>
                </c:pt>
                <c:pt idx="1458">
                  <c:v>98.7</c:v>
                </c:pt>
                <c:pt idx="1459">
                  <c:v>98.7</c:v>
                </c:pt>
                <c:pt idx="1460">
                  <c:v>98.7</c:v>
                </c:pt>
                <c:pt idx="1461">
                  <c:v>98.7</c:v>
                </c:pt>
                <c:pt idx="1462">
                  <c:v>98.7</c:v>
                </c:pt>
                <c:pt idx="1463">
                  <c:v>98.7</c:v>
                </c:pt>
                <c:pt idx="1464">
                  <c:v>98.7</c:v>
                </c:pt>
                <c:pt idx="1465">
                  <c:v>98.7</c:v>
                </c:pt>
                <c:pt idx="1466">
                  <c:v>98.7</c:v>
                </c:pt>
                <c:pt idx="1467">
                  <c:v>98.7</c:v>
                </c:pt>
                <c:pt idx="1468">
                  <c:v>98.7</c:v>
                </c:pt>
                <c:pt idx="1469">
                  <c:v>98.7</c:v>
                </c:pt>
                <c:pt idx="1470">
                  <c:v>98.7</c:v>
                </c:pt>
                <c:pt idx="1471">
                  <c:v>98.7</c:v>
                </c:pt>
                <c:pt idx="1472">
                  <c:v>98.7</c:v>
                </c:pt>
                <c:pt idx="1473">
                  <c:v>98.7</c:v>
                </c:pt>
                <c:pt idx="1474">
                  <c:v>98.7</c:v>
                </c:pt>
                <c:pt idx="1475">
                  <c:v>98.7</c:v>
                </c:pt>
                <c:pt idx="1476">
                  <c:v>98.7</c:v>
                </c:pt>
                <c:pt idx="1477">
                  <c:v>98.7</c:v>
                </c:pt>
                <c:pt idx="1478">
                  <c:v>98.7</c:v>
                </c:pt>
                <c:pt idx="1479">
                  <c:v>98.7</c:v>
                </c:pt>
                <c:pt idx="1480">
                  <c:v>98.7</c:v>
                </c:pt>
                <c:pt idx="1481">
                  <c:v>98.7</c:v>
                </c:pt>
                <c:pt idx="1482">
                  <c:v>98.7</c:v>
                </c:pt>
                <c:pt idx="1483">
                  <c:v>98.7</c:v>
                </c:pt>
                <c:pt idx="1484">
                  <c:v>98.7</c:v>
                </c:pt>
                <c:pt idx="1485">
                  <c:v>98.7</c:v>
                </c:pt>
                <c:pt idx="1486">
                  <c:v>98.7</c:v>
                </c:pt>
                <c:pt idx="1487">
                  <c:v>98.7</c:v>
                </c:pt>
                <c:pt idx="1488">
                  <c:v>98.7</c:v>
                </c:pt>
                <c:pt idx="1489">
                  <c:v>98.7</c:v>
                </c:pt>
                <c:pt idx="1490">
                  <c:v>98.7</c:v>
                </c:pt>
                <c:pt idx="1491">
                  <c:v>98.7</c:v>
                </c:pt>
                <c:pt idx="1492">
                  <c:v>98.7</c:v>
                </c:pt>
                <c:pt idx="1493">
                  <c:v>98.7</c:v>
                </c:pt>
                <c:pt idx="1494">
                  <c:v>98.7</c:v>
                </c:pt>
                <c:pt idx="1495">
                  <c:v>98.7</c:v>
                </c:pt>
                <c:pt idx="1496">
                  <c:v>98.7</c:v>
                </c:pt>
                <c:pt idx="1497">
                  <c:v>98.7</c:v>
                </c:pt>
                <c:pt idx="1498">
                  <c:v>98.8</c:v>
                </c:pt>
                <c:pt idx="1499">
                  <c:v>98.8</c:v>
                </c:pt>
                <c:pt idx="1500">
                  <c:v>98.8</c:v>
                </c:pt>
                <c:pt idx="1501">
                  <c:v>98.8</c:v>
                </c:pt>
                <c:pt idx="1502">
                  <c:v>98.8</c:v>
                </c:pt>
                <c:pt idx="1503">
                  <c:v>98.8</c:v>
                </c:pt>
                <c:pt idx="1504">
                  <c:v>98.8</c:v>
                </c:pt>
                <c:pt idx="1505">
                  <c:v>98.8</c:v>
                </c:pt>
                <c:pt idx="1506">
                  <c:v>98.8</c:v>
                </c:pt>
                <c:pt idx="1507">
                  <c:v>98.8</c:v>
                </c:pt>
                <c:pt idx="1508">
                  <c:v>98.8</c:v>
                </c:pt>
                <c:pt idx="1509">
                  <c:v>98.8</c:v>
                </c:pt>
                <c:pt idx="1510">
                  <c:v>98.8</c:v>
                </c:pt>
                <c:pt idx="1511">
                  <c:v>98.8</c:v>
                </c:pt>
                <c:pt idx="1512">
                  <c:v>98.8</c:v>
                </c:pt>
                <c:pt idx="1513">
                  <c:v>98.8</c:v>
                </c:pt>
                <c:pt idx="1514">
                  <c:v>98.8</c:v>
                </c:pt>
                <c:pt idx="1515">
                  <c:v>98.8</c:v>
                </c:pt>
                <c:pt idx="1516">
                  <c:v>98.8</c:v>
                </c:pt>
                <c:pt idx="1517">
                  <c:v>98.8</c:v>
                </c:pt>
                <c:pt idx="1518">
                  <c:v>98.8</c:v>
                </c:pt>
                <c:pt idx="1519">
                  <c:v>98.8</c:v>
                </c:pt>
                <c:pt idx="1520">
                  <c:v>98.8</c:v>
                </c:pt>
                <c:pt idx="1521">
                  <c:v>98.8</c:v>
                </c:pt>
                <c:pt idx="1522">
                  <c:v>98.8</c:v>
                </c:pt>
                <c:pt idx="1523">
                  <c:v>98.8</c:v>
                </c:pt>
                <c:pt idx="1524">
                  <c:v>98.8</c:v>
                </c:pt>
                <c:pt idx="1525">
                  <c:v>98.8</c:v>
                </c:pt>
                <c:pt idx="1526">
                  <c:v>98.8</c:v>
                </c:pt>
                <c:pt idx="1527">
                  <c:v>98.8</c:v>
                </c:pt>
                <c:pt idx="1528">
                  <c:v>98.8</c:v>
                </c:pt>
                <c:pt idx="1529">
                  <c:v>98.8</c:v>
                </c:pt>
                <c:pt idx="1530">
                  <c:v>98.8</c:v>
                </c:pt>
                <c:pt idx="1531">
                  <c:v>98.8</c:v>
                </c:pt>
                <c:pt idx="1532">
                  <c:v>98.8</c:v>
                </c:pt>
                <c:pt idx="1533">
                  <c:v>98.8</c:v>
                </c:pt>
                <c:pt idx="1534">
                  <c:v>98.8</c:v>
                </c:pt>
                <c:pt idx="1535">
                  <c:v>98.8</c:v>
                </c:pt>
                <c:pt idx="1536">
                  <c:v>98.8</c:v>
                </c:pt>
                <c:pt idx="1537">
                  <c:v>98.8</c:v>
                </c:pt>
                <c:pt idx="1538">
                  <c:v>98.8</c:v>
                </c:pt>
                <c:pt idx="1539">
                  <c:v>98.8</c:v>
                </c:pt>
                <c:pt idx="1540">
                  <c:v>98.8</c:v>
                </c:pt>
                <c:pt idx="1541">
                  <c:v>98.8</c:v>
                </c:pt>
                <c:pt idx="1542">
                  <c:v>98.8</c:v>
                </c:pt>
                <c:pt idx="1543">
                  <c:v>98.8</c:v>
                </c:pt>
                <c:pt idx="1544">
                  <c:v>98.8</c:v>
                </c:pt>
                <c:pt idx="1545">
                  <c:v>98.8</c:v>
                </c:pt>
                <c:pt idx="1546">
                  <c:v>98.8</c:v>
                </c:pt>
                <c:pt idx="1547">
                  <c:v>98.8</c:v>
                </c:pt>
                <c:pt idx="1548">
                  <c:v>98.8</c:v>
                </c:pt>
                <c:pt idx="1549">
                  <c:v>98.8</c:v>
                </c:pt>
                <c:pt idx="1550">
                  <c:v>98.8</c:v>
                </c:pt>
                <c:pt idx="1551">
                  <c:v>98.8</c:v>
                </c:pt>
                <c:pt idx="1552">
                  <c:v>98.8</c:v>
                </c:pt>
                <c:pt idx="1553">
                  <c:v>98.8</c:v>
                </c:pt>
                <c:pt idx="1554">
                  <c:v>98.8</c:v>
                </c:pt>
                <c:pt idx="1555">
                  <c:v>98.8</c:v>
                </c:pt>
                <c:pt idx="1556">
                  <c:v>98.8</c:v>
                </c:pt>
                <c:pt idx="1557">
                  <c:v>98.8</c:v>
                </c:pt>
                <c:pt idx="1558">
                  <c:v>98.8</c:v>
                </c:pt>
                <c:pt idx="1559">
                  <c:v>98.8</c:v>
                </c:pt>
                <c:pt idx="1560">
                  <c:v>98.8</c:v>
                </c:pt>
                <c:pt idx="1561">
                  <c:v>98.8</c:v>
                </c:pt>
                <c:pt idx="1562">
                  <c:v>98.8</c:v>
                </c:pt>
                <c:pt idx="1563">
                  <c:v>98.8</c:v>
                </c:pt>
                <c:pt idx="1564">
                  <c:v>98.8</c:v>
                </c:pt>
                <c:pt idx="1565">
                  <c:v>98.8</c:v>
                </c:pt>
                <c:pt idx="1566">
                  <c:v>98.8</c:v>
                </c:pt>
                <c:pt idx="1567">
                  <c:v>98.8</c:v>
                </c:pt>
                <c:pt idx="1568">
                  <c:v>98.8</c:v>
                </c:pt>
                <c:pt idx="1569">
                  <c:v>98.8</c:v>
                </c:pt>
                <c:pt idx="1570">
                  <c:v>98.8</c:v>
                </c:pt>
                <c:pt idx="1571">
                  <c:v>98.8</c:v>
                </c:pt>
                <c:pt idx="1572">
                  <c:v>98.8</c:v>
                </c:pt>
                <c:pt idx="1573">
                  <c:v>98.8</c:v>
                </c:pt>
                <c:pt idx="1574">
                  <c:v>98.8</c:v>
                </c:pt>
                <c:pt idx="1575">
                  <c:v>98.8</c:v>
                </c:pt>
                <c:pt idx="1576">
                  <c:v>98.8</c:v>
                </c:pt>
                <c:pt idx="1577">
                  <c:v>98.8</c:v>
                </c:pt>
                <c:pt idx="1578">
                  <c:v>98.8</c:v>
                </c:pt>
                <c:pt idx="1579">
                  <c:v>98.8</c:v>
                </c:pt>
                <c:pt idx="1580">
                  <c:v>98.8</c:v>
                </c:pt>
                <c:pt idx="1581">
                  <c:v>98.8</c:v>
                </c:pt>
                <c:pt idx="1582">
                  <c:v>98.8</c:v>
                </c:pt>
                <c:pt idx="1583">
                  <c:v>98.8</c:v>
                </c:pt>
                <c:pt idx="1584">
                  <c:v>98.8</c:v>
                </c:pt>
                <c:pt idx="1585">
                  <c:v>98.8</c:v>
                </c:pt>
                <c:pt idx="1586">
                  <c:v>98.8</c:v>
                </c:pt>
                <c:pt idx="1587">
                  <c:v>98.8</c:v>
                </c:pt>
                <c:pt idx="1588">
                  <c:v>98.8</c:v>
                </c:pt>
                <c:pt idx="1589">
                  <c:v>98.8</c:v>
                </c:pt>
                <c:pt idx="1590">
                  <c:v>98.8</c:v>
                </c:pt>
                <c:pt idx="1591">
                  <c:v>98.8</c:v>
                </c:pt>
                <c:pt idx="1592">
                  <c:v>98.8</c:v>
                </c:pt>
                <c:pt idx="1593">
                  <c:v>98.8</c:v>
                </c:pt>
                <c:pt idx="1594">
                  <c:v>98.8</c:v>
                </c:pt>
                <c:pt idx="1595">
                  <c:v>98.8</c:v>
                </c:pt>
                <c:pt idx="1596">
                  <c:v>98.8</c:v>
                </c:pt>
                <c:pt idx="1597">
                  <c:v>98.9</c:v>
                </c:pt>
                <c:pt idx="1598">
                  <c:v>98.9</c:v>
                </c:pt>
                <c:pt idx="1599">
                  <c:v>98.9</c:v>
                </c:pt>
                <c:pt idx="1600">
                  <c:v>98.9</c:v>
                </c:pt>
                <c:pt idx="1601">
                  <c:v>98.9</c:v>
                </c:pt>
                <c:pt idx="1602">
                  <c:v>98.9</c:v>
                </c:pt>
                <c:pt idx="1603">
                  <c:v>98.9</c:v>
                </c:pt>
                <c:pt idx="1604">
                  <c:v>98.9</c:v>
                </c:pt>
                <c:pt idx="1605">
                  <c:v>98.9</c:v>
                </c:pt>
                <c:pt idx="1606">
                  <c:v>98.9</c:v>
                </c:pt>
                <c:pt idx="1607">
                  <c:v>98.9</c:v>
                </c:pt>
                <c:pt idx="1608">
                  <c:v>98.9</c:v>
                </c:pt>
                <c:pt idx="1609">
                  <c:v>98.9</c:v>
                </c:pt>
                <c:pt idx="1610">
                  <c:v>98.9</c:v>
                </c:pt>
                <c:pt idx="1611">
                  <c:v>98.9</c:v>
                </c:pt>
                <c:pt idx="1612">
                  <c:v>98.9</c:v>
                </c:pt>
                <c:pt idx="1613">
                  <c:v>98.9</c:v>
                </c:pt>
                <c:pt idx="1614">
                  <c:v>98.9</c:v>
                </c:pt>
                <c:pt idx="1615">
                  <c:v>98.9</c:v>
                </c:pt>
                <c:pt idx="1616">
                  <c:v>98.9</c:v>
                </c:pt>
                <c:pt idx="1617">
                  <c:v>98.9</c:v>
                </c:pt>
                <c:pt idx="1618">
                  <c:v>98.9</c:v>
                </c:pt>
                <c:pt idx="1619">
                  <c:v>98.9</c:v>
                </c:pt>
                <c:pt idx="1620">
                  <c:v>98.9</c:v>
                </c:pt>
                <c:pt idx="1621">
                  <c:v>98.9</c:v>
                </c:pt>
                <c:pt idx="1622">
                  <c:v>98.9</c:v>
                </c:pt>
                <c:pt idx="1623">
                  <c:v>98.9</c:v>
                </c:pt>
                <c:pt idx="1624">
                  <c:v>98.9</c:v>
                </c:pt>
                <c:pt idx="1625">
                  <c:v>98.9</c:v>
                </c:pt>
                <c:pt idx="1626">
                  <c:v>98.9</c:v>
                </c:pt>
                <c:pt idx="1627">
                  <c:v>98.9</c:v>
                </c:pt>
                <c:pt idx="1628">
                  <c:v>98.9</c:v>
                </c:pt>
                <c:pt idx="1629">
                  <c:v>98.9</c:v>
                </c:pt>
                <c:pt idx="1630">
                  <c:v>98.9</c:v>
                </c:pt>
                <c:pt idx="1631">
                  <c:v>98.9</c:v>
                </c:pt>
                <c:pt idx="1632">
                  <c:v>98.9</c:v>
                </c:pt>
                <c:pt idx="1633">
                  <c:v>98.9</c:v>
                </c:pt>
                <c:pt idx="1634">
                  <c:v>98.9</c:v>
                </c:pt>
                <c:pt idx="1635">
                  <c:v>98.9</c:v>
                </c:pt>
                <c:pt idx="1636">
                  <c:v>98.9</c:v>
                </c:pt>
                <c:pt idx="1637">
                  <c:v>98.9</c:v>
                </c:pt>
                <c:pt idx="1638">
                  <c:v>98.9</c:v>
                </c:pt>
                <c:pt idx="1639">
                  <c:v>98.9</c:v>
                </c:pt>
                <c:pt idx="1640">
                  <c:v>98.9</c:v>
                </c:pt>
                <c:pt idx="1641">
                  <c:v>98.9</c:v>
                </c:pt>
                <c:pt idx="1642">
                  <c:v>98.9</c:v>
                </c:pt>
                <c:pt idx="1643">
                  <c:v>98.9</c:v>
                </c:pt>
                <c:pt idx="1644">
                  <c:v>98.9</c:v>
                </c:pt>
                <c:pt idx="1645">
                  <c:v>98.9</c:v>
                </c:pt>
                <c:pt idx="1646">
                  <c:v>98.9</c:v>
                </c:pt>
                <c:pt idx="1647">
                  <c:v>98.9</c:v>
                </c:pt>
                <c:pt idx="1648">
                  <c:v>98.9</c:v>
                </c:pt>
                <c:pt idx="1649">
                  <c:v>98.9</c:v>
                </c:pt>
                <c:pt idx="1650">
                  <c:v>98.9</c:v>
                </c:pt>
                <c:pt idx="1651">
                  <c:v>98.9</c:v>
                </c:pt>
                <c:pt idx="1652">
                  <c:v>98.9</c:v>
                </c:pt>
                <c:pt idx="1653">
                  <c:v>98.9</c:v>
                </c:pt>
                <c:pt idx="1654">
                  <c:v>98.9</c:v>
                </c:pt>
                <c:pt idx="1655">
                  <c:v>98.9</c:v>
                </c:pt>
                <c:pt idx="1656">
                  <c:v>98.9</c:v>
                </c:pt>
                <c:pt idx="1657">
                  <c:v>98.9</c:v>
                </c:pt>
                <c:pt idx="1658">
                  <c:v>98.9</c:v>
                </c:pt>
                <c:pt idx="1659">
                  <c:v>98.9</c:v>
                </c:pt>
                <c:pt idx="1660">
                  <c:v>98.9</c:v>
                </c:pt>
                <c:pt idx="1661">
                  <c:v>98.9</c:v>
                </c:pt>
                <c:pt idx="1662">
                  <c:v>98.9</c:v>
                </c:pt>
                <c:pt idx="1663">
                  <c:v>98.9</c:v>
                </c:pt>
                <c:pt idx="1664">
                  <c:v>98.9</c:v>
                </c:pt>
                <c:pt idx="1665">
                  <c:v>98.9</c:v>
                </c:pt>
                <c:pt idx="1666">
                  <c:v>98.9</c:v>
                </c:pt>
                <c:pt idx="1667">
                  <c:v>98.9</c:v>
                </c:pt>
                <c:pt idx="1668">
                  <c:v>98.9</c:v>
                </c:pt>
                <c:pt idx="1669">
                  <c:v>98.9</c:v>
                </c:pt>
                <c:pt idx="1670">
                  <c:v>98.9</c:v>
                </c:pt>
                <c:pt idx="1671">
                  <c:v>98.9</c:v>
                </c:pt>
                <c:pt idx="1672">
                  <c:v>98.9</c:v>
                </c:pt>
                <c:pt idx="1673">
                  <c:v>98.9</c:v>
                </c:pt>
                <c:pt idx="1674">
                  <c:v>98.9</c:v>
                </c:pt>
                <c:pt idx="1675">
                  <c:v>98.9</c:v>
                </c:pt>
                <c:pt idx="1676">
                  <c:v>98.9</c:v>
                </c:pt>
                <c:pt idx="1677">
                  <c:v>98.9</c:v>
                </c:pt>
                <c:pt idx="1678">
                  <c:v>98.9</c:v>
                </c:pt>
                <c:pt idx="1679">
                  <c:v>98.9</c:v>
                </c:pt>
                <c:pt idx="1680">
                  <c:v>98.9</c:v>
                </c:pt>
                <c:pt idx="1681">
                  <c:v>98.9</c:v>
                </c:pt>
                <c:pt idx="1682">
                  <c:v>98.9</c:v>
                </c:pt>
                <c:pt idx="1683">
                  <c:v>98.9</c:v>
                </c:pt>
                <c:pt idx="1684">
                  <c:v>98.9</c:v>
                </c:pt>
                <c:pt idx="1685">
                  <c:v>98.9</c:v>
                </c:pt>
                <c:pt idx="1686">
                  <c:v>98.9</c:v>
                </c:pt>
                <c:pt idx="1687">
                  <c:v>98.9</c:v>
                </c:pt>
                <c:pt idx="1688">
                  <c:v>98.9</c:v>
                </c:pt>
                <c:pt idx="1689">
                  <c:v>98.9</c:v>
                </c:pt>
                <c:pt idx="1690">
                  <c:v>98.9</c:v>
                </c:pt>
                <c:pt idx="1691">
                  <c:v>98.9</c:v>
                </c:pt>
                <c:pt idx="1692">
                  <c:v>98.9</c:v>
                </c:pt>
                <c:pt idx="1693">
                  <c:v>98.9</c:v>
                </c:pt>
                <c:pt idx="1694">
                  <c:v>98.9</c:v>
                </c:pt>
                <c:pt idx="1695">
                  <c:v>98.9</c:v>
                </c:pt>
                <c:pt idx="1696">
                  <c:v>98.9</c:v>
                </c:pt>
                <c:pt idx="1697">
                  <c:v>98.9</c:v>
                </c:pt>
                <c:pt idx="1698">
                  <c:v>98.9</c:v>
                </c:pt>
                <c:pt idx="1699">
                  <c:v>98.9</c:v>
                </c:pt>
                <c:pt idx="1700">
                  <c:v>98.9</c:v>
                </c:pt>
                <c:pt idx="1701">
                  <c:v>98.9</c:v>
                </c:pt>
                <c:pt idx="1702">
                  <c:v>98.9</c:v>
                </c:pt>
                <c:pt idx="1703">
                  <c:v>98.9</c:v>
                </c:pt>
                <c:pt idx="1704">
                  <c:v>98.9</c:v>
                </c:pt>
                <c:pt idx="1705">
                  <c:v>98.9</c:v>
                </c:pt>
                <c:pt idx="1706">
                  <c:v>98.9</c:v>
                </c:pt>
                <c:pt idx="1707">
                  <c:v>98.9</c:v>
                </c:pt>
                <c:pt idx="1708">
                  <c:v>98.9</c:v>
                </c:pt>
                <c:pt idx="1709">
                  <c:v>98.9</c:v>
                </c:pt>
                <c:pt idx="1710">
                  <c:v>98.9</c:v>
                </c:pt>
                <c:pt idx="1711">
                  <c:v>98.9</c:v>
                </c:pt>
                <c:pt idx="1712">
                  <c:v>98.9</c:v>
                </c:pt>
                <c:pt idx="1713">
                  <c:v>98.9</c:v>
                </c:pt>
                <c:pt idx="1714">
                  <c:v>98.9</c:v>
                </c:pt>
                <c:pt idx="1715">
                  <c:v>98.9</c:v>
                </c:pt>
                <c:pt idx="1716">
                  <c:v>98.9</c:v>
                </c:pt>
                <c:pt idx="1717">
                  <c:v>98.9</c:v>
                </c:pt>
                <c:pt idx="1718">
                  <c:v>98.9</c:v>
                </c:pt>
                <c:pt idx="1719">
                  <c:v>98.9</c:v>
                </c:pt>
                <c:pt idx="1720">
                  <c:v>98.9</c:v>
                </c:pt>
                <c:pt idx="1721">
                  <c:v>98.9</c:v>
                </c:pt>
                <c:pt idx="1722">
                  <c:v>98.9</c:v>
                </c:pt>
                <c:pt idx="1723">
                  <c:v>98.9</c:v>
                </c:pt>
                <c:pt idx="1724">
                  <c:v>98.9</c:v>
                </c:pt>
                <c:pt idx="1725">
                  <c:v>98.9</c:v>
                </c:pt>
                <c:pt idx="1726">
                  <c:v>98.9</c:v>
                </c:pt>
                <c:pt idx="1727">
                  <c:v>98.9</c:v>
                </c:pt>
                <c:pt idx="1728">
                  <c:v>98.9</c:v>
                </c:pt>
                <c:pt idx="1729">
                  <c:v>98.9</c:v>
                </c:pt>
                <c:pt idx="1730">
                  <c:v>98.9</c:v>
                </c:pt>
                <c:pt idx="1731">
                  <c:v>98.9</c:v>
                </c:pt>
                <c:pt idx="1732">
                  <c:v>98.9</c:v>
                </c:pt>
                <c:pt idx="1733">
                  <c:v>98.9</c:v>
                </c:pt>
                <c:pt idx="1734">
                  <c:v>98.9</c:v>
                </c:pt>
                <c:pt idx="1735">
                  <c:v>98.9</c:v>
                </c:pt>
                <c:pt idx="1736">
                  <c:v>98.9</c:v>
                </c:pt>
                <c:pt idx="1737">
                  <c:v>98.9</c:v>
                </c:pt>
                <c:pt idx="1738">
                  <c:v>98.9</c:v>
                </c:pt>
                <c:pt idx="1739">
                  <c:v>98.9</c:v>
                </c:pt>
                <c:pt idx="1740">
                  <c:v>98.9</c:v>
                </c:pt>
                <c:pt idx="1741">
                  <c:v>98.9</c:v>
                </c:pt>
                <c:pt idx="1742">
                  <c:v>98.9</c:v>
                </c:pt>
                <c:pt idx="1743">
                  <c:v>98.9</c:v>
                </c:pt>
                <c:pt idx="1744">
                  <c:v>98.9</c:v>
                </c:pt>
                <c:pt idx="1745">
                  <c:v>98.9</c:v>
                </c:pt>
                <c:pt idx="1746">
                  <c:v>98.9</c:v>
                </c:pt>
                <c:pt idx="1747">
                  <c:v>98.9</c:v>
                </c:pt>
                <c:pt idx="1748">
                  <c:v>98.9</c:v>
                </c:pt>
                <c:pt idx="1749">
                  <c:v>98.9</c:v>
                </c:pt>
                <c:pt idx="1750">
                  <c:v>98.9</c:v>
                </c:pt>
                <c:pt idx="1751">
                  <c:v>98.9</c:v>
                </c:pt>
                <c:pt idx="1752">
                  <c:v>98.9</c:v>
                </c:pt>
                <c:pt idx="1753">
                  <c:v>98.9</c:v>
                </c:pt>
                <c:pt idx="1754">
                  <c:v>98.9</c:v>
                </c:pt>
                <c:pt idx="1755">
                  <c:v>98.9</c:v>
                </c:pt>
                <c:pt idx="1756">
                  <c:v>98.9</c:v>
                </c:pt>
                <c:pt idx="1757">
                  <c:v>98.9</c:v>
                </c:pt>
                <c:pt idx="1758">
                  <c:v>98.9</c:v>
                </c:pt>
                <c:pt idx="1759">
                  <c:v>98.9</c:v>
                </c:pt>
                <c:pt idx="1760">
                  <c:v>98.9</c:v>
                </c:pt>
                <c:pt idx="1761">
                  <c:v>98.9</c:v>
                </c:pt>
                <c:pt idx="1762">
                  <c:v>98.9</c:v>
                </c:pt>
                <c:pt idx="1763">
                  <c:v>98.9</c:v>
                </c:pt>
                <c:pt idx="1764">
                  <c:v>98.9</c:v>
                </c:pt>
                <c:pt idx="1765">
                  <c:v>98.9</c:v>
                </c:pt>
                <c:pt idx="1766">
                  <c:v>98.9</c:v>
                </c:pt>
                <c:pt idx="1767">
                  <c:v>98.9</c:v>
                </c:pt>
                <c:pt idx="1768">
                  <c:v>98.9</c:v>
                </c:pt>
                <c:pt idx="1769">
                  <c:v>98.9</c:v>
                </c:pt>
                <c:pt idx="1770">
                  <c:v>98.9</c:v>
                </c:pt>
                <c:pt idx="1771">
                  <c:v>98.9</c:v>
                </c:pt>
                <c:pt idx="1772">
                  <c:v>98.9</c:v>
                </c:pt>
                <c:pt idx="1773">
                  <c:v>98.9</c:v>
                </c:pt>
                <c:pt idx="1774">
                  <c:v>98.9</c:v>
                </c:pt>
                <c:pt idx="1775">
                  <c:v>98.9</c:v>
                </c:pt>
                <c:pt idx="1776">
                  <c:v>98.9</c:v>
                </c:pt>
                <c:pt idx="1777">
                  <c:v>98.9</c:v>
                </c:pt>
                <c:pt idx="1778">
                  <c:v>98.9</c:v>
                </c:pt>
                <c:pt idx="1779">
                  <c:v>98.9</c:v>
                </c:pt>
                <c:pt idx="1780">
                  <c:v>98.9</c:v>
                </c:pt>
                <c:pt idx="1781">
                  <c:v>98.9</c:v>
                </c:pt>
                <c:pt idx="1782">
                  <c:v>98.9</c:v>
                </c:pt>
                <c:pt idx="1783">
                  <c:v>98.9</c:v>
                </c:pt>
                <c:pt idx="1784">
                  <c:v>98.9</c:v>
                </c:pt>
                <c:pt idx="1785">
                  <c:v>98.9</c:v>
                </c:pt>
                <c:pt idx="1786">
                  <c:v>98.9</c:v>
                </c:pt>
                <c:pt idx="1787">
                  <c:v>98.9</c:v>
                </c:pt>
                <c:pt idx="1788">
                  <c:v>98.9</c:v>
                </c:pt>
                <c:pt idx="1789">
                  <c:v>98.9</c:v>
                </c:pt>
                <c:pt idx="1790">
                  <c:v>98.9</c:v>
                </c:pt>
                <c:pt idx="1791">
                  <c:v>98.9</c:v>
                </c:pt>
                <c:pt idx="1792">
                  <c:v>98.9</c:v>
                </c:pt>
                <c:pt idx="1793">
                  <c:v>98.9</c:v>
                </c:pt>
                <c:pt idx="1794">
                  <c:v>98.9</c:v>
                </c:pt>
                <c:pt idx="1795">
                  <c:v>98.9</c:v>
                </c:pt>
                <c:pt idx="1796">
                  <c:v>98.9</c:v>
                </c:pt>
                <c:pt idx="1797">
                  <c:v>98.9</c:v>
                </c:pt>
                <c:pt idx="1798">
                  <c:v>98.9</c:v>
                </c:pt>
                <c:pt idx="1799">
                  <c:v>98.9</c:v>
                </c:pt>
                <c:pt idx="1800">
                  <c:v>98.9</c:v>
                </c:pt>
                <c:pt idx="1801">
                  <c:v>98.9</c:v>
                </c:pt>
                <c:pt idx="1802">
                  <c:v>98.9</c:v>
                </c:pt>
                <c:pt idx="1803">
                  <c:v>98.9</c:v>
                </c:pt>
                <c:pt idx="1804">
                  <c:v>98.9</c:v>
                </c:pt>
                <c:pt idx="1805">
                  <c:v>98.9</c:v>
                </c:pt>
                <c:pt idx="1806">
                  <c:v>98.9</c:v>
                </c:pt>
                <c:pt idx="1807">
                  <c:v>98.9</c:v>
                </c:pt>
                <c:pt idx="1808">
                  <c:v>98.9</c:v>
                </c:pt>
                <c:pt idx="1809">
                  <c:v>98.9</c:v>
                </c:pt>
                <c:pt idx="1810">
                  <c:v>98.9</c:v>
                </c:pt>
                <c:pt idx="1811">
                  <c:v>98.9</c:v>
                </c:pt>
                <c:pt idx="1812">
                  <c:v>98.9</c:v>
                </c:pt>
                <c:pt idx="1813">
                  <c:v>98.9</c:v>
                </c:pt>
                <c:pt idx="1814">
                  <c:v>98.9</c:v>
                </c:pt>
                <c:pt idx="1815">
                  <c:v>98.9</c:v>
                </c:pt>
                <c:pt idx="1816">
                  <c:v>98.9</c:v>
                </c:pt>
                <c:pt idx="1817">
                  <c:v>98.9</c:v>
                </c:pt>
                <c:pt idx="1818">
                  <c:v>98.8</c:v>
                </c:pt>
                <c:pt idx="1819">
                  <c:v>98.8</c:v>
                </c:pt>
                <c:pt idx="1820">
                  <c:v>98.8</c:v>
                </c:pt>
                <c:pt idx="1821">
                  <c:v>98.8</c:v>
                </c:pt>
                <c:pt idx="1822">
                  <c:v>98.8</c:v>
                </c:pt>
                <c:pt idx="1823">
                  <c:v>98.8</c:v>
                </c:pt>
                <c:pt idx="1824">
                  <c:v>98.8</c:v>
                </c:pt>
                <c:pt idx="1825">
                  <c:v>98.8</c:v>
                </c:pt>
                <c:pt idx="1826">
                  <c:v>98.8</c:v>
                </c:pt>
                <c:pt idx="1827">
                  <c:v>98.8</c:v>
                </c:pt>
                <c:pt idx="1828">
                  <c:v>98.8</c:v>
                </c:pt>
                <c:pt idx="1829">
                  <c:v>98.8</c:v>
                </c:pt>
                <c:pt idx="1830">
                  <c:v>98.8</c:v>
                </c:pt>
                <c:pt idx="1831">
                  <c:v>98.8</c:v>
                </c:pt>
                <c:pt idx="1832">
                  <c:v>98.8</c:v>
                </c:pt>
                <c:pt idx="1833">
                  <c:v>98.8</c:v>
                </c:pt>
                <c:pt idx="1834">
                  <c:v>98.8</c:v>
                </c:pt>
                <c:pt idx="1835">
                  <c:v>98.8</c:v>
                </c:pt>
                <c:pt idx="1836">
                  <c:v>98.8</c:v>
                </c:pt>
                <c:pt idx="1837">
                  <c:v>98.8</c:v>
                </c:pt>
                <c:pt idx="1838">
                  <c:v>98.8</c:v>
                </c:pt>
                <c:pt idx="1839">
                  <c:v>98.8</c:v>
                </c:pt>
                <c:pt idx="1840">
                  <c:v>98.8</c:v>
                </c:pt>
                <c:pt idx="1841">
                  <c:v>98.8</c:v>
                </c:pt>
                <c:pt idx="1842">
                  <c:v>98.8</c:v>
                </c:pt>
                <c:pt idx="1843">
                  <c:v>98.8</c:v>
                </c:pt>
                <c:pt idx="1844">
                  <c:v>98.8</c:v>
                </c:pt>
                <c:pt idx="1845">
                  <c:v>98.8</c:v>
                </c:pt>
                <c:pt idx="1846">
                  <c:v>98.8</c:v>
                </c:pt>
                <c:pt idx="1847">
                  <c:v>98.8</c:v>
                </c:pt>
                <c:pt idx="1848">
                  <c:v>98.8</c:v>
                </c:pt>
                <c:pt idx="1849">
                  <c:v>98.8</c:v>
                </c:pt>
                <c:pt idx="1850">
                  <c:v>98.8</c:v>
                </c:pt>
                <c:pt idx="1851">
                  <c:v>98.8</c:v>
                </c:pt>
                <c:pt idx="1852">
                  <c:v>98.8</c:v>
                </c:pt>
                <c:pt idx="1853">
                  <c:v>98.8</c:v>
                </c:pt>
                <c:pt idx="1854">
                  <c:v>98.8</c:v>
                </c:pt>
                <c:pt idx="1855">
                  <c:v>98.8</c:v>
                </c:pt>
                <c:pt idx="1856">
                  <c:v>98.8</c:v>
                </c:pt>
                <c:pt idx="1857">
                  <c:v>98.7</c:v>
                </c:pt>
                <c:pt idx="1858">
                  <c:v>98.7</c:v>
                </c:pt>
                <c:pt idx="1859">
                  <c:v>98.7</c:v>
                </c:pt>
                <c:pt idx="1860">
                  <c:v>98.6</c:v>
                </c:pt>
                <c:pt idx="1861">
                  <c:v>98.6</c:v>
                </c:pt>
                <c:pt idx="1862">
                  <c:v>98.6</c:v>
                </c:pt>
                <c:pt idx="1863">
                  <c:v>98.6</c:v>
                </c:pt>
                <c:pt idx="1864">
                  <c:v>98.6</c:v>
                </c:pt>
                <c:pt idx="1865">
                  <c:v>98.6</c:v>
                </c:pt>
                <c:pt idx="1866">
                  <c:v>98.6</c:v>
                </c:pt>
                <c:pt idx="1867">
                  <c:v>98.5</c:v>
                </c:pt>
                <c:pt idx="1868">
                  <c:v>98.5</c:v>
                </c:pt>
                <c:pt idx="1869">
                  <c:v>98.5</c:v>
                </c:pt>
                <c:pt idx="1870">
                  <c:v>98.4</c:v>
                </c:pt>
                <c:pt idx="1871">
                  <c:v>98.4</c:v>
                </c:pt>
                <c:pt idx="1872">
                  <c:v>98.4</c:v>
                </c:pt>
                <c:pt idx="1873">
                  <c:v>98.4</c:v>
                </c:pt>
                <c:pt idx="1874">
                  <c:v>98.3</c:v>
                </c:pt>
                <c:pt idx="1875">
                  <c:v>98.3</c:v>
                </c:pt>
                <c:pt idx="1876">
                  <c:v>98.3</c:v>
                </c:pt>
                <c:pt idx="1877">
                  <c:v>98.3</c:v>
                </c:pt>
                <c:pt idx="1878">
                  <c:v>98.3</c:v>
                </c:pt>
                <c:pt idx="1879">
                  <c:v>98.3</c:v>
                </c:pt>
                <c:pt idx="1880">
                  <c:v>98.3</c:v>
                </c:pt>
                <c:pt idx="1881">
                  <c:v>98.2</c:v>
                </c:pt>
                <c:pt idx="1882">
                  <c:v>98.2</c:v>
                </c:pt>
                <c:pt idx="1883">
                  <c:v>98.2</c:v>
                </c:pt>
                <c:pt idx="1884">
                  <c:v>98.2</c:v>
                </c:pt>
                <c:pt idx="1885">
                  <c:v>98.2</c:v>
                </c:pt>
                <c:pt idx="1886">
                  <c:v>98.1</c:v>
                </c:pt>
                <c:pt idx="1887">
                  <c:v>98.1</c:v>
                </c:pt>
                <c:pt idx="1888">
                  <c:v>98.1</c:v>
                </c:pt>
                <c:pt idx="1889">
                  <c:v>98.1</c:v>
                </c:pt>
                <c:pt idx="1890">
                  <c:v>98.1</c:v>
                </c:pt>
                <c:pt idx="1891">
                  <c:v>98.1</c:v>
                </c:pt>
                <c:pt idx="1892">
                  <c:v>98</c:v>
                </c:pt>
                <c:pt idx="1893">
                  <c:v>98</c:v>
                </c:pt>
                <c:pt idx="1894">
                  <c:v>98</c:v>
                </c:pt>
                <c:pt idx="1895">
                  <c:v>98</c:v>
                </c:pt>
                <c:pt idx="1896">
                  <c:v>98</c:v>
                </c:pt>
                <c:pt idx="1897">
                  <c:v>98</c:v>
                </c:pt>
                <c:pt idx="1898">
                  <c:v>98</c:v>
                </c:pt>
                <c:pt idx="1899">
                  <c:v>98</c:v>
                </c:pt>
                <c:pt idx="1900">
                  <c:v>97.9</c:v>
                </c:pt>
                <c:pt idx="1901">
                  <c:v>97.9</c:v>
                </c:pt>
                <c:pt idx="1902">
                  <c:v>97.9</c:v>
                </c:pt>
                <c:pt idx="1903">
                  <c:v>97.9</c:v>
                </c:pt>
                <c:pt idx="1904">
                  <c:v>97.9</c:v>
                </c:pt>
                <c:pt idx="1905">
                  <c:v>97.9</c:v>
                </c:pt>
                <c:pt idx="1906">
                  <c:v>97.9</c:v>
                </c:pt>
                <c:pt idx="1907">
                  <c:v>97.8</c:v>
                </c:pt>
                <c:pt idx="1908">
                  <c:v>97.8</c:v>
                </c:pt>
                <c:pt idx="1909">
                  <c:v>97.8</c:v>
                </c:pt>
                <c:pt idx="1910">
                  <c:v>97.8</c:v>
                </c:pt>
                <c:pt idx="1911">
                  <c:v>97.8</c:v>
                </c:pt>
                <c:pt idx="1912">
                  <c:v>97.8</c:v>
                </c:pt>
                <c:pt idx="1913">
                  <c:v>97.8</c:v>
                </c:pt>
                <c:pt idx="1914">
                  <c:v>97.8</c:v>
                </c:pt>
                <c:pt idx="1915">
                  <c:v>97.8</c:v>
                </c:pt>
                <c:pt idx="1916">
                  <c:v>97.8</c:v>
                </c:pt>
                <c:pt idx="1917">
                  <c:v>97.8</c:v>
                </c:pt>
                <c:pt idx="1918">
                  <c:v>97.8</c:v>
                </c:pt>
                <c:pt idx="1919">
                  <c:v>97.8</c:v>
                </c:pt>
                <c:pt idx="1920">
                  <c:v>97.8</c:v>
                </c:pt>
                <c:pt idx="1921">
                  <c:v>97.8</c:v>
                </c:pt>
                <c:pt idx="1922">
                  <c:v>97.8</c:v>
                </c:pt>
                <c:pt idx="1923">
                  <c:v>97.8</c:v>
                </c:pt>
                <c:pt idx="1924">
                  <c:v>97.8</c:v>
                </c:pt>
                <c:pt idx="1925">
                  <c:v>97.8</c:v>
                </c:pt>
                <c:pt idx="1926">
                  <c:v>97.8</c:v>
                </c:pt>
                <c:pt idx="1927">
                  <c:v>97.8</c:v>
                </c:pt>
                <c:pt idx="1928">
                  <c:v>97.8</c:v>
                </c:pt>
                <c:pt idx="1929">
                  <c:v>97.8</c:v>
                </c:pt>
                <c:pt idx="1930">
                  <c:v>97.8</c:v>
                </c:pt>
                <c:pt idx="1931">
                  <c:v>97.8</c:v>
                </c:pt>
                <c:pt idx="1932">
                  <c:v>97.8</c:v>
                </c:pt>
                <c:pt idx="1933">
                  <c:v>97.8</c:v>
                </c:pt>
                <c:pt idx="1934">
                  <c:v>97.8</c:v>
                </c:pt>
                <c:pt idx="1935">
                  <c:v>97.9</c:v>
                </c:pt>
                <c:pt idx="1936">
                  <c:v>97.9</c:v>
                </c:pt>
                <c:pt idx="1937">
                  <c:v>97.8</c:v>
                </c:pt>
                <c:pt idx="1938">
                  <c:v>97.8</c:v>
                </c:pt>
                <c:pt idx="1939">
                  <c:v>97.8</c:v>
                </c:pt>
                <c:pt idx="1940">
                  <c:v>97.8</c:v>
                </c:pt>
                <c:pt idx="1941">
                  <c:v>97.8</c:v>
                </c:pt>
                <c:pt idx="1942">
                  <c:v>97.7</c:v>
                </c:pt>
                <c:pt idx="1943">
                  <c:v>97.7</c:v>
                </c:pt>
                <c:pt idx="1944">
                  <c:v>97.7</c:v>
                </c:pt>
                <c:pt idx="1945">
                  <c:v>97.7</c:v>
                </c:pt>
                <c:pt idx="1946">
                  <c:v>97.7</c:v>
                </c:pt>
                <c:pt idx="1947">
                  <c:v>97.7</c:v>
                </c:pt>
                <c:pt idx="1948">
                  <c:v>97.7</c:v>
                </c:pt>
                <c:pt idx="1949">
                  <c:v>97.7</c:v>
                </c:pt>
                <c:pt idx="1950">
                  <c:v>97.7</c:v>
                </c:pt>
                <c:pt idx="1951">
                  <c:v>97.7</c:v>
                </c:pt>
                <c:pt idx="1952">
                  <c:v>97.7</c:v>
                </c:pt>
                <c:pt idx="1953">
                  <c:v>97.7</c:v>
                </c:pt>
                <c:pt idx="1954">
                  <c:v>97.6</c:v>
                </c:pt>
                <c:pt idx="1955">
                  <c:v>97.6</c:v>
                </c:pt>
                <c:pt idx="1956">
                  <c:v>97.6</c:v>
                </c:pt>
                <c:pt idx="1957">
                  <c:v>97.6</c:v>
                </c:pt>
                <c:pt idx="1958">
                  <c:v>97.6</c:v>
                </c:pt>
                <c:pt idx="1959">
                  <c:v>97.6</c:v>
                </c:pt>
                <c:pt idx="1960">
                  <c:v>97.6</c:v>
                </c:pt>
                <c:pt idx="1961">
                  <c:v>97.6</c:v>
                </c:pt>
                <c:pt idx="1962">
                  <c:v>97.5</c:v>
                </c:pt>
                <c:pt idx="1963">
                  <c:v>97.5</c:v>
                </c:pt>
                <c:pt idx="1964">
                  <c:v>97.5</c:v>
                </c:pt>
                <c:pt idx="1965">
                  <c:v>97.5</c:v>
                </c:pt>
                <c:pt idx="1966">
                  <c:v>97.5</c:v>
                </c:pt>
                <c:pt idx="1967">
                  <c:v>97.5</c:v>
                </c:pt>
                <c:pt idx="1968">
                  <c:v>97.5</c:v>
                </c:pt>
                <c:pt idx="1969">
                  <c:v>97.5</c:v>
                </c:pt>
                <c:pt idx="1970">
                  <c:v>97.5</c:v>
                </c:pt>
                <c:pt idx="1971">
                  <c:v>97.5</c:v>
                </c:pt>
                <c:pt idx="1972">
                  <c:v>97.5</c:v>
                </c:pt>
                <c:pt idx="1973">
                  <c:v>97.5</c:v>
                </c:pt>
                <c:pt idx="1974">
                  <c:v>97.5</c:v>
                </c:pt>
                <c:pt idx="1975">
                  <c:v>97.4</c:v>
                </c:pt>
                <c:pt idx="1976">
                  <c:v>97.4</c:v>
                </c:pt>
                <c:pt idx="1977">
                  <c:v>97.4</c:v>
                </c:pt>
                <c:pt idx="1978">
                  <c:v>97.4</c:v>
                </c:pt>
                <c:pt idx="1979">
                  <c:v>97.4</c:v>
                </c:pt>
                <c:pt idx="1980">
                  <c:v>97.4</c:v>
                </c:pt>
                <c:pt idx="1981">
                  <c:v>97.4</c:v>
                </c:pt>
                <c:pt idx="1982">
                  <c:v>97.4</c:v>
                </c:pt>
                <c:pt idx="1983">
                  <c:v>97.4</c:v>
                </c:pt>
                <c:pt idx="1984">
                  <c:v>97.3</c:v>
                </c:pt>
                <c:pt idx="1985">
                  <c:v>97.3</c:v>
                </c:pt>
                <c:pt idx="1986">
                  <c:v>97.4</c:v>
                </c:pt>
                <c:pt idx="1987">
                  <c:v>97.4</c:v>
                </c:pt>
                <c:pt idx="1988">
                  <c:v>97.4</c:v>
                </c:pt>
                <c:pt idx="1989">
                  <c:v>97.4</c:v>
                </c:pt>
                <c:pt idx="1990">
                  <c:v>97.3</c:v>
                </c:pt>
                <c:pt idx="1991">
                  <c:v>97.3</c:v>
                </c:pt>
                <c:pt idx="1992">
                  <c:v>97.3</c:v>
                </c:pt>
                <c:pt idx="1993">
                  <c:v>97.3</c:v>
                </c:pt>
                <c:pt idx="1994">
                  <c:v>97.3</c:v>
                </c:pt>
                <c:pt idx="1995">
                  <c:v>97.3</c:v>
                </c:pt>
                <c:pt idx="1996">
                  <c:v>97.3</c:v>
                </c:pt>
                <c:pt idx="1997">
                  <c:v>97.3</c:v>
                </c:pt>
                <c:pt idx="1998">
                  <c:v>97.2</c:v>
                </c:pt>
                <c:pt idx="1999">
                  <c:v>97.2</c:v>
                </c:pt>
                <c:pt idx="2000">
                  <c:v>97.2</c:v>
                </c:pt>
                <c:pt idx="2001">
                  <c:v>97.2</c:v>
                </c:pt>
                <c:pt idx="2002">
                  <c:v>97.2</c:v>
                </c:pt>
                <c:pt idx="2003">
                  <c:v>97.3</c:v>
                </c:pt>
                <c:pt idx="2004">
                  <c:v>97.3</c:v>
                </c:pt>
                <c:pt idx="2005">
                  <c:v>97.3</c:v>
                </c:pt>
                <c:pt idx="2006">
                  <c:v>97.3</c:v>
                </c:pt>
                <c:pt idx="2007">
                  <c:v>97.3</c:v>
                </c:pt>
                <c:pt idx="2008">
                  <c:v>97.2</c:v>
                </c:pt>
                <c:pt idx="2009">
                  <c:v>97.2</c:v>
                </c:pt>
                <c:pt idx="2010">
                  <c:v>97.2</c:v>
                </c:pt>
                <c:pt idx="2011">
                  <c:v>97.2</c:v>
                </c:pt>
                <c:pt idx="2012">
                  <c:v>97.2</c:v>
                </c:pt>
                <c:pt idx="2013">
                  <c:v>97.2</c:v>
                </c:pt>
                <c:pt idx="2014">
                  <c:v>97.2</c:v>
                </c:pt>
                <c:pt idx="2015">
                  <c:v>97.2</c:v>
                </c:pt>
                <c:pt idx="2016">
                  <c:v>97.2</c:v>
                </c:pt>
                <c:pt idx="2017">
                  <c:v>97.2</c:v>
                </c:pt>
                <c:pt idx="2018">
                  <c:v>97.2</c:v>
                </c:pt>
                <c:pt idx="2019">
                  <c:v>97.2</c:v>
                </c:pt>
                <c:pt idx="2020">
                  <c:v>97.2</c:v>
                </c:pt>
                <c:pt idx="2021">
                  <c:v>97.2</c:v>
                </c:pt>
                <c:pt idx="2022">
                  <c:v>97.2</c:v>
                </c:pt>
                <c:pt idx="2023">
                  <c:v>97.2</c:v>
                </c:pt>
                <c:pt idx="2024">
                  <c:v>97.2</c:v>
                </c:pt>
                <c:pt idx="2025">
                  <c:v>97.2</c:v>
                </c:pt>
                <c:pt idx="2026">
                  <c:v>97.2</c:v>
                </c:pt>
                <c:pt idx="2027">
                  <c:v>97.2</c:v>
                </c:pt>
                <c:pt idx="2028">
                  <c:v>97.2</c:v>
                </c:pt>
                <c:pt idx="2029">
                  <c:v>97.2</c:v>
                </c:pt>
                <c:pt idx="2030">
                  <c:v>97.2</c:v>
                </c:pt>
                <c:pt idx="2031">
                  <c:v>97.2</c:v>
                </c:pt>
                <c:pt idx="2032">
                  <c:v>97.2</c:v>
                </c:pt>
                <c:pt idx="2033">
                  <c:v>97.2</c:v>
                </c:pt>
                <c:pt idx="2034">
                  <c:v>97.2</c:v>
                </c:pt>
                <c:pt idx="2035">
                  <c:v>97.2</c:v>
                </c:pt>
                <c:pt idx="2036">
                  <c:v>97.2</c:v>
                </c:pt>
                <c:pt idx="2037">
                  <c:v>97.3</c:v>
                </c:pt>
                <c:pt idx="2038">
                  <c:v>97.3</c:v>
                </c:pt>
                <c:pt idx="2039">
                  <c:v>97.3</c:v>
                </c:pt>
                <c:pt idx="2040">
                  <c:v>97.3</c:v>
                </c:pt>
                <c:pt idx="2041">
                  <c:v>97.3</c:v>
                </c:pt>
                <c:pt idx="2042">
                  <c:v>97.3</c:v>
                </c:pt>
                <c:pt idx="2043">
                  <c:v>97.3</c:v>
                </c:pt>
                <c:pt idx="2044">
                  <c:v>97.3</c:v>
                </c:pt>
                <c:pt idx="2045">
                  <c:v>97.3</c:v>
                </c:pt>
                <c:pt idx="2046">
                  <c:v>97.3</c:v>
                </c:pt>
                <c:pt idx="2047">
                  <c:v>97.3</c:v>
                </c:pt>
                <c:pt idx="2048">
                  <c:v>97.3</c:v>
                </c:pt>
                <c:pt idx="2049">
                  <c:v>97.3</c:v>
                </c:pt>
                <c:pt idx="2050">
                  <c:v>97.3</c:v>
                </c:pt>
                <c:pt idx="2051">
                  <c:v>97.3</c:v>
                </c:pt>
                <c:pt idx="2052">
                  <c:v>97.3</c:v>
                </c:pt>
                <c:pt idx="2053">
                  <c:v>97.3</c:v>
                </c:pt>
                <c:pt idx="2054">
                  <c:v>97.3</c:v>
                </c:pt>
                <c:pt idx="2055">
                  <c:v>97.3</c:v>
                </c:pt>
                <c:pt idx="2056">
                  <c:v>97.4</c:v>
                </c:pt>
                <c:pt idx="2057">
                  <c:v>97.4</c:v>
                </c:pt>
                <c:pt idx="2058">
                  <c:v>97.4</c:v>
                </c:pt>
                <c:pt idx="2059">
                  <c:v>97.4</c:v>
                </c:pt>
                <c:pt idx="2060">
                  <c:v>97.4</c:v>
                </c:pt>
                <c:pt idx="2061">
                  <c:v>97.4</c:v>
                </c:pt>
                <c:pt idx="2062">
                  <c:v>97.4</c:v>
                </c:pt>
                <c:pt idx="2063">
                  <c:v>97.5</c:v>
                </c:pt>
                <c:pt idx="2064">
                  <c:v>97.5</c:v>
                </c:pt>
                <c:pt idx="2065">
                  <c:v>97.5</c:v>
                </c:pt>
                <c:pt idx="2066">
                  <c:v>97.5</c:v>
                </c:pt>
                <c:pt idx="2067">
                  <c:v>97.5</c:v>
                </c:pt>
                <c:pt idx="2068">
                  <c:v>97.5</c:v>
                </c:pt>
                <c:pt idx="2069">
                  <c:v>97.5</c:v>
                </c:pt>
                <c:pt idx="2070">
                  <c:v>97.5</c:v>
                </c:pt>
                <c:pt idx="2071">
                  <c:v>97.5</c:v>
                </c:pt>
                <c:pt idx="2072">
                  <c:v>97.6</c:v>
                </c:pt>
                <c:pt idx="2073">
                  <c:v>97.6</c:v>
                </c:pt>
                <c:pt idx="2074">
                  <c:v>97.6</c:v>
                </c:pt>
                <c:pt idx="2075">
                  <c:v>97.6</c:v>
                </c:pt>
                <c:pt idx="2076">
                  <c:v>97.6</c:v>
                </c:pt>
                <c:pt idx="2077">
                  <c:v>97.7</c:v>
                </c:pt>
                <c:pt idx="2078">
                  <c:v>97.7</c:v>
                </c:pt>
                <c:pt idx="2079">
                  <c:v>97.7</c:v>
                </c:pt>
                <c:pt idx="2080">
                  <c:v>97.7</c:v>
                </c:pt>
                <c:pt idx="2081">
                  <c:v>97.7</c:v>
                </c:pt>
                <c:pt idx="2082">
                  <c:v>97.7</c:v>
                </c:pt>
                <c:pt idx="2083">
                  <c:v>97.7</c:v>
                </c:pt>
                <c:pt idx="2084">
                  <c:v>97.7</c:v>
                </c:pt>
                <c:pt idx="2085">
                  <c:v>97.8</c:v>
                </c:pt>
                <c:pt idx="2086">
                  <c:v>97.8</c:v>
                </c:pt>
                <c:pt idx="2087">
                  <c:v>97.8</c:v>
                </c:pt>
                <c:pt idx="2088">
                  <c:v>97.9</c:v>
                </c:pt>
                <c:pt idx="2089">
                  <c:v>97.9</c:v>
                </c:pt>
                <c:pt idx="2090">
                  <c:v>97.9</c:v>
                </c:pt>
                <c:pt idx="2091">
                  <c:v>97.9</c:v>
                </c:pt>
                <c:pt idx="2092">
                  <c:v>97.9</c:v>
                </c:pt>
                <c:pt idx="2093">
                  <c:v>98</c:v>
                </c:pt>
                <c:pt idx="2094">
                  <c:v>98</c:v>
                </c:pt>
                <c:pt idx="2095">
                  <c:v>98</c:v>
                </c:pt>
                <c:pt idx="2096">
                  <c:v>98</c:v>
                </c:pt>
                <c:pt idx="2097">
                  <c:v>98</c:v>
                </c:pt>
                <c:pt idx="2098">
                  <c:v>98.1</c:v>
                </c:pt>
                <c:pt idx="2099">
                  <c:v>98.1</c:v>
                </c:pt>
                <c:pt idx="2100">
                  <c:v>98.1</c:v>
                </c:pt>
                <c:pt idx="2101">
                  <c:v>98.1</c:v>
                </c:pt>
                <c:pt idx="2102">
                  <c:v>98.1</c:v>
                </c:pt>
                <c:pt idx="2103">
                  <c:v>98.2</c:v>
                </c:pt>
                <c:pt idx="2104">
                  <c:v>98.2</c:v>
                </c:pt>
                <c:pt idx="2105">
                  <c:v>98.2</c:v>
                </c:pt>
                <c:pt idx="2106">
                  <c:v>98.2</c:v>
                </c:pt>
                <c:pt idx="2107">
                  <c:v>98.3</c:v>
                </c:pt>
                <c:pt idx="2108">
                  <c:v>98.3</c:v>
                </c:pt>
                <c:pt idx="2109">
                  <c:v>98.3</c:v>
                </c:pt>
                <c:pt idx="2110">
                  <c:v>98.3</c:v>
                </c:pt>
                <c:pt idx="2111">
                  <c:v>98.4</c:v>
                </c:pt>
                <c:pt idx="2112">
                  <c:v>98.4</c:v>
                </c:pt>
                <c:pt idx="2113">
                  <c:v>98.4</c:v>
                </c:pt>
                <c:pt idx="2114">
                  <c:v>98.4</c:v>
                </c:pt>
                <c:pt idx="2115">
                  <c:v>98.4</c:v>
                </c:pt>
                <c:pt idx="2116">
                  <c:v>98.4</c:v>
                </c:pt>
                <c:pt idx="2117">
                  <c:v>98.4</c:v>
                </c:pt>
                <c:pt idx="2118">
                  <c:v>98.4</c:v>
                </c:pt>
                <c:pt idx="2119">
                  <c:v>98.5</c:v>
                </c:pt>
                <c:pt idx="2120">
                  <c:v>98.5</c:v>
                </c:pt>
                <c:pt idx="2121">
                  <c:v>98.5</c:v>
                </c:pt>
                <c:pt idx="2122">
                  <c:v>98.5</c:v>
                </c:pt>
                <c:pt idx="2123">
                  <c:v>98.5</c:v>
                </c:pt>
                <c:pt idx="2124">
                  <c:v>98.6</c:v>
                </c:pt>
                <c:pt idx="2125">
                  <c:v>98.6</c:v>
                </c:pt>
                <c:pt idx="2126">
                  <c:v>98.6</c:v>
                </c:pt>
                <c:pt idx="2127">
                  <c:v>98.6</c:v>
                </c:pt>
                <c:pt idx="2128">
                  <c:v>98.6</c:v>
                </c:pt>
                <c:pt idx="2129">
                  <c:v>98.6</c:v>
                </c:pt>
                <c:pt idx="2130">
                  <c:v>98.6</c:v>
                </c:pt>
                <c:pt idx="2131">
                  <c:v>98.6</c:v>
                </c:pt>
                <c:pt idx="2132">
                  <c:v>98.6</c:v>
                </c:pt>
                <c:pt idx="2133">
                  <c:v>98.6</c:v>
                </c:pt>
                <c:pt idx="2134">
                  <c:v>98.6</c:v>
                </c:pt>
                <c:pt idx="2135">
                  <c:v>98.6</c:v>
                </c:pt>
                <c:pt idx="2136">
                  <c:v>98.6</c:v>
                </c:pt>
                <c:pt idx="2137">
                  <c:v>98.6</c:v>
                </c:pt>
                <c:pt idx="2138">
                  <c:v>98.6</c:v>
                </c:pt>
                <c:pt idx="2139">
                  <c:v>98.6</c:v>
                </c:pt>
                <c:pt idx="2140">
                  <c:v>98.6</c:v>
                </c:pt>
                <c:pt idx="2141">
                  <c:v>98.6</c:v>
                </c:pt>
                <c:pt idx="2142">
                  <c:v>98.6</c:v>
                </c:pt>
                <c:pt idx="2143">
                  <c:v>98.5</c:v>
                </c:pt>
                <c:pt idx="2144">
                  <c:v>98.5</c:v>
                </c:pt>
                <c:pt idx="2145">
                  <c:v>98.5</c:v>
                </c:pt>
                <c:pt idx="2146">
                  <c:v>98.5</c:v>
                </c:pt>
                <c:pt idx="2147">
                  <c:v>98.4</c:v>
                </c:pt>
                <c:pt idx="2148">
                  <c:v>98.4</c:v>
                </c:pt>
                <c:pt idx="2149">
                  <c:v>98.4</c:v>
                </c:pt>
                <c:pt idx="2150">
                  <c:v>98.4</c:v>
                </c:pt>
                <c:pt idx="2151">
                  <c:v>98.4</c:v>
                </c:pt>
                <c:pt idx="2152">
                  <c:v>98.4</c:v>
                </c:pt>
                <c:pt idx="2153">
                  <c:v>98.3</c:v>
                </c:pt>
                <c:pt idx="2154">
                  <c:v>98.3</c:v>
                </c:pt>
                <c:pt idx="2155">
                  <c:v>98.3</c:v>
                </c:pt>
                <c:pt idx="2156">
                  <c:v>98.3</c:v>
                </c:pt>
                <c:pt idx="2157">
                  <c:v>98.2</c:v>
                </c:pt>
                <c:pt idx="2158">
                  <c:v>98.2</c:v>
                </c:pt>
                <c:pt idx="2159">
                  <c:v>98.2</c:v>
                </c:pt>
                <c:pt idx="2160">
                  <c:v>98.2</c:v>
                </c:pt>
                <c:pt idx="2161">
                  <c:v>98.2</c:v>
                </c:pt>
                <c:pt idx="2162">
                  <c:v>98.1</c:v>
                </c:pt>
                <c:pt idx="2163">
                  <c:v>98.1</c:v>
                </c:pt>
                <c:pt idx="2164">
                  <c:v>98.1</c:v>
                </c:pt>
                <c:pt idx="2165">
                  <c:v>98.1</c:v>
                </c:pt>
                <c:pt idx="2166">
                  <c:v>98</c:v>
                </c:pt>
                <c:pt idx="2167">
                  <c:v>98</c:v>
                </c:pt>
                <c:pt idx="2168">
                  <c:v>98</c:v>
                </c:pt>
                <c:pt idx="2169">
                  <c:v>98</c:v>
                </c:pt>
                <c:pt idx="2170">
                  <c:v>97.9</c:v>
                </c:pt>
                <c:pt idx="2171">
                  <c:v>97.9</c:v>
                </c:pt>
                <c:pt idx="2172">
                  <c:v>97.9</c:v>
                </c:pt>
                <c:pt idx="2173">
                  <c:v>97.9</c:v>
                </c:pt>
                <c:pt idx="2174">
                  <c:v>97.9</c:v>
                </c:pt>
                <c:pt idx="2175">
                  <c:v>97.8</c:v>
                </c:pt>
                <c:pt idx="2176">
                  <c:v>97.8</c:v>
                </c:pt>
                <c:pt idx="2177">
                  <c:v>97.8</c:v>
                </c:pt>
                <c:pt idx="2178">
                  <c:v>97.8</c:v>
                </c:pt>
                <c:pt idx="2179">
                  <c:v>97.7</c:v>
                </c:pt>
                <c:pt idx="2180">
                  <c:v>97.7</c:v>
                </c:pt>
                <c:pt idx="2181">
                  <c:v>97.7</c:v>
                </c:pt>
                <c:pt idx="2182">
                  <c:v>97.7</c:v>
                </c:pt>
                <c:pt idx="2183">
                  <c:v>97.6</c:v>
                </c:pt>
                <c:pt idx="2184">
                  <c:v>97.6</c:v>
                </c:pt>
                <c:pt idx="2185">
                  <c:v>97.6</c:v>
                </c:pt>
                <c:pt idx="2186">
                  <c:v>97.6</c:v>
                </c:pt>
                <c:pt idx="2187">
                  <c:v>97.5</c:v>
                </c:pt>
                <c:pt idx="2188">
                  <c:v>97.5</c:v>
                </c:pt>
                <c:pt idx="2189">
                  <c:v>97.5</c:v>
                </c:pt>
                <c:pt idx="2190">
                  <c:v>97.5</c:v>
                </c:pt>
                <c:pt idx="2191">
                  <c:v>97.4</c:v>
                </c:pt>
                <c:pt idx="2192">
                  <c:v>97.4</c:v>
                </c:pt>
                <c:pt idx="2193">
                  <c:v>97.4</c:v>
                </c:pt>
                <c:pt idx="2194">
                  <c:v>97.3</c:v>
                </c:pt>
                <c:pt idx="2195">
                  <c:v>97.3</c:v>
                </c:pt>
                <c:pt idx="2196">
                  <c:v>97.3</c:v>
                </c:pt>
                <c:pt idx="2197">
                  <c:v>97.3</c:v>
                </c:pt>
                <c:pt idx="2198">
                  <c:v>97.2</c:v>
                </c:pt>
                <c:pt idx="2199">
                  <c:v>97.2</c:v>
                </c:pt>
                <c:pt idx="2200">
                  <c:v>97.2</c:v>
                </c:pt>
                <c:pt idx="2201">
                  <c:v>97.2</c:v>
                </c:pt>
                <c:pt idx="2202">
                  <c:v>97.1</c:v>
                </c:pt>
                <c:pt idx="2203">
                  <c:v>97.1</c:v>
                </c:pt>
                <c:pt idx="2204">
                  <c:v>97.1</c:v>
                </c:pt>
                <c:pt idx="2205">
                  <c:v>97.1</c:v>
                </c:pt>
                <c:pt idx="2206">
                  <c:v>97</c:v>
                </c:pt>
                <c:pt idx="2207">
                  <c:v>97</c:v>
                </c:pt>
                <c:pt idx="2208">
                  <c:v>97</c:v>
                </c:pt>
                <c:pt idx="2209">
                  <c:v>97</c:v>
                </c:pt>
                <c:pt idx="2210">
                  <c:v>96.9</c:v>
                </c:pt>
                <c:pt idx="2211">
                  <c:v>96.9</c:v>
                </c:pt>
                <c:pt idx="2212">
                  <c:v>96.9</c:v>
                </c:pt>
                <c:pt idx="2213">
                  <c:v>96.8</c:v>
                </c:pt>
                <c:pt idx="2214">
                  <c:v>96.8</c:v>
                </c:pt>
                <c:pt idx="2215">
                  <c:v>96.7</c:v>
                </c:pt>
                <c:pt idx="2216">
                  <c:v>96.7</c:v>
                </c:pt>
                <c:pt idx="2217">
                  <c:v>96.7</c:v>
                </c:pt>
                <c:pt idx="2218">
                  <c:v>96.7</c:v>
                </c:pt>
                <c:pt idx="2219">
                  <c:v>96.7</c:v>
                </c:pt>
                <c:pt idx="2220">
                  <c:v>96.7</c:v>
                </c:pt>
                <c:pt idx="2221">
                  <c:v>96.6</c:v>
                </c:pt>
                <c:pt idx="2222">
                  <c:v>96.6</c:v>
                </c:pt>
                <c:pt idx="2223">
                  <c:v>96.6</c:v>
                </c:pt>
                <c:pt idx="2224">
                  <c:v>96.5</c:v>
                </c:pt>
                <c:pt idx="2225">
                  <c:v>96.5</c:v>
                </c:pt>
                <c:pt idx="2226">
                  <c:v>96.5</c:v>
                </c:pt>
                <c:pt idx="2227">
                  <c:v>96.4</c:v>
                </c:pt>
                <c:pt idx="2228">
                  <c:v>96.4</c:v>
                </c:pt>
                <c:pt idx="2229">
                  <c:v>96.4</c:v>
                </c:pt>
                <c:pt idx="2230">
                  <c:v>96.3</c:v>
                </c:pt>
                <c:pt idx="2231">
                  <c:v>96.3</c:v>
                </c:pt>
                <c:pt idx="2232">
                  <c:v>96.3</c:v>
                </c:pt>
                <c:pt idx="2233">
                  <c:v>96.3</c:v>
                </c:pt>
                <c:pt idx="2234">
                  <c:v>96.2</c:v>
                </c:pt>
                <c:pt idx="2235">
                  <c:v>96.2</c:v>
                </c:pt>
                <c:pt idx="2236">
                  <c:v>96.2</c:v>
                </c:pt>
                <c:pt idx="2237">
                  <c:v>96.2</c:v>
                </c:pt>
                <c:pt idx="2238">
                  <c:v>96.1</c:v>
                </c:pt>
                <c:pt idx="2239">
                  <c:v>96.1</c:v>
                </c:pt>
                <c:pt idx="2240">
                  <c:v>96.1</c:v>
                </c:pt>
                <c:pt idx="2241">
                  <c:v>96.1</c:v>
                </c:pt>
                <c:pt idx="2242">
                  <c:v>96</c:v>
                </c:pt>
                <c:pt idx="2243">
                  <c:v>96</c:v>
                </c:pt>
                <c:pt idx="2244">
                  <c:v>96</c:v>
                </c:pt>
                <c:pt idx="2245">
                  <c:v>95.9</c:v>
                </c:pt>
                <c:pt idx="2246">
                  <c:v>95.9</c:v>
                </c:pt>
                <c:pt idx="2247">
                  <c:v>95.9</c:v>
                </c:pt>
                <c:pt idx="2248">
                  <c:v>95.9</c:v>
                </c:pt>
                <c:pt idx="2249">
                  <c:v>95.8</c:v>
                </c:pt>
                <c:pt idx="2250">
                  <c:v>95.8</c:v>
                </c:pt>
                <c:pt idx="2251">
                  <c:v>95.8</c:v>
                </c:pt>
                <c:pt idx="2252">
                  <c:v>95.7</c:v>
                </c:pt>
                <c:pt idx="2253">
                  <c:v>95.7</c:v>
                </c:pt>
                <c:pt idx="2254">
                  <c:v>95.7</c:v>
                </c:pt>
                <c:pt idx="2255">
                  <c:v>95.6</c:v>
                </c:pt>
                <c:pt idx="2256">
                  <c:v>95.6</c:v>
                </c:pt>
                <c:pt idx="2257">
                  <c:v>95.6</c:v>
                </c:pt>
                <c:pt idx="2258">
                  <c:v>95.5</c:v>
                </c:pt>
                <c:pt idx="2259">
                  <c:v>95.5</c:v>
                </c:pt>
                <c:pt idx="2260">
                  <c:v>95.5</c:v>
                </c:pt>
                <c:pt idx="2261">
                  <c:v>95.4</c:v>
                </c:pt>
                <c:pt idx="2262">
                  <c:v>95.4</c:v>
                </c:pt>
                <c:pt idx="2263">
                  <c:v>95.4</c:v>
                </c:pt>
                <c:pt idx="2264">
                  <c:v>95.3</c:v>
                </c:pt>
                <c:pt idx="2265">
                  <c:v>95.3</c:v>
                </c:pt>
                <c:pt idx="2266">
                  <c:v>95.2</c:v>
                </c:pt>
                <c:pt idx="2267">
                  <c:v>95.1</c:v>
                </c:pt>
                <c:pt idx="2268">
                  <c:v>95.1</c:v>
                </c:pt>
                <c:pt idx="2269">
                  <c:v>95</c:v>
                </c:pt>
                <c:pt idx="2270">
                  <c:v>94.9</c:v>
                </c:pt>
                <c:pt idx="2271">
                  <c:v>94.9</c:v>
                </c:pt>
                <c:pt idx="2272">
                  <c:v>94.8</c:v>
                </c:pt>
                <c:pt idx="2273">
                  <c:v>94.7</c:v>
                </c:pt>
                <c:pt idx="2274">
                  <c:v>94.7</c:v>
                </c:pt>
                <c:pt idx="2275">
                  <c:v>94.6</c:v>
                </c:pt>
                <c:pt idx="2276">
                  <c:v>94.5</c:v>
                </c:pt>
                <c:pt idx="2277">
                  <c:v>94.4</c:v>
                </c:pt>
                <c:pt idx="2278">
                  <c:v>94.3</c:v>
                </c:pt>
                <c:pt idx="2279">
                  <c:v>94.3</c:v>
                </c:pt>
                <c:pt idx="2280">
                  <c:v>94.2</c:v>
                </c:pt>
                <c:pt idx="2281">
                  <c:v>94.1</c:v>
                </c:pt>
                <c:pt idx="2282">
                  <c:v>94</c:v>
                </c:pt>
                <c:pt idx="2283">
                  <c:v>93.9</c:v>
                </c:pt>
                <c:pt idx="2284">
                  <c:v>93.9</c:v>
                </c:pt>
                <c:pt idx="2285">
                  <c:v>93.8</c:v>
                </c:pt>
                <c:pt idx="2286">
                  <c:v>93.7</c:v>
                </c:pt>
                <c:pt idx="2287">
                  <c:v>93.6</c:v>
                </c:pt>
                <c:pt idx="2288">
                  <c:v>93.6</c:v>
                </c:pt>
                <c:pt idx="2289">
                  <c:v>93.5</c:v>
                </c:pt>
                <c:pt idx="2290">
                  <c:v>93.4</c:v>
                </c:pt>
                <c:pt idx="2291">
                  <c:v>93.4</c:v>
                </c:pt>
                <c:pt idx="2292">
                  <c:v>93.3</c:v>
                </c:pt>
                <c:pt idx="2293">
                  <c:v>93.2</c:v>
                </c:pt>
                <c:pt idx="2294">
                  <c:v>93.1</c:v>
                </c:pt>
                <c:pt idx="2295">
                  <c:v>93.1</c:v>
                </c:pt>
                <c:pt idx="2296">
                  <c:v>93</c:v>
                </c:pt>
                <c:pt idx="2297">
                  <c:v>92.9</c:v>
                </c:pt>
                <c:pt idx="2298">
                  <c:v>92.9</c:v>
                </c:pt>
                <c:pt idx="2299">
                  <c:v>92.8</c:v>
                </c:pt>
                <c:pt idx="2300">
                  <c:v>92.7</c:v>
                </c:pt>
                <c:pt idx="2301">
                  <c:v>92.6</c:v>
                </c:pt>
                <c:pt idx="2302">
                  <c:v>92.5</c:v>
                </c:pt>
                <c:pt idx="2303">
                  <c:v>92.3</c:v>
                </c:pt>
                <c:pt idx="2304">
                  <c:v>92.2</c:v>
                </c:pt>
                <c:pt idx="2305">
                  <c:v>92.1</c:v>
                </c:pt>
                <c:pt idx="2306">
                  <c:v>92</c:v>
                </c:pt>
                <c:pt idx="2307">
                  <c:v>91.8</c:v>
                </c:pt>
                <c:pt idx="2308">
                  <c:v>91.7</c:v>
                </c:pt>
                <c:pt idx="2309">
                  <c:v>91.5</c:v>
                </c:pt>
                <c:pt idx="2310">
                  <c:v>91.4</c:v>
                </c:pt>
                <c:pt idx="2311">
                  <c:v>91.2</c:v>
                </c:pt>
                <c:pt idx="2312">
                  <c:v>91.1</c:v>
                </c:pt>
                <c:pt idx="2313">
                  <c:v>90.9</c:v>
                </c:pt>
                <c:pt idx="2314">
                  <c:v>90.7</c:v>
                </c:pt>
                <c:pt idx="2315">
                  <c:v>90.6</c:v>
                </c:pt>
                <c:pt idx="2316">
                  <c:v>90.4</c:v>
                </c:pt>
                <c:pt idx="2317">
                  <c:v>90.2</c:v>
                </c:pt>
                <c:pt idx="2318">
                  <c:v>90</c:v>
                </c:pt>
                <c:pt idx="2319">
                  <c:v>89.8</c:v>
                </c:pt>
                <c:pt idx="2320">
                  <c:v>89.7</c:v>
                </c:pt>
                <c:pt idx="2321">
                  <c:v>89.5</c:v>
                </c:pt>
                <c:pt idx="2322">
                  <c:v>89.3</c:v>
                </c:pt>
                <c:pt idx="2323">
                  <c:v>89.1</c:v>
                </c:pt>
                <c:pt idx="2324">
                  <c:v>88.9</c:v>
                </c:pt>
                <c:pt idx="2325">
                  <c:v>88.7</c:v>
                </c:pt>
                <c:pt idx="2326">
                  <c:v>88.4</c:v>
                </c:pt>
                <c:pt idx="2327">
                  <c:v>88.2</c:v>
                </c:pt>
                <c:pt idx="2328">
                  <c:v>88</c:v>
                </c:pt>
                <c:pt idx="2329">
                  <c:v>87.9</c:v>
                </c:pt>
                <c:pt idx="2330">
                  <c:v>87.7</c:v>
                </c:pt>
                <c:pt idx="2331">
                  <c:v>87.5</c:v>
                </c:pt>
                <c:pt idx="2332">
                  <c:v>87.3</c:v>
                </c:pt>
                <c:pt idx="2333">
                  <c:v>87</c:v>
                </c:pt>
                <c:pt idx="2334">
                  <c:v>86.7</c:v>
                </c:pt>
                <c:pt idx="2335">
                  <c:v>86.3</c:v>
                </c:pt>
                <c:pt idx="2336">
                  <c:v>85.9</c:v>
                </c:pt>
                <c:pt idx="2337">
                  <c:v>85.5</c:v>
                </c:pt>
                <c:pt idx="2338">
                  <c:v>85.1</c:v>
                </c:pt>
                <c:pt idx="2339">
                  <c:v>84.8</c:v>
                </c:pt>
                <c:pt idx="2340">
                  <c:v>84.5</c:v>
                </c:pt>
                <c:pt idx="2341">
                  <c:v>84.2</c:v>
                </c:pt>
                <c:pt idx="2342">
                  <c:v>83.9</c:v>
                </c:pt>
                <c:pt idx="2343">
                  <c:v>83.7</c:v>
                </c:pt>
                <c:pt idx="2344">
                  <c:v>83.5</c:v>
                </c:pt>
                <c:pt idx="2345">
                  <c:v>83.2</c:v>
                </c:pt>
                <c:pt idx="2346">
                  <c:v>83</c:v>
                </c:pt>
                <c:pt idx="2347">
                  <c:v>82.8</c:v>
                </c:pt>
                <c:pt idx="2348">
                  <c:v>82.7</c:v>
                </c:pt>
                <c:pt idx="2349">
                  <c:v>82.5</c:v>
                </c:pt>
                <c:pt idx="2350">
                  <c:v>82.4</c:v>
                </c:pt>
                <c:pt idx="2351">
                  <c:v>82.3</c:v>
                </c:pt>
                <c:pt idx="2352">
                  <c:v>82.3</c:v>
                </c:pt>
                <c:pt idx="2353">
                  <c:v>82.2</c:v>
                </c:pt>
                <c:pt idx="2354">
                  <c:v>82.2</c:v>
                </c:pt>
                <c:pt idx="2355">
                  <c:v>82.3</c:v>
                </c:pt>
                <c:pt idx="2356">
                  <c:v>82.3</c:v>
                </c:pt>
                <c:pt idx="2357">
                  <c:v>82.4</c:v>
                </c:pt>
                <c:pt idx="2358">
                  <c:v>82.5</c:v>
                </c:pt>
                <c:pt idx="2359">
                  <c:v>82.6</c:v>
                </c:pt>
                <c:pt idx="2360">
                  <c:v>82.7</c:v>
                </c:pt>
                <c:pt idx="2361">
                  <c:v>82.9</c:v>
                </c:pt>
                <c:pt idx="2362">
                  <c:v>83</c:v>
                </c:pt>
                <c:pt idx="2363">
                  <c:v>83.2</c:v>
                </c:pt>
                <c:pt idx="2364">
                  <c:v>83.3</c:v>
                </c:pt>
                <c:pt idx="2365">
                  <c:v>83.5</c:v>
                </c:pt>
                <c:pt idx="2366">
                  <c:v>83.7</c:v>
                </c:pt>
                <c:pt idx="2367">
                  <c:v>83.8</c:v>
                </c:pt>
                <c:pt idx="2368">
                  <c:v>84</c:v>
                </c:pt>
                <c:pt idx="2369">
                  <c:v>84.1</c:v>
                </c:pt>
                <c:pt idx="2370">
                  <c:v>84.2</c:v>
                </c:pt>
                <c:pt idx="2371">
                  <c:v>84.4</c:v>
                </c:pt>
                <c:pt idx="2372">
                  <c:v>84.5</c:v>
                </c:pt>
                <c:pt idx="2373">
                  <c:v>84.6</c:v>
                </c:pt>
                <c:pt idx="2374">
                  <c:v>84.7</c:v>
                </c:pt>
                <c:pt idx="2375">
                  <c:v>84.8</c:v>
                </c:pt>
                <c:pt idx="2376">
                  <c:v>84.9</c:v>
                </c:pt>
                <c:pt idx="2377">
                  <c:v>85</c:v>
                </c:pt>
                <c:pt idx="2378">
                  <c:v>85.1</c:v>
                </c:pt>
                <c:pt idx="2379">
                  <c:v>85.2</c:v>
                </c:pt>
                <c:pt idx="2380">
                  <c:v>85.2</c:v>
                </c:pt>
                <c:pt idx="2381">
                  <c:v>85.3</c:v>
                </c:pt>
                <c:pt idx="2382">
                  <c:v>85.3</c:v>
                </c:pt>
                <c:pt idx="2383">
                  <c:v>85.4</c:v>
                </c:pt>
                <c:pt idx="2384">
                  <c:v>85.4</c:v>
                </c:pt>
                <c:pt idx="2385">
                  <c:v>85.4</c:v>
                </c:pt>
                <c:pt idx="2386">
                  <c:v>85.4</c:v>
                </c:pt>
                <c:pt idx="2387">
                  <c:v>85.4</c:v>
                </c:pt>
                <c:pt idx="2388">
                  <c:v>85.3</c:v>
                </c:pt>
                <c:pt idx="2389">
                  <c:v>85.3</c:v>
                </c:pt>
                <c:pt idx="2390">
                  <c:v>85.3</c:v>
                </c:pt>
                <c:pt idx="2391">
                  <c:v>85.2</c:v>
                </c:pt>
                <c:pt idx="2392">
                  <c:v>85.2</c:v>
                </c:pt>
                <c:pt idx="2393">
                  <c:v>85.2</c:v>
                </c:pt>
                <c:pt idx="2394">
                  <c:v>85.1</c:v>
                </c:pt>
                <c:pt idx="2395">
                  <c:v>85.1</c:v>
                </c:pt>
                <c:pt idx="2396">
                  <c:v>85.2</c:v>
                </c:pt>
                <c:pt idx="2397">
                  <c:v>85.2</c:v>
                </c:pt>
                <c:pt idx="2398">
                  <c:v>85.2</c:v>
                </c:pt>
                <c:pt idx="2399">
                  <c:v>85.3</c:v>
                </c:pt>
                <c:pt idx="2400">
                  <c:v>85.3</c:v>
                </c:pt>
                <c:pt idx="2401">
                  <c:v>85.3</c:v>
                </c:pt>
                <c:pt idx="2402">
                  <c:v>85.3</c:v>
                </c:pt>
                <c:pt idx="2403">
                  <c:v>85.3</c:v>
                </c:pt>
                <c:pt idx="2404">
                  <c:v>85.3</c:v>
                </c:pt>
                <c:pt idx="2405">
                  <c:v>85.2</c:v>
                </c:pt>
                <c:pt idx="2406">
                  <c:v>85.1</c:v>
                </c:pt>
                <c:pt idx="2407">
                  <c:v>85</c:v>
                </c:pt>
                <c:pt idx="2408">
                  <c:v>84.9</c:v>
                </c:pt>
                <c:pt idx="2409">
                  <c:v>84.8</c:v>
                </c:pt>
                <c:pt idx="2410">
                  <c:v>84.7</c:v>
                </c:pt>
                <c:pt idx="2411">
                  <c:v>84.6</c:v>
                </c:pt>
                <c:pt idx="2412">
                  <c:v>84.6</c:v>
                </c:pt>
                <c:pt idx="2413">
                  <c:v>84.5</c:v>
                </c:pt>
                <c:pt idx="2414">
                  <c:v>84.5</c:v>
                </c:pt>
                <c:pt idx="2415">
                  <c:v>84.5</c:v>
                </c:pt>
                <c:pt idx="2416">
                  <c:v>84.5</c:v>
                </c:pt>
                <c:pt idx="2417">
                  <c:v>84.5</c:v>
                </c:pt>
                <c:pt idx="2418">
                  <c:v>84.5</c:v>
                </c:pt>
                <c:pt idx="2419">
                  <c:v>84.5</c:v>
                </c:pt>
                <c:pt idx="2420">
                  <c:v>84.6</c:v>
                </c:pt>
                <c:pt idx="2421">
                  <c:v>84.6</c:v>
                </c:pt>
                <c:pt idx="2422">
                  <c:v>84.7</c:v>
                </c:pt>
                <c:pt idx="2423">
                  <c:v>84.7</c:v>
                </c:pt>
                <c:pt idx="2424">
                  <c:v>84.8</c:v>
                </c:pt>
                <c:pt idx="2425">
                  <c:v>84.8</c:v>
                </c:pt>
                <c:pt idx="2426">
                  <c:v>84.9</c:v>
                </c:pt>
                <c:pt idx="2427">
                  <c:v>84.9</c:v>
                </c:pt>
                <c:pt idx="2428">
                  <c:v>85</c:v>
                </c:pt>
                <c:pt idx="2429">
                  <c:v>85</c:v>
                </c:pt>
                <c:pt idx="2430">
                  <c:v>85.1</c:v>
                </c:pt>
                <c:pt idx="2431">
                  <c:v>85.2</c:v>
                </c:pt>
                <c:pt idx="2432">
                  <c:v>85.3</c:v>
                </c:pt>
                <c:pt idx="2433">
                  <c:v>85.4</c:v>
                </c:pt>
                <c:pt idx="2434">
                  <c:v>85.5</c:v>
                </c:pt>
                <c:pt idx="2435">
                  <c:v>85.6</c:v>
                </c:pt>
                <c:pt idx="2436">
                  <c:v>85.7</c:v>
                </c:pt>
                <c:pt idx="2437">
                  <c:v>85.9</c:v>
                </c:pt>
                <c:pt idx="2438">
                  <c:v>86</c:v>
                </c:pt>
                <c:pt idx="2439">
                  <c:v>86.2</c:v>
                </c:pt>
                <c:pt idx="2440">
                  <c:v>86.3</c:v>
                </c:pt>
                <c:pt idx="2441">
                  <c:v>86.5</c:v>
                </c:pt>
                <c:pt idx="2442">
                  <c:v>86.7</c:v>
                </c:pt>
                <c:pt idx="2443">
                  <c:v>86.9</c:v>
                </c:pt>
                <c:pt idx="2444">
                  <c:v>87.1</c:v>
                </c:pt>
                <c:pt idx="2445">
                  <c:v>87.2</c:v>
                </c:pt>
                <c:pt idx="2446">
                  <c:v>87.4</c:v>
                </c:pt>
                <c:pt idx="2447">
                  <c:v>87.6</c:v>
                </c:pt>
                <c:pt idx="2448">
                  <c:v>87.8</c:v>
                </c:pt>
                <c:pt idx="2449">
                  <c:v>88</c:v>
                </c:pt>
                <c:pt idx="2450">
                  <c:v>88.2</c:v>
                </c:pt>
                <c:pt idx="2451">
                  <c:v>88.4</c:v>
                </c:pt>
                <c:pt idx="2452">
                  <c:v>88.6</c:v>
                </c:pt>
                <c:pt idx="2453">
                  <c:v>88.8</c:v>
                </c:pt>
                <c:pt idx="2454">
                  <c:v>89</c:v>
                </c:pt>
                <c:pt idx="2455">
                  <c:v>89.1</c:v>
                </c:pt>
                <c:pt idx="2456">
                  <c:v>89.3</c:v>
                </c:pt>
                <c:pt idx="2457">
                  <c:v>89.5</c:v>
                </c:pt>
                <c:pt idx="2458">
                  <c:v>89.6</c:v>
                </c:pt>
                <c:pt idx="2459">
                  <c:v>89.8</c:v>
                </c:pt>
                <c:pt idx="2460">
                  <c:v>89.9</c:v>
                </c:pt>
                <c:pt idx="2461">
                  <c:v>90.1</c:v>
                </c:pt>
                <c:pt idx="2462">
                  <c:v>90.2</c:v>
                </c:pt>
                <c:pt idx="2463">
                  <c:v>90.3</c:v>
                </c:pt>
                <c:pt idx="2464">
                  <c:v>90.4</c:v>
                </c:pt>
                <c:pt idx="2465">
                  <c:v>90.4</c:v>
                </c:pt>
                <c:pt idx="2466">
                  <c:v>90.5</c:v>
                </c:pt>
                <c:pt idx="2467">
                  <c:v>90.5</c:v>
                </c:pt>
                <c:pt idx="2468">
                  <c:v>90.6</c:v>
                </c:pt>
                <c:pt idx="2469">
                  <c:v>90.6</c:v>
                </c:pt>
                <c:pt idx="2470">
                  <c:v>90.6</c:v>
                </c:pt>
                <c:pt idx="2471">
                  <c:v>90.6</c:v>
                </c:pt>
                <c:pt idx="2472">
                  <c:v>90.6</c:v>
                </c:pt>
                <c:pt idx="2473">
                  <c:v>90.6</c:v>
                </c:pt>
                <c:pt idx="2474">
                  <c:v>90.6</c:v>
                </c:pt>
                <c:pt idx="2475">
                  <c:v>90.5</c:v>
                </c:pt>
                <c:pt idx="2476">
                  <c:v>90.5</c:v>
                </c:pt>
                <c:pt idx="2477">
                  <c:v>90.5</c:v>
                </c:pt>
                <c:pt idx="2478">
                  <c:v>90.4</c:v>
                </c:pt>
                <c:pt idx="2479">
                  <c:v>90.3</c:v>
                </c:pt>
                <c:pt idx="2480">
                  <c:v>90.3</c:v>
                </c:pt>
                <c:pt idx="2481">
                  <c:v>90.2</c:v>
                </c:pt>
                <c:pt idx="2482">
                  <c:v>90.2</c:v>
                </c:pt>
                <c:pt idx="2483">
                  <c:v>90.1</c:v>
                </c:pt>
                <c:pt idx="2484">
                  <c:v>90</c:v>
                </c:pt>
                <c:pt idx="2485">
                  <c:v>90</c:v>
                </c:pt>
                <c:pt idx="2486">
                  <c:v>89.9</c:v>
                </c:pt>
                <c:pt idx="2487">
                  <c:v>89.9</c:v>
                </c:pt>
                <c:pt idx="2488">
                  <c:v>89.8</c:v>
                </c:pt>
                <c:pt idx="2489">
                  <c:v>89.8</c:v>
                </c:pt>
                <c:pt idx="2490">
                  <c:v>89.8</c:v>
                </c:pt>
                <c:pt idx="2491">
                  <c:v>89.8</c:v>
                </c:pt>
                <c:pt idx="2492">
                  <c:v>89.7</c:v>
                </c:pt>
                <c:pt idx="2493">
                  <c:v>89.7</c:v>
                </c:pt>
                <c:pt idx="2494">
                  <c:v>89.7</c:v>
                </c:pt>
                <c:pt idx="2495">
                  <c:v>89.7</c:v>
                </c:pt>
                <c:pt idx="2496">
                  <c:v>89.7</c:v>
                </c:pt>
                <c:pt idx="2497">
                  <c:v>89.7</c:v>
                </c:pt>
                <c:pt idx="2498">
                  <c:v>89.8</c:v>
                </c:pt>
                <c:pt idx="2499">
                  <c:v>89.8</c:v>
                </c:pt>
                <c:pt idx="2500">
                  <c:v>89.8</c:v>
                </c:pt>
                <c:pt idx="2501">
                  <c:v>89.8</c:v>
                </c:pt>
                <c:pt idx="2502">
                  <c:v>89.8</c:v>
                </c:pt>
                <c:pt idx="2503">
                  <c:v>89.8</c:v>
                </c:pt>
                <c:pt idx="2504">
                  <c:v>89.8</c:v>
                </c:pt>
                <c:pt idx="2505">
                  <c:v>89.8</c:v>
                </c:pt>
                <c:pt idx="2506">
                  <c:v>89.8</c:v>
                </c:pt>
                <c:pt idx="2507">
                  <c:v>89.8</c:v>
                </c:pt>
                <c:pt idx="2508">
                  <c:v>89.7</c:v>
                </c:pt>
                <c:pt idx="2509">
                  <c:v>89.7</c:v>
                </c:pt>
                <c:pt idx="2510">
                  <c:v>89.7</c:v>
                </c:pt>
                <c:pt idx="2511">
                  <c:v>89.7</c:v>
                </c:pt>
                <c:pt idx="2512">
                  <c:v>89.7</c:v>
                </c:pt>
                <c:pt idx="2513">
                  <c:v>89.7</c:v>
                </c:pt>
                <c:pt idx="2514">
                  <c:v>89.6</c:v>
                </c:pt>
                <c:pt idx="2515">
                  <c:v>89.6</c:v>
                </c:pt>
                <c:pt idx="2516">
                  <c:v>89.5</c:v>
                </c:pt>
                <c:pt idx="2517">
                  <c:v>89.5</c:v>
                </c:pt>
                <c:pt idx="2518">
                  <c:v>89.4</c:v>
                </c:pt>
                <c:pt idx="2519">
                  <c:v>89.4</c:v>
                </c:pt>
                <c:pt idx="2520">
                  <c:v>89.4</c:v>
                </c:pt>
                <c:pt idx="2521">
                  <c:v>89.3</c:v>
                </c:pt>
                <c:pt idx="2522">
                  <c:v>89.3</c:v>
                </c:pt>
                <c:pt idx="2523">
                  <c:v>89.2</c:v>
                </c:pt>
                <c:pt idx="2524">
                  <c:v>89.1</c:v>
                </c:pt>
                <c:pt idx="2525">
                  <c:v>89.1</c:v>
                </c:pt>
                <c:pt idx="2526">
                  <c:v>89</c:v>
                </c:pt>
                <c:pt idx="2527">
                  <c:v>88.9</c:v>
                </c:pt>
                <c:pt idx="2528">
                  <c:v>88.9</c:v>
                </c:pt>
                <c:pt idx="2529">
                  <c:v>88.8</c:v>
                </c:pt>
                <c:pt idx="2530">
                  <c:v>88.7</c:v>
                </c:pt>
                <c:pt idx="2531">
                  <c:v>88.6</c:v>
                </c:pt>
                <c:pt idx="2532">
                  <c:v>88.6</c:v>
                </c:pt>
                <c:pt idx="2533">
                  <c:v>88.5</c:v>
                </c:pt>
                <c:pt idx="2534">
                  <c:v>88.4</c:v>
                </c:pt>
                <c:pt idx="2535">
                  <c:v>88.3</c:v>
                </c:pt>
                <c:pt idx="2536">
                  <c:v>88.2</c:v>
                </c:pt>
                <c:pt idx="2537">
                  <c:v>88.1</c:v>
                </c:pt>
                <c:pt idx="2538">
                  <c:v>88</c:v>
                </c:pt>
                <c:pt idx="2539">
                  <c:v>87.9</c:v>
                </c:pt>
                <c:pt idx="2540">
                  <c:v>87.9</c:v>
                </c:pt>
                <c:pt idx="2541">
                  <c:v>87.8</c:v>
                </c:pt>
                <c:pt idx="2542">
                  <c:v>87.7</c:v>
                </c:pt>
                <c:pt idx="2543">
                  <c:v>87.6</c:v>
                </c:pt>
                <c:pt idx="2544">
                  <c:v>87.5</c:v>
                </c:pt>
                <c:pt idx="2545">
                  <c:v>87.4</c:v>
                </c:pt>
                <c:pt idx="2546">
                  <c:v>87.4</c:v>
                </c:pt>
                <c:pt idx="2547">
                  <c:v>87.3</c:v>
                </c:pt>
                <c:pt idx="2548">
                  <c:v>87.2</c:v>
                </c:pt>
                <c:pt idx="2549">
                  <c:v>87.1</c:v>
                </c:pt>
                <c:pt idx="2550">
                  <c:v>87.1</c:v>
                </c:pt>
                <c:pt idx="2551">
                  <c:v>87</c:v>
                </c:pt>
                <c:pt idx="2552">
                  <c:v>87</c:v>
                </c:pt>
                <c:pt idx="2553">
                  <c:v>86.9</c:v>
                </c:pt>
                <c:pt idx="2554">
                  <c:v>86.9</c:v>
                </c:pt>
                <c:pt idx="2555">
                  <c:v>86.8</c:v>
                </c:pt>
                <c:pt idx="2556">
                  <c:v>86.7</c:v>
                </c:pt>
                <c:pt idx="2557">
                  <c:v>86.7</c:v>
                </c:pt>
                <c:pt idx="2558">
                  <c:v>86.6</c:v>
                </c:pt>
                <c:pt idx="2559">
                  <c:v>86.5</c:v>
                </c:pt>
                <c:pt idx="2560">
                  <c:v>86.5</c:v>
                </c:pt>
                <c:pt idx="2561">
                  <c:v>86.5</c:v>
                </c:pt>
                <c:pt idx="2562">
                  <c:v>86.4</c:v>
                </c:pt>
                <c:pt idx="2563">
                  <c:v>86.4</c:v>
                </c:pt>
                <c:pt idx="2564">
                  <c:v>86.3</c:v>
                </c:pt>
                <c:pt idx="2565">
                  <c:v>86.3</c:v>
                </c:pt>
                <c:pt idx="2566">
                  <c:v>86.2</c:v>
                </c:pt>
                <c:pt idx="2567">
                  <c:v>86.1</c:v>
                </c:pt>
                <c:pt idx="2568">
                  <c:v>86.1</c:v>
                </c:pt>
                <c:pt idx="2569">
                  <c:v>86</c:v>
                </c:pt>
                <c:pt idx="2570">
                  <c:v>85.9</c:v>
                </c:pt>
                <c:pt idx="2571">
                  <c:v>85.9</c:v>
                </c:pt>
                <c:pt idx="2572">
                  <c:v>85.8</c:v>
                </c:pt>
                <c:pt idx="2573">
                  <c:v>85.8</c:v>
                </c:pt>
                <c:pt idx="2574">
                  <c:v>85.7</c:v>
                </c:pt>
                <c:pt idx="2575">
                  <c:v>85.7</c:v>
                </c:pt>
                <c:pt idx="2576">
                  <c:v>85.6</c:v>
                </c:pt>
                <c:pt idx="2577">
                  <c:v>85.5</c:v>
                </c:pt>
                <c:pt idx="2578">
                  <c:v>85.5</c:v>
                </c:pt>
                <c:pt idx="2579">
                  <c:v>85.4</c:v>
                </c:pt>
                <c:pt idx="2580">
                  <c:v>85.3</c:v>
                </c:pt>
                <c:pt idx="2581">
                  <c:v>85.3</c:v>
                </c:pt>
                <c:pt idx="2582">
                  <c:v>85.2</c:v>
                </c:pt>
                <c:pt idx="2583">
                  <c:v>85.2</c:v>
                </c:pt>
                <c:pt idx="2584">
                  <c:v>85.1</c:v>
                </c:pt>
                <c:pt idx="2585">
                  <c:v>85.1</c:v>
                </c:pt>
                <c:pt idx="2586">
                  <c:v>85</c:v>
                </c:pt>
                <c:pt idx="2587">
                  <c:v>85</c:v>
                </c:pt>
                <c:pt idx="2588">
                  <c:v>84.9</c:v>
                </c:pt>
                <c:pt idx="2589">
                  <c:v>84.8</c:v>
                </c:pt>
                <c:pt idx="2590">
                  <c:v>84.8</c:v>
                </c:pt>
                <c:pt idx="2591">
                  <c:v>84.7</c:v>
                </c:pt>
                <c:pt idx="2592">
                  <c:v>84.7</c:v>
                </c:pt>
                <c:pt idx="2593">
                  <c:v>84.6</c:v>
                </c:pt>
                <c:pt idx="2594">
                  <c:v>84.6</c:v>
                </c:pt>
                <c:pt idx="2595">
                  <c:v>84.5</c:v>
                </c:pt>
                <c:pt idx="2596">
                  <c:v>84.4</c:v>
                </c:pt>
                <c:pt idx="2597">
                  <c:v>84.4</c:v>
                </c:pt>
                <c:pt idx="2598">
                  <c:v>84.3</c:v>
                </c:pt>
                <c:pt idx="2599">
                  <c:v>84.2</c:v>
                </c:pt>
                <c:pt idx="2600">
                  <c:v>84.2</c:v>
                </c:pt>
                <c:pt idx="2601">
                  <c:v>84.1</c:v>
                </c:pt>
                <c:pt idx="2602">
                  <c:v>84.1</c:v>
                </c:pt>
                <c:pt idx="2603">
                  <c:v>84</c:v>
                </c:pt>
                <c:pt idx="2604">
                  <c:v>84</c:v>
                </c:pt>
                <c:pt idx="2605">
                  <c:v>83.9</c:v>
                </c:pt>
                <c:pt idx="2606">
                  <c:v>83.9</c:v>
                </c:pt>
                <c:pt idx="2607">
                  <c:v>83.9</c:v>
                </c:pt>
                <c:pt idx="2608">
                  <c:v>83.8</c:v>
                </c:pt>
                <c:pt idx="2609">
                  <c:v>83.7</c:v>
                </c:pt>
                <c:pt idx="2610">
                  <c:v>83.7</c:v>
                </c:pt>
                <c:pt idx="2611">
                  <c:v>83.6</c:v>
                </c:pt>
                <c:pt idx="2612">
                  <c:v>83.6</c:v>
                </c:pt>
                <c:pt idx="2613">
                  <c:v>83.5</c:v>
                </c:pt>
                <c:pt idx="2614">
                  <c:v>83.5</c:v>
                </c:pt>
                <c:pt idx="2615">
                  <c:v>83.4</c:v>
                </c:pt>
                <c:pt idx="2616">
                  <c:v>83.4</c:v>
                </c:pt>
                <c:pt idx="2617">
                  <c:v>83.3</c:v>
                </c:pt>
                <c:pt idx="2618">
                  <c:v>83.3</c:v>
                </c:pt>
                <c:pt idx="2619">
                  <c:v>83.2</c:v>
                </c:pt>
                <c:pt idx="2620">
                  <c:v>83.1</c:v>
                </c:pt>
                <c:pt idx="2621">
                  <c:v>83</c:v>
                </c:pt>
                <c:pt idx="2622">
                  <c:v>83</c:v>
                </c:pt>
                <c:pt idx="2623">
                  <c:v>82.9</c:v>
                </c:pt>
                <c:pt idx="2624">
                  <c:v>82.8</c:v>
                </c:pt>
                <c:pt idx="2625">
                  <c:v>82.8</c:v>
                </c:pt>
                <c:pt idx="2626">
                  <c:v>82.7</c:v>
                </c:pt>
                <c:pt idx="2627">
                  <c:v>82.6</c:v>
                </c:pt>
                <c:pt idx="2628">
                  <c:v>82.6</c:v>
                </c:pt>
                <c:pt idx="2629">
                  <c:v>82.5</c:v>
                </c:pt>
                <c:pt idx="2630">
                  <c:v>82.4</c:v>
                </c:pt>
                <c:pt idx="2631">
                  <c:v>82.4</c:v>
                </c:pt>
                <c:pt idx="2632">
                  <c:v>82.3</c:v>
                </c:pt>
                <c:pt idx="2633">
                  <c:v>82.3</c:v>
                </c:pt>
                <c:pt idx="2634">
                  <c:v>82.2</c:v>
                </c:pt>
                <c:pt idx="2635">
                  <c:v>82.2</c:v>
                </c:pt>
                <c:pt idx="2636">
                  <c:v>82.1</c:v>
                </c:pt>
                <c:pt idx="2637">
                  <c:v>82</c:v>
                </c:pt>
                <c:pt idx="2638">
                  <c:v>82</c:v>
                </c:pt>
                <c:pt idx="2639">
                  <c:v>81.900000000000006</c:v>
                </c:pt>
                <c:pt idx="2640">
                  <c:v>81.8</c:v>
                </c:pt>
                <c:pt idx="2641">
                  <c:v>81.7</c:v>
                </c:pt>
                <c:pt idx="2642">
                  <c:v>81.7</c:v>
                </c:pt>
                <c:pt idx="2643">
                  <c:v>81.599999999999994</c:v>
                </c:pt>
                <c:pt idx="2644">
                  <c:v>81.5</c:v>
                </c:pt>
                <c:pt idx="2645">
                  <c:v>81.400000000000006</c:v>
                </c:pt>
                <c:pt idx="2646">
                  <c:v>81.400000000000006</c:v>
                </c:pt>
                <c:pt idx="2647">
                  <c:v>81.3</c:v>
                </c:pt>
                <c:pt idx="2648">
                  <c:v>81.3</c:v>
                </c:pt>
                <c:pt idx="2649">
                  <c:v>81.2</c:v>
                </c:pt>
                <c:pt idx="2650">
                  <c:v>81.2</c:v>
                </c:pt>
                <c:pt idx="2651">
                  <c:v>81.099999999999994</c:v>
                </c:pt>
                <c:pt idx="2652">
                  <c:v>81</c:v>
                </c:pt>
                <c:pt idx="2653">
                  <c:v>80.900000000000006</c:v>
                </c:pt>
                <c:pt idx="2654">
                  <c:v>80.8</c:v>
                </c:pt>
                <c:pt idx="2655">
                  <c:v>80.8</c:v>
                </c:pt>
                <c:pt idx="2656">
                  <c:v>80.7</c:v>
                </c:pt>
                <c:pt idx="2657">
                  <c:v>80.599999999999994</c:v>
                </c:pt>
                <c:pt idx="2658">
                  <c:v>80.599999999999994</c:v>
                </c:pt>
                <c:pt idx="2659">
                  <c:v>80.5</c:v>
                </c:pt>
                <c:pt idx="2660">
                  <c:v>80.400000000000006</c:v>
                </c:pt>
                <c:pt idx="2661">
                  <c:v>80.3</c:v>
                </c:pt>
                <c:pt idx="2662">
                  <c:v>80.3</c:v>
                </c:pt>
                <c:pt idx="2663">
                  <c:v>80.2</c:v>
                </c:pt>
                <c:pt idx="2664">
                  <c:v>80.099999999999994</c:v>
                </c:pt>
                <c:pt idx="2665">
                  <c:v>80.099999999999994</c:v>
                </c:pt>
                <c:pt idx="2666">
                  <c:v>80</c:v>
                </c:pt>
                <c:pt idx="2667">
                  <c:v>79.900000000000006</c:v>
                </c:pt>
                <c:pt idx="2668">
                  <c:v>79.900000000000006</c:v>
                </c:pt>
                <c:pt idx="2669">
                  <c:v>79.8</c:v>
                </c:pt>
                <c:pt idx="2670">
                  <c:v>79.8</c:v>
                </c:pt>
                <c:pt idx="2671">
                  <c:v>79.7</c:v>
                </c:pt>
                <c:pt idx="2672">
                  <c:v>79.7</c:v>
                </c:pt>
                <c:pt idx="2673">
                  <c:v>79.599999999999994</c:v>
                </c:pt>
                <c:pt idx="2674">
                  <c:v>79.5</c:v>
                </c:pt>
                <c:pt idx="2675">
                  <c:v>79.400000000000006</c:v>
                </c:pt>
                <c:pt idx="2676">
                  <c:v>79.400000000000006</c:v>
                </c:pt>
                <c:pt idx="2677">
                  <c:v>79.3</c:v>
                </c:pt>
                <c:pt idx="2678">
                  <c:v>79.2</c:v>
                </c:pt>
                <c:pt idx="2679">
                  <c:v>79.099999999999994</c:v>
                </c:pt>
                <c:pt idx="2680">
                  <c:v>79.099999999999994</c:v>
                </c:pt>
                <c:pt idx="2681">
                  <c:v>79</c:v>
                </c:pt>
                <c:pt idx="2682">
                  <c:v>78.900000000000006</c:v>
                </c:pt>
                <c:pt idx="2683">
                  <c:v>78.900000000000006</c:v>
                </c:pt>
                <c:pt idx="2684">
                  <c:v>78.8</c:v>
                </c:pt>
                <c:pt idx="2685">
                  <c:v>78.8</c:v>
                </c:pt>
                <c:pt idx="2686">
                  <c:v>78.7</c:v>
                </c:pt>
                <c:pt idx="2687">
                  <c:v>78.599999999999994</c:v>
                </c:pt>
                <c:pt idx="2688">
                  <c:v>78.5</c:v>
                </c:pt>
                <c:pt idx="2689">
                  <c:v>78.5</c:v>
                </c:pt>
                <c:pt idx="2690">
                  <c:v>78.400000000000006</c:v>
                </c:pt>
                <c:pt idx="2691">
                  <c:v>78.400000000000006</c:v>
                </c:pt>
                <c:pt idx="2692">
                  <c:v>78.3</c:v>
                </c:pt>
                <c:pt idx="2693">
                  <c:v>78.3</c:v>
                </c:pt>
                <c:pt idx="2694">
                  <c:v>78.2</c:v>
                </c:pt>
                <c:pt idx="2695">
                  <c:v>78.2</c:v>
                </c:pt>
                <c:pt idx="2696">
                  <c:v>78.099999999999994</c:v>
                </c:pt>
                <c:pt idx="2697">
                  <c:v>78</c:v>
                </c:pt>
                <c:pt idx="2698">
                  <c:v>78</c:v>
                </c:pt>
                <c:pt idx="2699">
                  <c:v>77.900000000000006</c:v>
                </c:pt>
                <c:pt idx="2700">
                  <c:v>77.900000000000006</c:v>
                </c:pt>
                <c:pt idx="2701">
                  <c:v>77.8</c:v>
                </c:pt>
                <c:pt idx="2702">
                  <c:v>77.8</c:v>
                </c:pt>
                <c:pt idx="2703">
                  <c:v>77.7</c:v>
                </c:pt>
                <c:pt idx="2704">
                  <c:v>77.599999999999994</c:v>
                </c:pt>
                <c:pt idx="2705">
                  <c:v>77.599999999999994</c:v>
                </c:pt>
                <c:pt idx="2706">
                  <c:v>77.5</c:v>
                </c:pt>
                <c:pt idx="2707">
                  <c:v>77.5</c:v>
                </c:pt>
                <c:pt idx="2708">
                  <c:v>77.400000000000006</c:v>
                </c:pt>
                <c:pt idx="2709">
                  <c:v>77.400000000000006</c:v>
                </c:pt>
                <c:pt idx="2710">
                  <c:v>77.3</c:v>
                </c:pt>
                <c:pt idx="2711">
                  <c:v>77.3</c:v>
                </c:pt>
                <c:pt idx="2712">
                  <c:v>77.2</c:v>
                </c:pt>
                <c:pt idx="2713">
                  <c:v>77.2</c:v>
                </c:pt>
                <c:pt idx="2714">
                  <c:v>77.2</c:v>
                </c:pt>
                <c:pt idx="2715">
                  <c:v>77.099999999999994</c:v>
                </c:pt>
                <c:pt idx="2716">
                  <c:v>77.099999999999994</c:v>
                </c:pt>
                <c:pt idx="2717">
                  <c:v>77.099999999999994</c:v>
                </c:pt>
                <c:pt idx="2718">
                  <c:v>77</c:v>
                </c:pt>
                <c:pt idx="2719">
                  <c:v>77</c:v>
                </c:pt>
                <c:pt idx="2720">
                  <c:v>76.900000000000006</c:v>
                </c:pt>
                <c:pt idx="2721">
                  <c:v>76.900000000000006</c:v>
                </c:pt>
                <c:pt idx="2722">
                  <c:v>76.8</c:v>
                </c:pt>
                <c:pt idx="2723">
                  <c:v>76.8</c:v>
                </c:pt>
                <c:pt idx="2724">
                  <c:v>76.7</c:v>
                </c:pt>
                <c:pt idx="2725">
                  <c:v>76.7</c:v>
                </c:pt>
                <c:pt idx="2726">
                  <c:v>76.599999999999994</c:v>
                </c:pt>
                <c:pt idx="2727">
                  <c:v>76.599999999999994</c:v>
                </c:pt>
                <c:pt idx="2728">
                  <c:v>76.599999999999994</c:v>
                </c:pt>
                <c:pt idx="2729">
                  <c:v>76.599999999999994</c:v>
                </c:pt>
                <c:pt idx="2730">
                  <c:v>76.599999999999994</c:v>
                </c:pt>
                <c:pt idx="2731">
                  <c:v>76.599999999999994</c:v>
                </c:pt>
                <c:pt idx="2732">
                  <c:v>76.599999999999994</c:v>
                </c:pt>
                <c:pt idx="2733">
                  <c:v>76.5</c:v>
                </c:pt>
                <c:pt idx="2734">
                  <c:v>76.5</c:v>
                </c:pt>
                <c:pt idx="2735">
                  <c:v>76.400000000000006</c:v>
                </c:pt>
                <c:pt idx="2736">
                  <c:v>76.400000000000006</c:v>
                </c:pt>
                <c:pt idx="2737">
                  <c:v>76.3</c:v>
                </c:pt>
                <c:pt idx="2738">
                  <c:v>76.3</c:v>
                </c:pt>
                <c:pt idx="2739">
                  <c:v>76.2</c:v>
                </c:pt>
                <c:pt idx="2740">
                  <c:v>76.2</c:v>
                </c:pt>
                <c:pt idx="2741">
                  <c:v>76.2</c:v>
                </c:pt>
                <c:pt idx="2742">
                  <c:v>76.2</c:v>
                </c:pt>
                <c:pt idx="2743">
                  <c:v>76.099999999999994</c:v>
                </c:pt>
                <c:pt idx="2744">
                  <c:v>76.099999999999994</c:v>
                </c:pt>
                <c:pt idx="2745">
                  <c:v>76.099999999999994</c:v>
                </c:pt>
                <c:pt idx="2746">
                  <c:v>76.099999999999994</c:v>
                </c:pt>
                <c:pt idx="2747">
                  <c:v>76</c:v>
                </c:pt>
                <c:pt idx="2748">
                  <c:v>76</c:v>
                </c:pt>
                <c:pt idx="2749">
                  <c:v>76</c:v>
                </c:pt>
                <c:pt idx="2750">
                  <c:v>76</c:v>
                </c:pt>
                <c:pt idx="2751">
                  <c:v>76</c:v>
                </c:pt>
                <c:pt idx="2752">
                  <c:v>75.900000000000006</c:v>
                </c:pt>
                <c:pt idx="2753">
                  <c:v>75.900000000000006</c:v>
                </c:pt>
                <c:pt idx="2754">
                  <c:v>75.900000000000006</c:v>
                </c:pt>
                <c:pt idx="2755">
                  <c:v>75.8</c:v>
                </c:pt>
                <c:pt idx="2756">
                  <c:v>75.8</c:v>
                </c:pt>
                <c:pt idx="2757">
                  <c:v>75.8</c:v>
                </c:pt>
                <c:pt idx="2758">
                  <c:v>75.7</c:v>
                </c:pt>
                <c:pt idx="2759">
                  <c:v>75.7</c:v>
                </c:pt>
                <c:pt idx="2760">
                  <c:v>75.7</c:v>
                </c:pt>
                <c:pt idx="2761">
                  <c:v>75.7</c:v>
                </c:pt>
                <c:pt idx="2762">
                  <c:v>75.7</c:v>
                </c:pt>
                <c:pt idx="2763">
                  <c:v>75.7</c:v>
                </c:pt>
                <c:pt idx="2764">
                  <c:v>75.599999999999994</c:v>
                </c:pt>
                <c:pt idx="2765">
                  <c:v>75.599999999999994</c:v>
                </c:pt>
                <c:pt idx="2766">
                  <c:v>75.599999999999994</c:v>
                </c:pt>
                <c:pt idx="2767">
                  <c:v>75.599999999999994</c:v>
                </c:pt>
                <c:pt idx="2768">
                  <c:v>75.7</c:v>
                </c:pt>
                <c:pt idx="2769">
                  <c:v>75.599999999999994</c:v>
                </c:pt>
                <c:pt idx="2770">
                  <c:v>75.599999999999994</c:v>
                </c:pt>
                <c:pt idx="2771">
                  <c:v>75.599999999999994</c:v>
                </c:pt>
                <c:pt idx="2772">
                  <c:v>75.599999999999994</c:v>
                </c:pt>
                <c:pt idx="2773">
                  <c:v>75.599999999999994</c:v>
                </c:pt>
                <c:pt idx="2774">
                  <c:v>75.5</c:v>
                </c:pt>
                <c:pt idx="2775">
                  <c:v>75.5</c:v>
                </c:pt>
                <c:pt idx="2776">
                  <c:v>75.5</c:v>
                </c:pt>
                <c:pt idx="2777">
                  <c:v>75.5</c:v>
                </c:pt>
                <c:pt idx="2778">
                  <c:v>75.5</c:v>
                </c:pt>
                <c:pt idx="2779">
                  <c:v>75.5</c:v>
                </c:pt>
                <c:pt idx="2780">
                  <c:v>75.5</c:v>
                </c:pt>
                <c:pt idx="2781">
                  <c:v>75.5</c:v>
                </c:pt>
                <c:pt idx="2782">
                  <c:v>75.400000000000006</c:v>
                </c:pt>
                <c:pt idx="2783">
                  <c:v>75.5</c:v>
                </c:pt>
                <c:pt idx="2784">
                  <c:v>75.5</c:v>
                </c:pt>
                <c:pt idx="2785">
                  <c:v>75.5</c:v>
                </c:pt>
                <c:pt idx="2786">
                  <c:v>75.5</c:v>
                </c:pt>
                <c:pt idx="2787">
                  <c:v>75.5</c:v>
                </c:pt>
                <c:pt idx="2788">
                  <c:v>75.5</c:v>
                </c:pt>
                <c:pt idx="2789">
                  <c:v>75.5</c:v>
                </c:pt>
                <c:pt idx="2790">
                  <c:v>75.5</c:v>
                </c:pt>
                <c:pt idx="2791">
                  <c:v>75.5</c:v>
                </c:pt>
                <c:pt idx="2792">
                  <c:v>75.5</c:v>
                </c:pt>
                <c:pt idx="2793">
                  <c:v>75.5</c:v>
                </c:pt>
                <c:pt idx="2794">
                  <c:v>75.5</c:v>
                </c:pt>
                <c:pt idx="2795">
                  <c:v>75.5</c:v>
                </c:pt>
                <c:pt idx="2796">
                  <c:v>75.400000000000006</c:v>
                </c:pt>
                <c:pt idx="2797">
                  <c:v>75.400000000000006</c:v>
                </c:pt>
                <c:pt idx="2798">
                  <c:v>75.400000000000006</c:v>
                </c:pt>
                <c:pt idx="2799">
                  <c:v>75.5</c:v>
                </c:pt>
                <c:pt idx="2800">
                  <c:v>75.5</c:v>
                </c:pt>
                <c:pt idx="2801">
                  <c:v>75.5</c:v>
                </c:pt>
                <c:pt idx="2802">
                  <c:v>75.599999999999994</c:v>
                </c:pt>
                <c:pt idx="2803">
                  <c:v>75.599999999999994</c:v>
                </c:pt>
                <c:pt idx="2804">
                  <c:v>75.599999999999994</c:v>
                </c:pt>
                <c:pt idx="2805">
                  <c:v>75.599999999999994</c:v>
                </c:pt>
                <c:pt idx="2806">
                  <c:v>75.599999999999994</c:v>
                </c:pt>
                <c:pt idx="2807">
                  <c:v>75.599999999999994</c:v>
                </c:pt>
                <c:pt idx="2808">
                  <c:v>75.5</c:v>
                </c:pt>
                <c:pt idx="2809">
                  <c:v>75.5</c:v>
                </c:pt>
                <c:pt idx="2810">
                  <c:v>75.5</c:v>
                </c:pt>
                <c:pt idx="2811">
                  <c:v>75.5</c:v>
                </c:pt>
                <c:pt idx="2812">
                  <c:v>75.5</c:v>
                </c:pt>
                <c:pt idx="2813">
                  <c:v>75.5</c:v>
                </c:pt>
                <c:pt idx="2814">
                  <c:v>75.5</c:v>
                </c:pt>
                <c:pt idx="2815">
                  <c:v>75.5</c:v>
                </c:pt>
                <c:pt idx="2816">
                  <c:v>75.5</c:v>
                </c:pt>
                <c:pt idx="2817">
                  <c:v>75.5</c:v>
                </c:pt>
                <c:pt idx="2818">
                  <c:v>75.599999999999994</c:v>
                </c:pt>
                <c:pt idx="2819">
                  <c:v>75.599999999999994</c:v>
                </c:pt>
                <c:pt idx="2820">
                  <c:v>75.599999999999994</c:v>
                </c:pt>
                <c:pt idx="2821">
                  <c:v>75.599999999999994</c:v>
                </c:pt>
                <c:pt idx="2822">
                  <c:v>75.599999999999994</c:v>
                </c:pt>
                <c:pt idx="2823">
                  <c:v>75.599999999999994</c:v>
                </c:pt>
                <c:pt idx="2824">
                  <c:v>75.599999999999994</c:v>
                </c:pt>
                <c:pt idx="2825">
                  <c:v>75.599999999999994</c:v>
                </c:pt>
                <c:pt idx="2826">
                  <c:v>75.599999999999994</c:v>
                </c:pt>
                <c:pt idx="2827">
                  <c:v>75.599999999999994</c:v>
                </c:pt>
                <c:pt idx="2828">
                  <c:v>75.599999999999994</c:v>
                </c:pt>
                <c:pt idx="2829">
                  <c:v>75.599999999999994</c:v>
                </c:pt>
                <c:pt idx="2830">
                  <c:v>75.599999999999994</c:v>
                </c:pt>
                <c:pt idx="2831">
                  <c:v>75.599999999999994</c:v>
                </c:pt>
                <c:pt idx="2832">
                  <c:v>75.599999999999994</c:v>
                </c:pt>
                <c:pt idx="2833">
                  <c:v>75.599999999999994</c:v>
                </c:pt>
                <c:pt idx="2834">
                  <c:v>75.599999999999994</c:v>
                </c:pt>
                <c:pt idx="2835">
                  <c:v>75.7</c:v>
                </c:pt>
                <c:pt idx="2836">
                  <c:v>75.7</c:v>
                </c:pt>
                <c:pt idx="2837">
                  <c:v>75.599999999999994</c:v>
                </c:pt>
                <c:pt idx="2838">
                  <c:v>75.599999999999994</c:v>
                </c:pt>
                <c:pt idx="2839">
                  <c:v>75.599999999999994</c:v>
                </c:pt>
                <c:pt idx="2840">
                  <c:v>75.5</c:v>
                </c:pt>
                <c:pt idx="2841">
                  <c:v>75.5</c:v>
                </c:pt>
                <c:pt idx="2842">
                  <c:v>75.5</c:v>
                </c:pt>
                <c:pt idx="2843">
                  <c:v>75.5</c:v>
                </c:pt>
                <c:pt idx="2844">
                  <c:v>75.5</c:v>
                </c:pt>
                <c:pt idx="2845">
                  <c:v>75.599999999999994</c:v>
                </c:pt>
                <c:pt idx="2846">
                  <c:v>75.599999999999994</c:v>
                </c:pt>
                <c:pt idx="2847">
                  <c:v>75.599999999999994</c:v>
                </c:pt>
                <c:pt idx="2848">
                  <c:v>75.599999999999994</c:v>
                </c:pt>
                <c:pt idx="2849">
                  <c:v>75.599999999999994</c:v>
                </c:pt>
                <c:pt idx="2850">
                  <c:v>75.599999999999994</c:v>
                </c:pt>
                <c:pt idx="2851">
                  <c:v>75.599999999999994</c:v>
                </c:pt>
                <c:pt idx="2852">
                  <c:v>75.7</c:v>
                </c:pt>
                <c:pt idx="2853">
                  <c:v>75.7</c:v>
                </c:pt>
                <c:pt idx="2854">
                  <c:v>75.7</c:v>
                </c:pt>
                <c:pt idx="2855">
                  <c:v>75.7</c:v>
                </c:pt>
                <c:pt idx="2856">
                  <c:v>75.7</c:v>
                </c:pt>
                <c:pt idx="2857">
                  <c:v>75.7</c:v>
                </c:pt>
                <c:pt idx="2858">
                  <c:v>75.7</c:v>
                </c:pt>
                <c:pt idx="2859">
                  <c:v>75.7</c:v>
                </c:pt>
                <c:pt idx="2860">
                  <c:v>75.7</c:v>
                </c:pt>
                <c:pt idx="2861">
                  <c:v>75.599999999999994</c:v>
                </c:pt>
                <c:pt idx="2862">
                  <c:v>75.599999999999994</c:v>
                </c:pt>
                <c:pt idx="2863">
                  <c:v>75.599999999999994</c:v>
                </c:pt>
                <c:pt idx="2864">
                  <c:v>75.599999999999994</c:v>
                </c:pt>
                <c:pt idx="2865">
                  <c:v>75.599999999999994</c:v>
                </c:pt>
                <c:pt idx="2866">
                  <c:v>75.7</c:v>
                </c:pt>
                <c:pt idx="2867">
                  <c:v>75.7</c:v>
                </c:pt>
                <c:pt idx="2868">
                  <c:v>75.7</c:v>
                </c:pt>
                <c:pt idx="2869">
                  <c:v>75.8</c:v>
                </c:pt>
                <c:pt idx="2870">
                  <c:v>75.8</c:v>
                </c:pt>
                <c:pt idx="2871">
                  <c:v>75.8</c:v>
                </c:pt>
                <c:pt idx="2872">
                  <c:v>75.900000000000006</c:v>
                </c:pt>
                <c:pt idx="2873">
                  <c:v>75.900000000000006</c:v>
                </c:pt>
                <c:pt idx="2874">
                  <c:v>75.900000000000006</c:v>
                </c:pt>
                <c:pt idx="2875">
                  <c:v>75.900000000000006</c:v>
                </c:pt>
                <c:pt idx="2876">
                  <c:v>75.900000000000006</c:v>
                </c:pt>
                <c:pt idx="2877">
                  <c:v>75.900000000000006</c:v>
                </c:pt>
                <c:pt idx="2878">
                  <c:v>75.900000000000006</c:v>
                </c:pt>
                <c:pt idx="2879">
                  <c:v>75.900000000000006</c:v>
                </c:pt>
                <c:pt idx="2880">
                  <c:v>75.900000000000006</c:v>
                </c:pt>
                <c:pt idx="2881">
                  <c:v>75.900000000000006</c:v>
                </c:pt>
                <c:pt idx="2882">
                  <c:v>75.900000000000006</c:v>
                </c:pt>
                <c:pt idx="2883">
                  <c:v>76</c:v>
                </c:pt>
                <c:pt idx="2884">
                  <c:v>76</c:v>
                </c:pt>
                <c:pt idx="2885">
                  <c:v>76.099999999999994</c:v>
                </c:pt>
                <c:pt idx="2886">
                  <c:v>76.099999999999994</c:v>
                </c:pt>
                <c:pt idx="2887">
                  <c:v>76.099999999999994</c:v>
                </c:pt>
                <c:pt idx="2888">
                  <c:v>76.2</c:v>
                </c:pt>
                <c:pt idx="2889">
                  <c:v>76.2</c:v>
                </c:pt>
                <c:pt idx="2890">
                  <c:v>76.2</c:v>
                </c:pt>
                <c:pt idx="2891">
                  <c:v>76.2</c:v>
                </c:pt>
                <c:pt idx="2892">
                  <c:v>76.3</c:v>
                </c:pt>
                <c:pt idx="2893">
                  <c:v>76.3</c:v>
                </c:pt>
                <c:pt idx="2894">
                  <c:v>76.3</c:v>
                </c:pt>
                <c:pt idx="2895">
                  <c:v>76.3</c:v>
                </c:pt>
                <c:pt idx="2896">
                  <c:v>76.3</c:v>
                </c:pt>
                <c:pt idx="2897">
                  <c:v>76.400000000000006</c:v>
                </c:pt>
                <c:pt idx="2898">
                  <c:v>76.400000000000006</c:v>
                </c:pt>
                <c:pt idx="2899">
                  <c:v>76.400000000000006</c:v>
                </c:pt>
                <c:pt idx="2900">
                  <c:v>76.5</c:v>
                </c:pt>
                <c:pt idx="2901">
                  <c:v>76.5</c:v>
                </c:pt>
                <c:pt idx="2902">
                  <c:v>76.5</c:v>
                </c:pt>
                <c:pt idx="2903">
                  <c:v>76.5</c:v>
                </c:pt>
                <c:pt idx="2904">
                  <c:v>76.5</c:v>
                </c:pt>
                <c:pt idx="2905">
                  <c:v>76.599999999999994</c:v>
                </c:pt>
                <c:pt idx="2906">
                  <c:v>76.599999999999994</c:v>
                </c:pt>
                <c:pt idx="2907">
                  <c:v>76.7</c:v>
                </c:pt>
                <c:pt idx="2908">
                  <c:v>76.7</c:v>
                </c:pt>
                <c:pt idx="2909">
                  <c:v>76.8</c:v>
                </c:pt>
                <c:pt idx="2910">
                  <c:v>76.8</c:v>
                </c:pt>
                <c:pt idx="2911">
                  <c:v>76.8</c:v>
                </c:pt>
                <c:pt idx="2912">
                  <c:v>76.900000000000006</c:v>
                </c:pt>
                <c:pt idx="2913">
                  <c:v>76.900000000000006</c:v>
                </c:pt>
                <c:pt idx="2914">
                  <c:v>76.900000000000006</c:v>
                </c:pt>
                <c:pt idx="2915">
                  <c:v>77</c:v>
                </c:pt>
                <c:pt idx="2916">
                  <c:v>77</c:v>
                </c:pt>
                <c:pt idx="2917">
                  <c:v>77.099999999999994</c:v>
                </c:pt>
                <c:pt idx="2918">
                  <c:v>77.2</c:v>
                </c:pt>
                <c:pt idx="2919">
                  <c:v>77.2</c:v>
                </c:pt>
                <c:pt idx="2920">
                  <c:v>77.2</c:v>
                </c:pt>
                <c:pt idx="2921">
                  <c:v>77.3</c:v>
                </c:pt>
                <c:pt idx="2922">
                  <c:v>77.3</c:v>
                </c:pt>
                <c:pt idx="2923">
                  <c:v>77.400000000000006</c:v>
                </c:pt>
                <c:pt idx="2924">
                  <c:v>77.400000000000006</c:v>
                </c:pt>
                <c:pt idx="2925">
                  <c:v>77.5</c:v>
                </c:pt>
                <c:pt idx="2926">
                  <c:v>77.5</c:v>
                </c:pt>
                <c:pt idx="2927">
                  <c:v>77.599999999999994</c:v>
                </c:pt>
                <c:pt idx="2928">
                  <c:v>77.7</c:v>
                </c:pt>
                <c:pt idx="2929">
                  <c:v>77.7</c:v>
                </c:pt>
                <c:pt idx="2930">
                  <c:v>77.8</c:v>
                </c:pt>
                <c:pt idx="2931">
                  <c:v>77.8</c:v>
                </c:pt>
                <c:pt idx="2932">
                  <c:v>77.900000000000006</c:v>
                </c:pt>
                <c:pt idx="2933">
                  <c:v>77.900000000000006</c:v>
                </c:pt>
                <c:pt idx="2934">
                  <c:v>78</c:v>
                </c:pt>
                <c:pt idx="2935">
                  <c:v>78</c:v>
                </c:pt>
                <c:pt idx="2936">
                  <c:v>78</c:v>
                </c:pt>
                <c:pt idx="2937">
                  <c:v>78.099999999999994</c:v>
                </c:pt>
                <c:pt idx="2938">
                  <c:v>78.099999999999994</c:v>
                </c:pt>
                <c:pt idx="2939">
                  <c:v>78.2</c:v>
                </c:pt>
                <c:pt idx="2940">
                  <c:v>78.3</c:v>
                </c:pt>
                <c:pt idx="2941">
                  <c:v>78.400000000000006</c:v>
                </c:pt>
                <c:pt idx="2942">
                  <c:v>78.400000000000006</c:v>
                </c:pt>
                <c:pt idx="2943">
                  <c:v>78.5</c:v>
                </c:pt>
                <c:pt idx="2944">
                  <c:v>78.599999999999994</c:v>
                </c:pt>
                <c:pt idx="2945">
                  <c:v>78.599999999999994</c:v>
                </c:pt>
                <c:pt idx="2946">
                  <c:v>78.7</c:v>
                </c:pt>
                <c:pt idx="2947">
                  <c:v>78.7</c:v>
                </c:pt>
                <c:pt idx="2948">
                  <c:v>78.8</c:v>
                </c:pt>
                <c:pt idx="2949">
                  <c:v>78.900000000000006</c:v>
                </c:pt>
                <c:pt idx="2950">
                  <c:v>78.900000000000006</c:v>
                </c:pt>
                <c:pt idx="2951">
                  <c:v>79</c:v>
                </c:pt>
                <c:pt idx="2952">
                  <c:v>79.099999999999994</c:v>
                </c:pt>
                <c:pt idx="2953">
                  <c:v>79.099999999999994</c:v>
                </c:pt>
                <c:pt idx="2954">
                  <c:v>79.099999999999994</c:v>
                </c:pt>
                <c:pt idx="2955">
                  <c:v>79.2</c:v>
                </c:pt>
                <c:pt idx="2956">
                  <c:v>79.2</c:v>
                </c:pt>
                <c:pt idx="2957">
                  <c:v>79.3</c:v>
                </c:pt>
                <c:pt idx="2958">
                  <c:v>79.400000000000006</c:v>
                </c:pt>
                <c:pt idx="2959">
                  <c:v>79.400000000000006</c:v>
                </c:pt>
                <c:pt idx="2960">
                  <c:v>79.5</c:v>
                </c:pt>
                <c:pt idx="2961">
                  <c:v>79.599999999999994</c:v>
                </c:pt>
                <c:pt idx="2962">
                  <c:v>79.7</c:v>
                </c:pt>
                <c:pt idx="2963">
                  <c:v>79.8</c:v>
                </c:pt>
                <c:pt idx="2964">
                  <c:v>79.8</c:v>
                </c:pt>
                <c:pt idx="2965">
                  <c:v>79.900000000000006</c:v>
                </c:pt>
                <c:pt idx="2966">
                  <c:v>79.900000000000006</c:v>
                </c:pt>
                <c:pt idx="2967">
                  <c:v>80</c:v>
                </c:pt>
                <c:pt idx="2968">
                  <c:v>80.099999999999994</c:v>
                </c:pt>
                <c:pt idx="2969">
                  <c:v>80.099999999999994</c:v>
                </c:pt>
                <c:pt idx="2970">
                  <c:v>80.2</c:v>
                </c:pt>
                <c:pt idx="2971">
                  <c:v>80.2</c:v>
                </c:pt>
                <c:pt idx="2972">
                  <c:v>80.3</c:v>
                </c:pt>
                <c:pt idx="2973">
                  <c:v>80.400000000000006</c:v>
                </c:pt>
                <c:pt idx="2974">
                  <c:v>80.5</c:v>
                </c:pt>
                <c:pt idx="2975">
                  <c:v>80.599999999999994</c:v>
                </c:pt>
                <c:pt idx="2976">
                  <c:v>80.7</c:v>
                </c:pt>
                <c:pt idx="2977">
                  <c:v>80.8</c:v>
                </c:pt>
                <c:pt idx="2978">
                  <c:v>80.8</c:v>
                </c:pt>
                <c:pt idx="2979">
                  <c:v>80.900000000000006</c:v>
                </c:pt>
                <c:pt idx="2980">
                  <c:v>81</c:v>
                </c:pt>
                <c:pt idx="2981">
                  <c:v>81</c:v>
                </c:pt>
                <c:pt idx="2982">
                  <c:v>81.099999999999994</c:v>
                </c:pt>
                <c:pt idx="2983">
                  <c:v>81.2</c:v>
                </c:pt>
                <c:pt idx="2984">
                  <c:v>81.3</c:v>
                </c:pt>
                <c:pt idx="2985">
                  <c:v>81.3</c:v>
                </c:pt>
                <c:pt idx="2986">
                  <c:v>81.400000000000006</c:v>
                </c:pt>
                <c:pt idx="2987">
                  <c:v>81.5</c:v>
                </c:pt>
                <c:pt idx="2988">
                  <c:v>81.5</c:v>
                </c:pt>
                <c:pt idx="2989">
                  <c:v>81.599999999999994</c:v>
                </c:pt>
                <c:pt idx="2990">
                  <c:v>81.599999999999994</c:v>
                </c:pt>
                <c:pt idx="2991">
                  <c:v>81.7</c:v>
                </c:pt>
                <c:pt idx="2992">
                  <c:v>81.8</c:v>
                </c:pt>
                <c:pt idx="2993">
                  <c:v>81.900000000000006</c:v>
                </c:pt>
                <c:pt idx="2994">
                  <c:v>81.900000000000006</c:v>
                </c:pt>
                <c:pt idx="2995">
                  <c:v>82</c:v>
                </c:pt>
                <c:pt idx="2996">
                  <c:v>82.1</c:v>
                </c:pt>
                <c:pt idx="2997">
                  <c:v>82.2</c:v>
                </c:pt>
                <c:pt idx="2998">
                  <c:v>82.3</c:v>
                </c:pt>
                <c:pt idx="2999">
                  <c:v>82.4</c:v>
                </c:pt>
                <c:pt idx="3000">
                  <c:v>82.4</c:v>
                </c:pt>
                <c:pt idx="3001">
                  <c:v>82.5</c:v>
                </c:pt>
                <c:pt idx="3002">
                  <c:v>82.6</c:v>
                </c:pt>
                <c:pt idx="3003">
                  <c:v>82.7</c:v>
                </c:pt>
                <c:pt idx="3004">
                  <c:v>82.7</c:v>
                </c:pt>
                <c:pt idx="3005">
                  <c:v>82.8</c:v>
                </c:pt>
                <c:pt idx="3006">
                  <c:v>82.9</c:v>
                </c:pt>
                <c:pt idx="3007">
                  <c:v>83</c:v>
                </c:pt>
                <c:pt idx="3008">
                  <c:v>83.1</c:v>
                </c:pt>
                <c:pt idx="3009">
                  <c:v>83.1</c:v>
                </c:pt>
                <c:pt idx="3010">
                  <c:v>83.2</c:v>
                </c:pt>
                <c:pt idx="3011">
                  <c:v>83.2</c:v>
                </c:pt>
                <c:pt idx="3012">
                  <c:v>83.3</c:v>
                </c:pt>
                <c:pt idx="3013">
                  <c:v>85</c:v>
                </c:pt>
                <c:pt idx="3014">
                  <c:v>85</c:v>
                </c:pt>
                <c:pt idx="3015">
                  <c:v>85</c:v>
                </c:pt>
                <c:pt idx="3016">
                  <c:v>85</c:v>
                </c:pt>
                <c:pt idx="3017">
                  <c:v>85</c:v>
                </c:pt>
                <c:pt idx="3018">
                  <c:v>85</c:v>
                </c:pt>
                <c:pt idx="3019">
                  <c:v>85</c:v>
                </c:pt>
                <c:pt idx="3020">
                  <c:v>85</c:v>
                </c:pt>
                <c:pt idx="3021">
                  <c:v>85</c:v>
                </c:pt>
                <c:pt idx="3022">
                  <c:v>90</c:v>
                </c:pt>
                <c:pt idx="3023">
                  <c:v>90</c:v>
                </c:pt>
                <c:pt idx="3024">
                  <c:v>90</c:v>
                </c:pt>
                <c:pt idx="3025">
                  <c:v>90</c:v>
                </c:pt>
                <c:pt idx="3026">
                  <c:v>90</c:v>
                </c:pt>
                <c:pt idx="3027">
                  <c:v>90</c:v>
                </c:pt>
                <c:pt idx="3028">
                  <c:v>97</c:v>
                </c:pt>
                <c:pt idx="3029">
                  <c:v>97</c:v>
                </c:pt>
                <c:pt idx="3030">
                  <c:v>97</c:v>
                </c:pt>
                <c:pt idx="3031">
                  <c:v>97</c:v>
                </c:pt>
                <c:pt idx="3032">
                  <c:v>97</c:v>
                </c:pt>
                <c:pt idx="3033">
                  <c:v>97</c:v>
                </c:pt>
                <c:pt idx="3034">
                  <c:v>97</c:v>
                </c:pt>
                <c:pt idx="3035">
                  <c:v>97</c:v>
                </c:pt>
                <c:pt idx="3036">
                  <c:v>97</c:v>
                </c:pt>
                <c:pt idx="3037">
                  <c:v>97</c:v>
                </c:pt>
                <c:pt idx="3038">
                  <c:v>97</c:v>
                </c:pt>
                <c:pt idx="3039">
                  <c:v>97</c:v>
                </c:pt>
                <c:pt idx="3040">
                  <c:v>97</c:v>
                </c:pt>
                <c:pt idx="3041">
                  <c:v>97</c:v>
                </c:pt>
                <c:pt idx="3042">
                  <c:v>97</c:v>
                </c:pt>
                <c:pt idx="3043">
                  <c:v>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63-4A69-B78B-8867AFC3AE8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FTIR!$B$2:$B$3045</c:f>
              <c:numCache>
                <c:formatCode>0.00</c:formatCode>
                <c:ptCount val="3044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607</c:v>
                </c:pt>
                <c:pt idx="9">
                  <c:v>608</c:v>
                </c:pt>
                <c:pt idx="10">
                  <c:v>609</c:v>
                </c:pt>
                <c:pt idx="11">
                  <c:v>610</c:v>
                </c:pt>
                <c:pt idx="12">
                  <c:v>611</c:v>
                </c:pt>
                <c:pt idx="13">
                  <c:v>612</c:v>
                </c:pt>
                <c:pt idx="14">
                  <c:v>613</c:v>
                </c:pt>
                <c:pt idx="15">
                  <c:v>614</c:v>
                </c:pt>
                <c:pt idx="16">
                  <c:v>615</c:v>
                </c:pt>
                <c:pt idx="17">
                  <c:v>616</c:v>
                </c:pt>
                <c:pt idx="18">
                  <c:v>617</c:v>
                </c:pt>
                <c:pt idx="19">
                  <c:v>618</c:v>
                </c:pt>
                <c:pt idx="20">
                  <c:v>619</c:v>
                </c:pt>
                <c:pt idx="21">
                  <c:v>620</c:v>
                </c:pt>
                <c:pt idx="22">
                  <c:v>621</c:v>
                </c:pt>
                <c:pt idx="23">
                  <c:v>622</c:v>
                </c:pt>
                <c:pt idx="24">
                  <c:v>623</c:v>
                </c:pt>
                <c:pt idx="25">
                  <c:v>624</c:v>
                </c:pt>
                <c:pt idx="26">
                  <c:v>625</c:v>
                </c:pt>
                <c:pt idx="27">
                  <c:v>626</c:v>
                </c:pt>
                <c:pt idx="28">
                  <c:v>627</c:v>
                </c:pt>
                <c:pt idx="29">
                  <c:v>628</c:v>
                </c:pt>
                <c:pt idx="30">
                  <c:v>629</c:v>
                </c:pt>
                <c:pt idx="31">
                  <c:v>630</c:v>
                </c:pt>
                <c:pt idx="32">
                  <c:v>631</c:v>
                </c:pt>
                <c:pt idx="33">
                  <c:v>632</c:v>
                </c:pt>
                <c:pt idx="34">
                  <c:v>633</c:v>
                </c:pt>
                <c:pt idx="35">
                  <c:v>634</c:v>
                </c:pt>
                <c:pt idx="36">
                  <c:v>634</c:v>
                </c:pt>
                <c:pt idx="37">
                  <c:v>635</c:v>
                </c:pt>
                <c:pt idx="38">
                  <c:v>636</c:v>
                </c:pt>
                <c:pt idx="39">
                  <c:v>637</c:v>
                </c:pt>
                <c:pt idx="40">
                  <c:v>638</c:v>
                </c:pt>
                <c:pt idx="41">
                  <c:v>639</c:v>
                </c:pt>
                <c:pt idx="42">
                  <c:v>640</c:v>
                </c:pt>
                <c:pt idx="43">
                  <c:v>641</c:v>
                </c:pt>
                <c:pt idx="44">
                  <c:v>642</c:v>
                </c:pt>
                <c:pt idx="45">
                  <c:v>643</c:v>
                </c:pt>
                <c:pt idx="46">
                  <c:v>644</c:v>
                </c:pt>
                <c:pt idx="47">
                  <c:v>645</c:v>
                </c:pt>
                <c:pt idx="48">
                  <c:v>646</c:v>
                </c:pt>
                <c:pt idx="49">
                  <c:v>647</c:v>
                </c:pt>
                <c:pt idx="50">
                  <c:v>648</c:v>
                </c:pt>
                <c:pt idx="51">
                  <c:v>649</c:v>
                </c:pt>
                <c:pt idx="52">
                  <c:v>650</c:v>
                </c:pt>
                <c:pt idx="53">
                  <c:v>651</c:v>
                </c:pt>
                <c:pt idx="54">
                  <c:v>652</c:v>
                </c:pt>
                <c:pt idx="55">
                  <c:v>653</c:v>
                </c:pt>
                <c:pt idx="56">
                  <c:v>654</c:v>
                </c:pt>
                <c:pt idx="57">
                  <c:v>655</c:v>
                </c:pt>
                <c:pt idx="58">
                  <c:v>656</c:v>
                </c:pt>
                <c:pt idx="59">
                  <c:v>657</c:v>
                </c:pt>
                <c:pt idx="60">
                  <c:v>658</c:v>
                </c:pt>
                <c:pt idx="61">
                  <c:v>659</c:v>
                </c:pt>
                <c:pt idx="62">
                  <c:v>660</c:v>
                </c:pt>
                <c:pt idx="63">
                  <c:v>661</c:v>
                </c:pt>
                <c:pt idx="64">
                  <c:v>661</c:v>
                </c:pt>
                <c:pt idx="65">
                  <c:v>662</c:v>
                </c:pt>
                <c:pt idx="66">
                  <c:v>663</c:v>
                </c:pt>
                <c:pt idx="67">
                  <c:v>664</c:v>
                </c:pt>
                <c:pt idx="68">
                  <c:v>665</c:v>
                </c:pt>
                <c:pt idx="69">
                  <c:v>666</c:v>
                </c:pt>
                <c:pt idx="70">
                  <c:v>667</c:v>
                </c:pt>
                <c:pt idx="71">
                  <c:v>668</c:v>
                </c:pt>
                <c:pt idx="72">
                  <c:v>669</c:v>
                </c:pt>
                <c:pt idx="73">
                  <c:v>670</c:v>
                </c:pt>
                <c:pt idx="74">
                  <c:v>671</c:v>
                </c:pt>
                <c:pt idx="75">
                  <c:v>672</c:v>
                </c:pt>
                <c:pt idx="76">
                  <c:v>673</c:v>
                </c:pt>
                <c:pt idx="77">
                  <c:v>674</c:v>
                </c:pt>
                <c:pt idx="78">
                  <c:v>675</c:v>
                </c:pt>
                <c:pt idx="79">
                  <c:v>676</c:v>
                </c:pt>
                <c:pt idx="80">
                  <c:v>677</c:v>
                </c:pt>
                <c:pt idx="81">
                  <c:v>678</c:v>
                </c:pt>
                <c:pt idx="82">
                  <c:v>679</c:v>
                </c:pt>
                <c:pt idx="83">
                  <c:v>680</c:v>
                </c:pt>
                <c:pt idx="84">
                  <c:v>681</c:v>
                </c:pt>
                <c:pt idx="85">
                  <c:v>682</c:v>
                </c:pt>
                <c:pt idx="86">
                  <c:v>683</c:v>
                </c:pt>
                <c:pt idx="87">
                  <c:v>684</c:v>
                </c:pt>
                <c:pt idx="88">
                  <c:v>685</c:v>
                </c:pt>
                <c:pt idx="89">
                  <c:v>686</c:v>
                </c:pt>
                <c:pt idx="90">
                  <c:v>687</c:v>
                </c:pt>
                <c:pt idx="91">
                  <c:v>688</c:v>
                </c:pt>
                <c:pt idx="92">
                  <c:v>688</c:v>
                </c:pt>
                <c:pt idx="93">
                  <c:v>689</c:v>
                </c:pt>
                <c:pt idx="94">
                  <c:v>690</c:v>
                </c:pt>
                <c:pt idx="95">
                  <c:v>691</c:v>
                </c:pt>
                <c:pt idx="96">
                  <c:v>692</c:v>
                </c:pt>
                <c:pt idx="97">
                  <c:v>693</c:v>
                </c:pt>
                <c:pt idx="98">
                  <c:v>694</c:v>
                </c:pt>
                <c:pt idx="99">
                  <c:v>695</c:v>
                </c:pt>
                <c:pt idx="100">
                  <c:v>696</c:v>
                </c:pt>
                <c:pt idx="101">
                  <c:v>697</c:v>
                </c:pt>
                <c:pt idx="102">
                  <c:v>698</c:v>
                </c:pt>
                <c:pt idx="103">
                  <c:v>699</c:v>
                </c:pt>
                <c:pt idx="104">
                  <c:v>700</c:v>
                </c:pt>
                <c:pt idx="105">
                  <c:v>701</c:v>
                </c:pt>
                <c:pt idx="106">
                  <c:v>702</c:v>
                </c:pt>
                <c:pt idx="107">
                  <c:v>703</c:v>
                </c:pt>
                <c:pt idx="108">
                  <c:v>704</c:v>
                </c:pt>
                <c:pt idx="109">
                  <c:v>705</c:v>
                </c:pt>
                <c:pt idx="110">
                  <c:v>706</c:v>
                </c:pt>
                <c:pt idx="111">
                  <c:v>707</c:v>
                </c:pt>
                <c:pt idx="112">
                  <c:v>708</c:v>
                </c:pt>
                <c:pt idx="113">
                  <c:v>709</c:v>
                </c:pt>
                <c:pt idx="114">
                  <c:v>710</c:v>
                </c:pt>
                <c:pt idx="115">
                  <c:v>711</c:v>
                </c:pt>
                <c:pt idx="116">
                  <c:v>712</c:v>
                </c:pt>
                <c:pt idx="117">
                  <c:v>713</c:v>
                </c:pt>
                <c:pt idx="118">
                  <c:v>714</c:v>
                </c:pt>
                <c:pt idx="119">
                  <c:v>715</c:v>
                </c:pt>
                <c:pt idx="120">
                  <c:v>715</c:v>
                </c:pt>
                <c:pt idx="121">
                  <c:v>716</c:v>
                </c:pt>
                <c:pt idx="122">
                  <c:v>717</c:v>
                </c:pt>
                <c:pt idx="123">
                  <c:v>718</c:v>
                </c:pt>
                <c:pt idx="124">
                  <c:v>719</c:v>
                </c:pt>
                <c:pt idx="125">
                  <c:v>720</c:v>
                </c:pt>
                <c:pt idx="126">
                  <c:v>721</c:v>
                </c:pt>
                <c:pt idx="127">
                  <c:v>722</c:v>
                </c:pt>
                <c:pt idx="128">
                  <c:v>723</c:v>
                </c:pt>
                <c:pt idx="129">
                  <c:v>724</c:v>
                </c:pt>
                <c:pt idx="130">
                  <c:v>725</c:v>
                </c:pt>
                <c:pt idx="131">
                  <c:v>726</c:v>
                </c:pt>
                <c:pt idx="132">
                  <c:v>727</c:v>
                </c:pt>
                <c:pt idx="133">
                  <c:v>728</c:v>
                </c:pt>
                <c:pt idx="134">
                  <c:v>729</c:v>
                </c:pt>
                <c:pt idx="135">
                  <c:v>730</c:v>
                </c:pt>
                <c:pt idx="136">
                  <c:v>731</c:v>
                </c:pt>
                <c:pt idx="137">
                  <c:v>732</c:v>
                </c:pt>
                <c:pt idx="138">
                  <c:v>733</c:v>
                </c:pt>
                <c:pt idx="139">
                  <c:v>734</c:v>
                </c:pt>
                <c:pt idx="140">
                  <c:v>735</c:v>
                </c:pt>
                <c:pt idx="141">
                  <c:v>736</c:v>
                </c:pt>
                <c:pt idx="142">
                  <c:v>737</c:v>
                </c:pt>
                <c:pt idx="143">
                  <c:v>738</c:v>
                </c:pt>
                <c:pt idx="144">
                  <c:v>739</c:v>
                </c:pt>
                <c:pt idx="145">
                  <c:v>740</c:v>
                </c:pt>
                <c:pt idx="146">
                  <c:v>741</c:v>
                </c:pt>
                <c:pt idx="147">
                  <c:v>742</c:v>
                </c:pt>
                <c:pt idx="148">
                  <c:v>742</c:v>
                </c:pt>
                <c:pt idx="149">
                  <c:v>743</c:v>
                </c:pt>
                <c:pt idx="150">
                  <c:v>744</c:v>
                </c:pt>
                <c:pt idx="151">
                  <c:v>745</c:v>
                </c:pt>
                <c:pt idx="152">
                  <c:v>746</c:v>
                </c:pt>
                <c:pt idx="153">
                  <c:v>747</c:v>
                </c:pt>
                <c:pt idx="154">
                  <c:v>748</c:v>
                </c:pt>
                <c:pt idx="155">
                  <c:v>749</c:v>
                </c:pt>
                <c:pt idx="156">
                  <c:v>750</c:v>
                </c:pt>
                <c:pt idx="157">
                  <c:v>751</c:v>
                </c:pt>
                <c:pt idx="158">
                  <c:v>752</c:v>
                </c:pt>
                <c:pt idx="159">
                  <c:v>753</c:v>
                </c:pt>
                <c:pt idx="160">
                  <c:v>754</c:v>
                </c:pt>
                <c:pt idx="161">
                  <c:v>755</c:v>
                </c:pt>
                <c:pt idx="162">
                  <c:v>756</c:v>
                </c:pt>
                <c:pt idx="163">
                  <c:v>757</c:v>
                </c:pt>
                <c:pt idx="164">
                  <c:v>758</c:v>
                </c:pt>
                <c:pt idx="165">
                  <c:v>759</c:v>
                </c:pt>
                <c:pt idx="166">
                  <c:v>760</c:v>
                </c:pt>
                <c:pt idx="167">
                  <c:v>761</c:v>
                </c:pt>
                <c:pt idx="168">
                  <c:v>762</c:v>
                </c:pt>
                <c:pt idx="169">
                  <c:v>763</c:v>
                </c:pt>
                <c:pt idx="170">
                  <c:v>764</c:v>
                </c:pt>
                <c:pt idx="171">
                  <c:v>765</c:v>
                </c:pt>
                <c:pt idx="172">
                  <c:v>766</c:v>
                </c:pt>
                <c:pt idx="173">
                  <c:v>767</c:v>
                </c:pt>
                <c:pt idx="174">
                  <c:v>768</c:v>
                </c:pt>
                <c:pt idx="175">
                  <c:v>769</c:v>
                </c:pt>
                <c:pt idx="176">
                  <c:v>769</c:v>
                </c:pt>
                <c:pt idx="177">
                  <c:v>770</c:v>
                </c:pt>
                <c:pt idx="178">
                  <c:v>771</c:v>
                </c:pt>
                <c:pt idx="179">
                  <c:v>772</c:v>
                </c:pt>
                <c:pt idx="180">
                  <c:v>773</c:v>
                </c:pt>
                <c:pt idx="181">
                  <c:v>774</c:v>
                </c:pt>
                <c:pt idx="182">
                  <c:v>775</c:v>
                </c:pt>
                <c:pt idx="183">
                  <c:v>776</c:v>
                </c:pt>
                <c:pt idx="184">
                  <c:v>777</c:v>
                </c:pt>
                <c:pt idx="185">
                  <c:v>778</c:v>
                </c:pt>
                <c:pt idx="186">
                  <c:v>779</c:v>
                </c:pt>
                <c:pt idx="187">
                  <c:v>780</c:v>
                </c:pt>
                <c:pt idx="188">
                  <c:v>781</c:v>
                </c:pt>
                <c:pt idx="189">
                  <c:v>782</c:v>
                </c:pt>
                <c:pt idx="190">
                  <c:v>783</c:v>
                </c:pt>
                <c:pt idx="191">
                  <c:v>784</c:v>
                </c:pt>
                <c:pt idx="192">
                  <c:v>785</c:v>
                </c:pt>
                <c:pt idx="193">
                  <c:v>786</c:v>
                </c:pt>
                <c:pt idx="194">
                  <c:v>787</c:v>
                </c:pt>
                <c:pt idx="195">
                  <c:v>788</c:v>
                </c:pt>
                <c:pt idx="196">
                  <c:v>789</c:v>
                </c:pt>
                <c:pt idx="197">
                  <c:v>790</c:v>
                </c:pt>
                <c:pt idx="198">
                  <c:v>791</c:v>
                </c:pt>
                <c:pt idx="199">
                  <c:v>792</c:v>
                </c:pt>
                <c:pt idx="200">
                  <c:v>793</c:v>
                </c:pt>
                <c:pt idx="201">
                  <c:v>794</c:v>
                </c:pt>
                <c:pt idx="202">
                  <c:v>795</c:v>
                </c:pt>
                <c:pt idx="203">
                  <c:v>796</c:v>
                </c:pt>
                <c:pt idx="204">
                  <c:v>796</c:v>
                </c:pt>
                <c:pt idx="205">
                  <c:v>797</c:v>
                </c:pt>
                <c:pt idx="206">
                  <c:v>798</c:v>
                </c:pt>
                <c:pt idx="207">
                  <c:v>799</c:v>
                </c:pt>
                <c:pt idx="208">
                  <c:v>800</c:v>
                </c:pt>
                <c:pt idx="209">
                  <c:v>801</c:v>
                </c:pt>
                <c:pt idx="210">
                  <c:v>802</c:v>
                </c:pt>
                <c:pt idx="211">
                  <c:v>803</c:v>
                </c:pt>
                <c:pt idx="212">
                  <c:v>804</c:v>
                </c:pt>
                <c:pt idx="213">
                  <c:v>805</c:v>
                </c:pt>
                <c:pt idx="214">
                  <c:v>806</c:v>
                </c:pt>
                <c:pt idx="215">
                  <c:v>807</c:v>
                </c:pt>
                <c:pt idx="216">
                  <c:v>808</c:v>
                </c:pt>
                <c:pt idx="217">
                  <c:v>809</c:v>
                </c:pt>
                <c:pt idx="218">
                  <c:v>810</c:v>
                </c:pt>
                <c:pt idx="219">
                  <c:v>811</c:v>
                </c:pt>
                <c:pt idx="220">
                  <c:v>812</c:v>
                </c:pt>
                <c:pt idx="221">
                  <c:v>813</c:v>
                </c:pt>
                <c:pt idx="222">
                  <c:v>814</c:v>
                </c:pt>
                <c:pt idx="223">
                  <c:v>815</c:v>
                </c:pt>
                <c:pt idx="224">
                  <c:v>816</c:v>
                </c:pt>
                <c:pt idx="225">
                  <c:v>817</c:v>
                </c:pt>
                <c:pt idx="226">
                  <c:v>818</c:v>
                </c:pt>
                <c:pt idx="227">
                  <c:v>819</c:v>
                </c:pt>
                <c:pt idx="228">
                  <c:v>820</c:v>
                </c:pt>
                <c:pt idx="229">
                  <c:v>821</c:v>
                </c:pt>
                <c:pt idx="230">
                  <c:v>822</c:v>
                </c:pt>
                <c:pt idx="231">
                  <c:v>823</c:v>
                </c:pt>
                <c:pt idx="232">
                  <c:v>823</c:v>
                </c:pt>
                <c:pt idx="233">
                  <c:v>824</c:v>
                </c:pt>
                <c:pt idx="234">
                  <c:v>825</c:v>
                </c:pt>
                <c:pt idx="235">
                  <c:v>826</c:v>
                </c:pt>
                <c:pt idx="236">
                  <c:v>827</c:v>
                </c:pt>
                <c:pt idx="237">
                  <c:v>828</c:v>
                </c:pt>
                <c:pt idx="238">
                  <c:v>829</c:v>
                </c:pt>
                <c:pt idx="239">
                  <c:v>830</c:v>
                </c:pt>
                <c:pt idx="240">
                  <c:v>831</c:v>
                </c:pt>
                <c:pt idx="241">
                  <c:v>832</c:v>
                </c:pt>
                <c:pt idx="242">
                  <c:v>833</c:v>
                </c:pt>
                <c:pt idx="243">
                  <c:v>834</c:v>
                </c:pt>
                <c:pt idx="244">
                  <c:v>835</c:v>
                </c:pt>
                <c:pt idx="245">
                  <c:v>836</c:v>
                </c:pt>
                <c:pt idx="246">
                  <c:v>837</c:v>
                </c:pt>
                <c:pt idx="247">
                  <c:v>838</c:v>
                </c:pt>
                <c:pt idx="248">
                  <c:v>839</c:v>
                </c:pt>
                <c:pt idx="249">
                  <c:v>840</c:v>
                </c:pt>
                <c:pt idx="250">
                  <c:v>841</c:v>
                </c:pt>
                <c:pt idx="251">
                  <c:v>842</c:v>
                </c:pt>
                <c:pt idx="252">
                  <c:v>843</c:v>
                </c:pt>
                <c:pt idx="253">
                  <c:v>844</c:v>
                </c:pt>
                <c:pt idx="254">
                  <c:v>845</c:v>
                </c:pt>
                <c:pt idx="255">
                  <c:v>846</c:v>
                </c:pt>
                <c:pt idx="256">
                  <c:v>847</c:v>
                </c:pt>
                <c:pt idx="257">
                  <c:v>848</c:v>
                </c:pt>
                <c:pt idx="258">
                  <c:v>849</c:v>
                </c:pt>
                <c:pt idx="259">
                  <c:v>850</c:v>
                </c:pt>
                <c:pt idx="260">
                  <c:v>850</c:v>
                </c:pt>
                <c:pt idx="261">
                  <c:v>851</c:v>
                </c:pt>
                <c:pt idx="262">
                  <c:v>852</c:v>
                </c:pt>
                <c:pt idx="263">
                  <c:v>853</c:v>
                </c:pt>
                <c:pt idx="264">
                  <c:v>854</c:v>
                </c:pt>
                <c:pt idx="265">
                  <c:v>855</c:v>
                </c:pt>
                <c:pt idx="266">
                  <c:v>856</c:v>
                </c:pt>
                <c:pt idx="267">
                  <c:v>857</c:v>
                </c:pt>
                <c:pt idx="268">
                  <c:v>858</c:v>
                </c:pt>
                <c:pt idx="269">
                  <c:v>859</c:v>
                </c:pt>
                <c:pt idx="270">
                  <c:v>860</c:v>
                </c:pt>
                <c:pt idx="271">
                  <c:v>861</c:v>
                </c:pt>
                <c:pt idx="272">
                  <c:v>862</c:v>
                </c:pt>
                <c:pt idx="273">
                  <c:v>863</c:v>
                </c:pt>
                <c:pt idx="274">
                  <c:v>864</c:v>
                </c:pt>
                <c:pt idx="275">
                  <c:v>865</c:v>
                </c:pt>
                <c:pt idx="276">
                  <c:v>866</c:v>
                </c:pt>
                <c:pt idx="277">
                  <c:v>867</c:v>
                </c:pt>
                <c:pt idx="278">
                  <c:v>868</c:v>
                </c:pt>
                <c:pt idx="279">
                  <c:v>869</c:v>
                </c:pt>
                <c:pt idx="280">
                  <c:v>870</c:v>
                </c:pt>
                <c:pt idx="281">
                  <c:v>871</c:v>
                </c:pt>
                <c:pt idx="282">
                  <c:v>872</c:v>
                </c:pt>
                <c:pt idx="283">
                  <c:v>873</c:v>
                </c:pt>
                <c:pt idx="284">
                  <c:v>874</c:v>
                </c:pt>
                <c:pt idx="285">
                  <c:v>875</c:v>
                </c:pt>
                <c:pt idx="286">
                  <c:v>876</c:v>
                </c:pt>
                <c:pt idx="287">
                  <c:v>877</c:v>
                </c:pt>
                <c:pt idx="288">
                  <c:v>877</c:v>
                </c:pt>
                <c:pt idx="289">
                  <c:v>878</c:v>
                </c:pt>
                <c:pt idx="290">
                  <c:v>879</c:v>
                </c:pt>
                <c:pt idx="291">
                  <c:v>880</c:v>
                </c:pt>
                <c:pt idx="292">
                  <c:v>881</c:v>
                </c:pt>
                <c:pt idx="293">
                  <c:v>882</c:v>
                </c:pt>
                <c:pt idx="294">
                  <c:v>883</c:v>
                </c:pt>
                <c:pt idx="295">
                  <c:v>884</c:v>
                </c:pt>
                <c:pt idx="296">
                  <c:v>885</c:v>
                </c:pt>
                <c:pt idx="297">
                  <c:v>886</c:v>
                </c:pt>
                <c:pt idx="298">
                  <c:v>887</c:v>
                </c:pt>
                <c:pt idx="299">
                  <c:v>888</c:v>
                </c:pt>
                <c:pt idx="300">
                  <c:v>889</c:v>
                </c:pt>
                <c:pt idx="301">
                  <c:v>890</c:v>
                </c:pt>
                <c:pt idx="302">
                  <c:v>891</c:v>
                </c:pt>
                <c:pt idx="303">
                  <c:v>892</c:v>
                </c:pt>
                <c:pt idx="304">
                  <c:v>893</c:v>
                </c:pt>
                <c:pt idx="305">
                  <c:v>894</c:v>
                </c:pt>
                <c:pt idx="306">
                  <c:v>895</c:v>
                </c:pt>
                <c:pt idx="307">
                  <c:v>896</c:v>
                </c:pt>
                <c:pt idx="308">
                  <c:v>897</c:v>
                </c:pt>
                <c:pt idx="309">
                  <c:v>898</c:v>
                </c:pt>
                <c:pt idx="310">
                  <c:v>899</c:v>
                </c:pt>
                <c:pt idx="311">
                  <c:v>900</c:v>
                </c:pt>
                <c:pt idx="312">
                  <c:v>901</c:v>
                </c:pt>
                <c:pt idx="313">
                  <c:v>902</c:v>
                </c:pt>
                <c:pt idx="314">
                  <c:v>903</c:v>
                </c:pt>
                <c:pt idx="315">
                  <c:v>904</c:v>
                </c:pt>
                <c:pt idx="316">
                  <c:v>904</c:v>
                </c:pt>
                <c:pt idx="317">
                  <c:v>905</c:v>
                </c:pt>
                <c:pt idx="318">
                  <c:v>906</c:v>
                </c:pt>
                <c:pt idx="319">
                  <c:v>907</c:v>
                </c:pt>
                <c:pt idx="320">
                  <c:v>908</c:v>
                </c:pt>
                <c:pt idx="321">
                  <c:v>909</c:v>
                </c:pt>
                <c:pt idx="322">
                  <c:v>910</c:v>
                </c:pt>
                <c:pt idx="323">
                  <c:v>911</c:v>
                </c:pt>
                <c:pt idx="324">
                  <c:v>912</c:v>
                </c:pt>
                <c:pt idx="325">
                  <c:v>913</c:v>
                </c:pt>
                <c:pt idx="326">
                  <c:v>914</c:v>
                </c:pt>
                <c:pt idx="327">
                  <c:v>915</c:v>
                </c:pt>
                <c:pt idx="328">
                  <c:v>916</c:v>
                </c:pt>
                <c:pt idx="329">
                  <c:v>917</c:v>
                </c:pt>
                <c:pt idx="330">
                  <c:v>918</c:v>
                </c:pt>
                <c:pt idx="331">
                  <c:v>919</c:v>
                </c:pt>
                <c:pt idx="332">
                  <c:v>920</c:v>
                </c:pt>
                <c:pt idx="333">
                  <c:v>921</c:v>
                </c:pt>
                <c:pt idx="334">
                  <c:v>922</c:v>
                </c:pt>
                <c:pt idx="335">
                  <c:v>923</c:v>
                </c:pt>
                <c:pt idx="336">
                  <c:v>924</c:v>
                </c:pt>
                <c:pt idx="337">
                  <c:v>925</c:v>
                </c:pt>
                <c:pt idx="338">
                  <c:v>926</c:v>
                </c:pt>
                <c:pt idx="339">
                  <c:v>927</c:v>
                </c:pt>
                <c:pt idx="340">
                  <c:v>928</c:v>
                </c:pt>
                <c:pt idx="341">
                  <c:v>929</c:v>
                </c:pt>
                <c:pt idx="342">
                  <c:v>930</c:v>
                </c:pt>
                <c:pt idx="343">
                  <c:v>931</c:v>
                </c:pt>
                <c:pt idx="344">
                  <c:v>931</c:v>
                </c:pt>
                <c:pt idx="345">
                  <c:v>932</c:v>
                </c:pt>
                <c:pt idx="346">
                  <c:v>933</c:v>
                </c:pt>
                <c:pt idx="347">
                  <c:v>934</c:v>
                </c:pt>
                <c:pt idx="348">
                  <c:v>935</c:v>
                </c:pt>
                <c:pt idx="349">
                  <c:v>936</c:v>
                </c:pt>
                <c:pt idx="350">
                  <c:v>937</c:v>
                </c:pt>
                <c:pt idx="351">
                  <c:v>938</c:v>
                </c:pt>
                <c:pt idx="352">
                  <c:v>939</c:v>
                </c:pt>
                <c:pt idx="353">
                  <c:v>940</c:v>
                </c:pt>
                <c:pt idx="354">
                  <c:v>941</c:v>
                </c:pt>
                <c:pt idx="355">
                  <c:v>942</c:v>
                </c:pt>
                <c:pt idx="356">
                  <c:v>943</c:v>
                </c:pt>
                <c:pt idx="357">
                  <c:v>944</c:v>
                </c:pt>
                <c:pt idx="358">
                  <c:v>945</c:v>
                </c:pt>
                <c:pt idx="359">
                  <c:v>946</c:v>
                </c:pt>
                <c:pt idx="360">
                  <c:v>947</c:v>
                </c:pt>
                <c:pt idx="361">
                  <c:v>948</c:v>
                </c:pt>
                <c:pt idx="362">
                  <c:v>949</c:v>
                </c:pt>
                <c:pt idx="363">
                  <c:v>950</c:v>
                </c:pt>
                <c:pt idx="364">
                  <c:v>951</c:v>
                </c:pt>
                <c:pt idx="365">
                  <c:v>952</c:v>
                </c:pt>
                <c:pt idx="366">
                  <c:v>953</c:v>
                </c:pt>
                <c:pt idx="367">
                  <c:v>954</c:v>
                </c:pt>
                <c:pt idx="368">
                  <c:v>955</c:v>
                </c:pt>
                <c:pt idx="369">
                  <c:v>956</c:v>
                </c:pt>
                <c:pt idx="370">
                  <c:v>957</c:v>
                </c:pt>
                <c:pt idx="371">
                  <c:v>957</c:v>
                </c:pt>
                <c:pt idx="372">
                  <c:v>958</c:v>
                </c:pt>
                <c:pt idx="373">
                  <c:v>959</c:v>
                </c:pt>
                <c:pt idx="374">
                  <c:v>960</c:v>
                </c:pt>
                <c:pt idx="375">
                  <c:v>961</c:v>
                </c:pt>
                <c:pt idx="376">
                  <c:v>962</c:v>
                </c:pt>
                <c:pt idx="377">
                  <c:v>963</c:v>
                </c:pt>
                <c:pt idx="378">
                  <c:v>964</c:v>
                </c:pt>
                <c:pt idx="379">
                  <c:v>965</c:v>
                </c:pt>
                <c:pt idx="380">
                  <c:v>966</c:v>
                </c:pt>
                <c:pt idx="381">
                  <c:v>967</c:v>
                </c:pt>
                <c:pt idx="382">
                  <c:v>968</c:v>
                </c:pt>
                <c:pt idx="383">
                  <c:v>969</c:v>
                </c:pt>
                <c:pt idx="384">
                  <c:v>970</c:v>
                </c:pt>
                <c:pt idx="385">
                  <c:v>971</c:v>
                </c:pt>
                <c:pt idx="386">
                  <c:v>972</c:v>
                </c:pt>
                <c:pt idx="387">
                  <c:v>973</c:v>
                </c:pt>
                <c:pt idx="388">
                  <c:v>974</c:v>
                </c:pt>
                <c:pt idx="389">
                  <c:v>975</c:v>
                </c:pt>
                <c:pt idx="390">
                  <c:v>976</c:v>
                </c:pt>
                <c:pt idx="391">
                  <c:v>977</c:v>
                </c:pt>
                <c:pt idx="392">
                  <c:v>978</c:v>
                </c:pt>
                <c:pt idx="393">
                  <c:v>979</c:v>
                </c:pt>
                <c:pt idx="394">
                  <c:v>980</c:v>
                </c:pt>
                <c:pt idx="395">
                  <c:v>981</c:v>
                </c:pt>
                <c:pt idx="396">
                  <c:v>982</c:v>
                </c:pt>
                <c:pt idx="397">
                  <c:v>983</c:v>
                </c:pt>
                <c:pt idx="398">
                  <c:v>984</c:v>
                </c:pt>
                <c:pt idx="399">
                  <c:v>984</c:v>
                </c:pt>
                <c:pt idx="400">
                  <c:v>985</c:v>
                </c:pt>
                <c:pt idx="401">
                  <c:v>986</c:v>
                </c:pt>
                <c:pt idx="402">
                  <c:v>987</c:v>
                </c:pt>
                <c:pt idx="403">
                  <c:v>988</c:v>
                </c:pt>
                <c:pt idx="404">
                  <c:v>989</c:v>
                </c:pt>
                <c:pt idx="405">
                  <c:v>990</c:v>
                </c:pt>
                <c:pt idx="406">
                  <c:v>991</c:v>
                </c:pt>
                <c:pt idx="407">
                  <c:v>992</c:v>
                </c:pt>
                <c:pt idx="408">
                  <c:v>993</c:v>
                </c:pt>
                <c:pt idx="409">
                  <c:v>994</c:v>
                </c:pt>
                <c:pt idx="410">
                  <c:v>995</c:v>
                </c:pt>
                <c:pt idx="411">
                  <c:v>996</c:v>
                </c:pt>
                <c:pt idx="412">
                  <c:v>997</c:v>
                </c:pt>
                <c:pt idx="413">
                  <c:v>998</c:v>
                </c:pt>
                <c:pt idx="414">
                  <c:v>999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1010</c:v>
                </c:pt>
                <c:pt idx="422">
                  <c:v>1010</c:v>
                </c:pt>
                <c:pt idx="423">
                  <c:v>1010</c:v>
                </c:pt>
                <c:pt idx="424">
                  <c:v>1010</c:v>
                </c:pt>
                <c:pt idx="425">
                  <c:v>1010</c:v>
                </c:pt>
                <c:pt idx="426">
                  <c:v>1010</c:v>
                </c:pt>
                <c:pt idx="427">
                  <c:v>1010</c:v>
                </c:pt>
                <c:pt idx="428">
                  <c:v>1010</c:v>
                </c:pt>
                <c:pt idx="429">
                  <c:v>1010</c:v>
                </c:pt>
                <c:pt idx="430">
                  <c:v>1010</c:v>
                </c:pt>
                <c:pt idx="431">
                  <c:v>1020</c:v>
                </c:pt>
                <c:pt idx="432">
                  <c:v>1020</c:v>
                </c:pt>
                <c:pt idx="433">
                  <c:v>1020</c:v>
                </c:pt>
                <c:pt idx="434">
                  <c:v>1020</c:v>
                </c:pt>
                <c:pt idx="435">
                  <c:v>1020</c:v>
                </c:pt>
                <c:pt idx="436">
                  <c:v>1020</c:v>
                </c:pt>
                <c:pt idx="437">
                  <c:v>1020</c:v>
                </c:pt>
                <c:pt idx="438">
                  <c:v>1020</c:v>
                </c:pt>
                <c:pt idx="439">
                  <c:v>1020</c:v>
                </c:pt>
                <c:pt idx="440">
                  <c:v>1020</c:v>
                </c:pt>
                <c:pt idx="441">
                  <c:v>1020</c:v>
                </c:pt>
                <c:pt idx="442">
                  <c:v>1030</c:v>
                </c:pt>
                <c:pt idx="443">
                  <c:v>1030</c:v>
                </c:pt>
                <c:pt idx="444">
                  <c:v>1030</c:v>
                </c:pt>
                <c:pt idx="445">
                  <c:v>1030</c:v>
                </c:pt>
                <c:pt idx="446">
                  <c:v>1030</c:v>
                </c:pt>
                <c:pt idx="447">
                  <c:v>1030</c:v>
                </c:pt>
                <c:pt idx="448">
                  <c:v>1030</c:v>
                </c:pt>
                <c:pt idx="449">
                  <c:v>1030</c:v>
                </c:pt>
                <c:pt idx="450">
                  <c:v>1030</c:v>
                </c:pt>
                <c:pt idx="451">
                  <c:v>1030</c:v>
                </c:pt>
                <c:pt idx="452">
                  <c:v>1040</c:v>
                </c:pt>
                <c:pt idx="453">
                  <c:v>1040</c:v>
                </c:pt>
                <c:pt idx="454">
                  <c:v>1040</c:v>
                </c:pt>
                <c:pt idx="455">
                  <c:v>1040</c:v>
                </c:pt>
                <c:pt idx="456">
                  <c:v>1040</c:v>
                </c:pt>
                <c:pt idx="457">
                  <c:v>1040</c:v>
                </c:pt>
                <c:pt idx="458">
                  <c:v>1040</c:v>
                </c:pt>
                <c:pt idx="459">
                  <c:v>1040</c:v>
                </c:pt>
                <c:pt idx="460">
                  <c:v>1040</c:v>
                </c:pt>
                <c:pt idx="461">
                  <c:v>1040</c:v>
                </c:pt>
                <c:pt idx="462">
                  <c:v>1050</c:v>
                </c:pt>
                <c:pt idx="463">
                  <c:v>1050</c:v>
                </c:pt>
                <c:pt idx="464">
                  <c:v>1050</c:v>
                </c:pt>
                <c:pt idx="465">
                  <c:v>1050</c:v>
                </c:pt>
                <c:pt idx="466">
                  <c:v>1050</c:v>
                </c:pt>
                <c:pt idx="467">
                  <c:v>1050</c:v>
                </c:pt>
                <c:pt idx="468">
                  <c:v>1050</c:v>
                </c:pt>
                <c:pt idx="469">
                  <c:v>1050</c:v>
                </c:pt>
                <c:pt idx="470">
                  <c:v>1050</c:v>
                </c:pt>
                <c:pt idx="471">
                  <c:v>1050</c:v>
                </c:pt>
                <c:pt idx="472">
                  <c:v>1050</c:v>
                </c:pt>
                <c:pt idx="473">
                  <c:v>1060</c:v>
                </c:pt>
                <c:pt idx="474">
                  <c:v>1060</c:v>
                </c:pt>
                <c:pt idx="475">
                  <c:v>1060</c:v>
                </c:pt>
                <c:pt idx="476">
                  <c:v>1060</c:v>
                </c:pt>
                <c:pt idx="477">
                  <c:v>1060</c:v>
                </c:pt>
                <c:pt idx="478">
                  <c:v>1060</c:v>
                </c:pt>
                <c:pt idx="479">
                  <c:v>1060</c:v>
                </c:pt>
                <c:pt idx="480">
                  <c:v>1060</c:v>
                </c:pt>
                <c:pt idx="481">
                  <c:v>1060</c:v>
                </c:pt>
                <c:pt idx="482">
                  <c:v>1060</c:v>
                </c:pt>
                <c:pt idx="483">
                  <c:v>1070</c:v>
                </c:pt>
                <c:pt idx="484">
                  <c:v>1070</c:v>
                </c:pt>
                <c:pt idx="485">
                  <c:v>1070</c:v>
                </c:pt>
                <c:pt idx="486">
                  <c:v>1070</c:v>
                </c:pt>
                <c:pt idx="487">
                  <c:v>1070</c:v>
                </c:pt>
                <c:pt idx="488">
                  <c:v>1070</c:v>
                </c:pt>
                <c:pt idx="489">
                  <c:v>1070</c:v>
                </c:pt>
                <c:pt idx="490">
                  <c:v>1070</c:v>
                </c:pt>
                <c:pt idx="491">
                  <c:v>1070</c:v>
                </c:pt>
                <c:pt idx="492">
                  <c:v>1070</c:v>
                </c:pt>
                <c:pt idx="493">
                  <c:v>1080</c:v>
                </c:pt>
                <c:pt idx="494">
                  <c:v>1080</c:v>
                </c:pt>
                <c:pt idx="495">
                  <c:v>1080</c:v>
                </c:pt>
                <c:pt idx="496">
                  <c:v>1080</c:v>
                </c:pt>
                <c:pt idx="497">
                  <c:v>1080</c:v>
                </c:pt>
                <c:pt idx="498">
                  <c:v>1080</c:v>
                </c:pt>
                <c:pt idx="499">
                  <c:v>1080</c:v>
                </c:pt>
                <c:pt idx="500">
                  <c:v>1080</c:v>
                </c:pt>
                <c:pt idx="501">
                  <c:v>1080</c:v>
                </c:pt>
                <c:pt idx="502">
                  <c:v>1080</c:v>
                </c:pt>
                <c:pt idx="503">
                  <c:v>1080</c:v>
                </c:pt>
                <c:pt idx="504">
                  <c:v>1090</c:v>
                </c:pt>
                <c:pt idx="505">
                  <c:v>1090</c:v>
                </c:pt>
                <c:pt idx="506">
                  <c:v>1090</c:v>
                </c:pt>
                <c:pt idx="507">
                  <c:v>1090</c:v>
                </c:pt>
                <c:pt idx="508">
                  <c:v>1090</c:v>
                </c:pt>
                <c:pt idx="509">
                  <c:v>1090</c:v>
                </c:pt>
                <c:pt idx="510">
                  <c:v>1090</c:v>
                </c:pt>
                <c:pt idx="511">
                  <c:v>1090</c:v>
                </c:pt>
                <c:pt idx="512">
                  <c:v>1090</c:v>
                </c:pt>
                <c:pt idx="513">
                  <c:v>1090</c:v>
                </c:pt>
                <c:pt idx="514">
                  <c:v>1100</c:v>
                </c:pt>
                <c:pt idx="515">
                  <c:v>1100</c:v>
                </c:pt>
                <c:pt idx="516">
                  <c:v>1100</c:v>
                </c:pt>
                <c:pt idx="517">
                  <c:v>1100</c:v>
                </c:pt>
                <c:pt idx="518">
                  <c:v>1100</c:v>
                </c:pt>
                <c:pt idx="519">
                  <c:v>1100</c:v>
                </c:pt>
                <c:pt idx="520">
                  <c:v>1100</c:v>
                </c:pt>
                <c:pt idx="521">
                  <c:v>1100</c:v>
                </c:pt>
                <c:pt idx="522">
                  <c:v>1100</c:v>
                </c:pt>
                <c:pt idx="523">
                  <c:v>1100</c:v>
                </c:pt>
                <c:pt idx="524">
                  <c:v>1110</c:v>
                </c:pt>
                <c:pt idx="525">
                  <c:v>1110</c:v>
                </c:pt>
                <c:pt idx="526">
                  <c:v>1110</c:v>
                </c:pt>
                <c:pt idx="527">
                  <c:v>1110</c:v>
                </c:pt>
                <c:pt idx="528">
                  <c:v>1110</c:v>
                </c:pt>
                <c:pt idx="529">
                  <c:v>1110</c:v>
                </c:pt>
                <c:pt idx="530">
                  <c:v>1110</c:v>
                </c:pt>
                <c:pt idx="531">
                  <c:v>1110</c:v>
                </c:pt>
                <c:pt idx="532">
                  <c:v>1110</c:v>
                </c:pt>
                <c:pt idx="533">
                  <c:v>1110</c:v>
                </c:pt>
                <c:pt idx="534">
                  <c:v>1110</c:v>
                </c:pt>
                <c:pt idx="535">
                  <c:v>1120</c:v>
                </c:pt>
                <c:pt idx="536">
                  <c:v>1120</c:v>
                </c:pt>
                <c:pt idx="537">
                  <c:v>1120</c:v>
                </c:pt>
                <c:pt idx="538">
                  <c:v>1120</c:v>
                </c:pt>
                <c:pt idx="539">
                  <c:v>1120</c:v>
                </c:pt>
                <c:pt idx="540">
                  <c:v>1120</c:v>
                </c:pt>
                <c:pt idx="541">
                  <c:v>1120</c:v>
                </c:pt>
                <c:pt idx="542">
                  <c:v>1120</c:v>
                </c:pt>
                <c:pt idx="543">
                  <c:v>1120</c:v>
                </c:pt>
                <c:pt idx="544">
                  <c:v>1120</c:v>
                </c:pt>
                <c:pt idx="545">
                  <c:v>1130</c:v>
                </c:pt>
                <c:pt idx="546">
                  <c:v>1130</c:v>
                </c:pt>
                <c:pt idx="547">
                  <c:v>1130</c:v>
                </c:pt>
                <c:pt idx="548">
                  <c:v>1130</c:v>
                </c:pt>
                <c:pt idx="549">
                  <c:v>1130</c:v>
                </c:pt>
                <c:pt idx="550">
                  <c:v>1130</c:v>
                </c:pt>
                <c:pt idx="551">
                  <c:v>1130</c:v>
                </c:pt>
                <c:pt idx="552">
                  <c:v>1130</c:v>
                </c:pt>
                <c:pt idx="553">
                  <c:v>1130</c:v>
                </c:pt>
                <c:pt idx="554">
                  <c:v>1130</c:v>
                </c:pt>
                <c:pt idx="555">
                  <c:v>1130</c:v>
                </c:pt>
                <c:pt idx="556">
                  <c:v>1140</c:v>
                </c:pt>
                <c:pt idx="557">
                  <c:v>1140</c:v>
                </c:pt>
                <c:pt idx="558">
                  <c:v>1140</c:v>
                </c:pt>
                <c:pt idx="559">
                  <c:v>1140</c:v>
                </c:pt>
                <c:pt idx="560">
                  <c:v>1140</c:v>
                </c:pt>
                <c:pt idx="561">
                  <c:v>1140</c:v>
                </c:pt>
                <c:pt idx="562">
                  <c:v>1140</c:v>
                </c:pt>
                <c:pt idx="563">
                  <c:v>1140</c:v>
                </c:pt>
                <c:pt idx="564">
                  <c:v>1140</c:v>
                </c:pt>
                <c:pt idx="565">
                  <c:v>1140</c:v>
                </c:pt>
                <c:pt idx="566">
                  <c:v>1150</c:v>
                </c:pt>
                <c:pt idx="567">
                  <c:v>1150</c:v>
                </c:pt>
                <c:pt idx="568">
                  <c:v>1150</c:v>
                </c:pt>
                <c:pt idx="569">
                  <c:v>1150</c:v>
                </c:pt>
                <c:pt idx="570">
                  <c:v>1150</c:v>
                </c:pt>
                <c:pt idx="571">
                  <c:v>1150</c:v>
                </c:pt>
                <c:pt idx="572">
                  <c:v>1150</c:v>
                </c:pt>
                <c:pt idx="573">
                  <c:v>1150</c:v>
                </c:pt>
                <c:pt idx="574">
                  <c:v>1150</c:v>
                </c:pt>
                <c:pt idx="575">
                  <c:v>1150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1160</c:v>
                </c:pt>
                <c:pt idx="584">
                  <c:v>1160</c:v>
                </c:pt>
                <c:pt idx="585">
                  <c:v>1160</c:v>
                </c:pt>
                <c:pt idx="586">
                  <c:v>1160</c:v>
                </c:pt>
                <c:pt idx="587">
                  <c:v>1170</c:v>
                </c:pt>
                <c:pt idx="588">
                  <c:v>1170</c:v>
                </c:pt>
                <c:pt idx="589">
                  <c:v>1170</c:v>
                </c:pt>
                <c:pt idx="590">
                  <c:v>1170</c:v>
                </c:pt>
                <c:pt idx="591">
                  <c:v>1170</c:v>
                </c:pt>
                <c:pt idx="592">
                  <c:v>1170</c:v>
                </c:pt>
                <c:pt idx="593">
                  <c:v>1170</c:v>
                </c:pt>
                <c:pt idx="594">
                  <c:v>1170</c:v>
                </c:pt>
                <c:pt idx="595">
                  <c:v>1170</c:v>
                </c:pt>
                <c:pt idx="596">
                  <c:v>1170</c:v>
                </c:pt>
                <c:pt idx="597">
                  <c:v>1180</c:v>
                </c:pt>
                <c:pt idx="598">
                  <c:v>1180</c:v>
                </c:pt>
                <c:pt idx="599">
                  <c:v>1180</c:v>
                </c:pt>
                <c:pt idx="600">
                  <c:v>1180</c:v>
                </c:pt>
                <c:pt idx="601">
                  <c:v>1180</c:v>
                </c:pt>
                <c:pt idx="602">
                  <c:v>1180</c:v>
                </c:pt>
                <c:pt idx="603">
                  <c:v>1180</c:v>
                </c:pt>
                <c:pt idx="604">
                  <c:v>1180</c:v>
                </c:pt>
                <c:pt idx="605">
                  <c:v>1180</c:v>
                </c:pt>
                <c:pt idx="606">
                  <c:v>1180</c:v>
                </c:pt>
                <c:pt idx="607">
                  <c:v>1190</c:v>
                </c:pt>
                <c:pt idx="608">
                  <c:v>1190</c:v>
                </c:pt>
                <c:pt idx="609">
                  <c:v>1190</c:v>
                </c:pt>
                <c:pt idx="610">
                  <c:v>1190</c:v>
                </c:pt>
                <c:pt idx="611">
                  <c:v>1190</c:v>
                </c:pt>
                <c:pt idx="612">
                  <c:v>1190</c:v>
                </c:pt>
                <c:pt idx="613">
                  <c:v>1190</c:v>
                </c:pt>
                <c:pt idx="614">
                  <c:v>1190</c:v>
                </c:pt>
                <c:pt idx="615">
                  <c:v>1190</c:v>
                </c:pt>
                <c:pt idx="616">
                  <c:v>1190</c:v>
                </c:pt>
                <c:pt idx="617">
                  <c:v>1190</c:v>
                </c:pt>
                <c:pt idx="618">
                  <c:v>1200</c:v>
                </c:pt>
                <c:pt idx="619">
                  <c:v>1200</c:v>
                </c:pt>
                <c:pt idx="620">
                  <c:v>1200</c:v>
                </c:pt>
                <c:pt idx="621">
                  <c:v>1200</c:v>
                </c:pt>
                <c:pt idx="622">
                  <c:v>1200</c:v>
                </c:pt>
                <c:pt idx="623">
                  <c:v>1200</c:v>
                </c:pt>
                <c:pt idx="624">
                  <c:v>1200</c:v>
                </c:pt>
                <c:pt idx="625">
                  <c:v>1200</c:v>
                </c:pt>
                <c:pt idx="626">
                  <c:v>1200</c:v>
                </c:pt>
                <c:pt idx="627">
                  <c:v>1200</c:v>
                </c:pt>
                <c:pt idx="628">
                  <c:v>1210</c:v>
                </c:pt>
                <c:pt idx="629">
                  <c:v>1210</c:v>
                </c:pt>
                <c:pt idx="630">
                  <c:v>1210</c:v>
                </c:pt>
                <c:pt idx="631">
                  <c:v>1210</c:v>
                </c:pt>
                <c:pt idx="632">
                  <c:v>1210</c:v>
                </c:pt>
                <c:pt idx="633">
                  <c:v>1210</c:v>
                </c:pt>
                <c:pt idx="634">
                  <c:v>1210</c:v>
                </c:pt>
                <c:pt idx="635">
                  <c:v>1210</c:v>
                </c:pt>
                <c:pt idx="636">
                  <c:v>1210</c:v>
                </c:pt>
                <c:pt idx="637">
                  <c:v>1210</c:v>
                </c:pt>
                <c:pt idx="638">
                  <c:v>1210</c:v>
                </c:pt>
                <c:pt idx="639">
                  <c:v>1220</c:v>
                </c:pt>
                <c:pt idx="640">
                  <c:v>1220</c:v>
                </c:pt>
                <c:pt idx="641">
                  <c:v>1220</c:v>
                </c:pt>
                <c:pt idx="642">
                  <c:v>1220</c:v>
                </c:pt>
                <c:pt idx="643">
                  <c:v>1220</c:v>
                </c:pt>
                <c:pt idx="644">
                  <c:v>1220</c:v>
                </c:pt>
                <c:pt idx="645">
                  <c:v>1220</c:v>
                </c:pt>
                <c:pt idx="646">
                  <c:v>1220</c:v>
                </c:pt>
                <c:pt idx="647">
                  <c:v>1220</c:v>
                </c:pt>
                <c:pt idx="648">
                  <c:v>1220</c:v>
                </c:pt>
                <c:pt idx="649">
                  <c:v>1230</c:v>
                </c:pt>
                <c:pt idx="650">
                  <c:v>1230</c:v>
                </c:pt>
                <c:pt idx="651">
                  <c:v>1230</c:v>
                </c:pt>
                <c:pt idx="652">
                  <c:v>1230</c:v>
                </c:pt>
                <c:pt idx="653">
                  <c:v>1230</c:v>
                </c:pt>
                <c:pt idx="654">
                  <c:v>1230</c:v>
                </c:pt>
                <c:pt idx="655">
                  <c:v>1230</c:v>
                </c:pt>
                <c:pt idx="656">
                  <c:v>1230</c:v>
                </c:pt>
                <c:pt idx="657">
                  <c:v>1230</c:v>
                </c:pt>
                <c:pt idx="658">
                  <c:v>1230</c:v>
                </c:pt>
                <c:pt idx="659">
                  <c:v>1240</c:v>
                </c:pt>
                <c:pt idx="660">
                  <c:v>1240</c:v>
                </c:pt>
                <c:pt idx="661">
                  <c:v>1240</c:v>
                </c:pt>
                <c:pt idx="662">
                  <c:v>1240</c:v>
                </c:pt>
                <c:pt idx="663">
                  <c:v>1240</c:v>
                </c:pt>
                <c:pt idx="664">
                  <c:v>1240</c:v>
                </c:pt>
                <c:pt idx="665">
                  <c:v>1240</c:v>
                </c:pt>
                <c:pt idx="666">
                  <c:v>1240</c:v>
                </c:pt>
                <c:pt idx="667">
                  <c:v>1240</c:v>
                </c:pt>
                <c:pt idx="668">
                  <c:v>1240</c:v>
                </c:pt>
                <c:pt idx="669">
                  <c:v>1240</c:v>
                </c:pt>
                <c:pt idx="670">
                  <c:v>1250</c:v>
                </c:pt>
                <c:pt idx="671">
                  <c:v>1250</c:v>
                </c:pt>
                <c:pt idx="672">
                  <c:v>1250</c:v>
                </c:pt>
                <c:pt idx="673">
                  <c:v>1250</c:v>
                </c:pt>
                <c:pt idx="674">
                  <c:v>1250</c:v>
                </c:pt>
                <c:pt idx="675">
                  <c:v>1250</c:v>
                </c:pt>
                <c:pt idx="676">
                  <c:v>1250</c:v>
                </c:pt>
                <c:pt idx="677">
                  <c:v>1250</c:v>
                </c:pt>
                <c:pt idx="678">
                  <c:v>1250</c:v>
                </c:pt>
                <c:pt idx="679">
                  <c:v>1250</c:v>
                </c:pt>
                <c:pt idx="680">
                  <c:v>1260</c:v>
                </c:pt>
                <c:pt idx="681">
                  <c:v>1260</c:v>
                </c:pt>
                <c:pt idx="682">
                  <c:v>1260</c:v>
                </c:pt>
                <c:pt idx="683">
                  <c:v>1260</c:v>
                </c:pt>
                <c:pt idx="684">
                  <c:v>1260</c:v>
                </c:pt>
                <c:pt idx="685">
                  <c:v>1260</c:v>
                </c:pt>
                <c:pt idx="686">
                  <c:v>1260</c:v>
                </c:pt>
                <c:pt idx="687">
                  <c:v>1260</c:v>
                </c:pt>
                <c:pt idx="688">
                  <c:v>1260</c:v>
                </c:pt>
                <c:pt idx="689">
                  <c:v>1260</c:v>
                </c:pt>
                <c:pt idx="690">
                  <c:v>1270</c:v>
                </c:pt>
                <c:pt idx="691">
                  <c:v>1270</c:v>
                </c:pt>
                <c:pt idx="692">
                  <c:v>1270</c:v>
                </c:pt>
                <c:pt idx="693">
                  <c:v>1270</c:v>
                </c:pt>
                <c:pt idx="694">
                  <c:v>1270</c:v>
                </c:pt>
                <c:pt idx="695">
                  <c:v>1270</c:v>
                </c:pt>
                <c:pt idx="696">
                  <c:v>1270</c:v>
                </c:pt>
                <c:pt idx="697">
                  <c:v>1270</c:v>
                </c:pt>
                <c:pt idx="698">
                  <c:v>1270</c:v>
                </c:pt>
                <c:pt idx="699">
                  <c:v>1270</c:v>
                </c:pt>
                <c:pt idx="700">
                  <c:v>1270</c:v>
                </c:pt>
                <c:pt idx="701">
                  <c:v>1280</c:v>
                </c:pt>
                <c:pt idx="702">
                  <c:v>1280</c:v>
                </c:pt>
                <c:pt idx="703">
                  <c:v>1280</c:v>
                </c:pt>
                <c:pt idx="704">
                  <c:v>1280</c:v>
                </c:pt>
                <c:pt idx="705">
                  <c:v>1280</c:v>
                </c:pt>
                <c:pt idx="706">
                  <c:v>1280</c:v>
                </c:pt>
                <c:pt idx="707">
                  <c:v>1280</c:v>
                </c:pt>
                <c:pt idx="708">
                  <c:v>1280</c:v>
                </c:pt>
                <c:pt idx="709">
                  <c:v>1280</c:v>
                </c:pt>
                <c:pt idx="710">
                  <c:v>1280</c:v>
                </c:pt>
                <c:pt idx="711">
                  <c:v>1290</c:v>
                </c:pt>
                <c:pt idx="712">
                  <c:v>1290</c:v>
                </c:pt>
                <c:pt idx="713">
                  <c:v>1290</c:v>
                </c:pt>
                <c:pt idx="714">
                  <c:v>1290</c:v>
                </c:pt>
                <c:pt idx="715">
                  <c:v>1290</c:v>
                </c:pt>
                <c:pt idx="716">
                  <c:v>1290</c:v>
                </c:pt>
                <c:pt idx="717">
                  <c:v>1290</c:v>
                </c:pt>
                <c:pt idx="718">
                  <c:v>1290</c:v>
                </c:pt>
                <c:pt idx="719">
                  <c:v>1290</c:v>
                </c:pt>
                <c:pt idx="720">
                  <c:v>1290</c:v>
                </c:pt>
                <c:pt idx="721">
                  <c:v>1290</c:v>
                </c:pt>
                <c:pt idx="722">
                  <c:v>1300</c:v>
                </c:pt>
                <c:pt idx="723">
                  <c:v>1300</c:v>
                </c:pt>
                <c:pt idx="724">
                  <c:v>1300</c:v>
                </c:pt>
                <c:pt idx="725">
                  <c:v>1300</c:v>
                </c:pt>
                <c:pt idx="726">
                  <c:v>1300</c:v>
                </c:pt>
                <c:pt idx="727">
                  <c:v>1300</c:v>
                </c:pt>
                <c:pt idx="728">
                  <c:v>1300</c:v>
                </c:pt>
                <c:pt idx="729">
                  <c:v>1300</c:v>
                </c:pt>
                <c:pt idx="730">
                  <c:v>1300</c:v>
                </c:pt>
                <c:pt idx="731">
                  <c:v>1300</c:v>
                </c:pt>
                <c:pt idx="732">
                  <c:v>1310</c:v>
                </c:pt>
                <c:pt idx="733">
                  <c:v>1310</c:v>
                </c:pt>
                <c:pt idx="734">
                  <c:v>1310</c:v>
                </c:pt>
                <c:pt idx="735">
                  <c:v>1310</c:v>
                </c:pt>
                <c:pt idx="736">
                  <c:v>1310</c:v>
                </c:pt>
                <c:pt idx="737">
                  <c:v>1310</c:v>
                </c:pt>
                <c:pt idx="738">
                  <c:v>1310</c:v>
                </c:pt>
                <c:pt idx="739">
                  <c:v>1310</c:v>
                </c:pt>
                <c:pt idx="740">
                  <c:v>1310</c:v>
                </c:pt>
                <c:pt idx="741">
                  <c:v>1310</c:v>
                </c:pt>
                <c:pt idx="742">
                  <c:v>1320</c:v>
                </c:pt>
                <c:pt idx="743">
                  <c:v>1320</c:v>
                </c:pt>
                <c:pt idx="744">
                  <c:v>1320</c:v>
                </c:pt>
                <c:pt idx="745">
                  <c:v>1320</c:v>
                </c:pt>
                <c:pt idx="746">
                  <c:v>1320</c:v>
                </c:pt>
                <c:pt idx="747">
                  <c:v>1320</c:v>
                </c:pt>
                <c:pt idx="748">
                  <c:v>1320</c:v>
                </c:pt>
                <c:pt idx="749">
                  <c:v>1320</c:v>
                </c:pt>
                <c:pt idx="750">
                  <c:v>1320</c:v>
                </c:pt>
                <c:pt idx="751">
                  <c:v>1320</c:v>
                </c:pt>
                <c:pt idx="752">
                  <c:v>1320</c:v>
                </c:pt>
                <c:pt idx="753">
                  <c:v>1330</c:v>
                </c:pt>
                <c:pt idx="754">
                  <c:v>1330</c:v>
                </c:pt>
                <c:pt idx="755">
                  <c:v>1330</c:v>
                </c:pt>
                <c:pt idx="756">
                  <c:v>1330</c:v>
                </c:pt>
                <c:pt idx="757">
                  <c:v>1330</c:v>
                </c:pt>
                <c:pt idx="758">
                  <c:v>1330</c:v>
                </c:pt>
                <c:pt idx="759">
                  <c:v>1330</c:v>
                </c:pt>
                <c:pt idx="760">
                  <c:v>1330</c:v>
                </c:pt>
                <c:pt idx="761">
                  <c:v>1330</c:v>
                </c:pt>
                <c:pt idx="762">
                  <c:v>1330</c:v>
                </c:pt>
                <c:pt idx="763">
                  <c:v>1340</c:v>
                </c:pt>
                <c:pt idx="764">
                  <c:v>1340</c:v>
                </c:pt>
                <c:pt idx="765">
                  <c:v>1340</c:v>
                </c:pt>
                <c:pt idx="766">
                  <c:v>1340</c:v>
                </c:pt>
                <c:pt idx="767">
                  <c:v>1340</c:v>
                </c:pt>
                <c:pt idx="768">
                  <c:v>1340</c:v>
                </c:pt>
                <c:pt idx="769">
                  <c:v>1340</c:v>
                </c:pt>
                <c:pt idx="770">
                  <c:v>1340</c:v>
                </c:pt>
                <c:pt idx="771">
                  <c:v>1340</c:v>
                </c:pt>
                <c:pt idx="772">
                  <c:v>1340</c:v>
                </c:pt>
                <c:pt idx="773">
                  <c:v>1350</c:v>
                </c:pt>
                <c:pt idx="774">
                  <c:v>1350</c:v>
                </c:pt>
                <c:pt idx="775">
                  <c:v>1350</c:v>
                </c:pt>
                <c:pt idx="776">
                  <c:v>1350</c:v>
                </c:pt>
                <c:pt idx="777">
                  <c:v>1350</c:v>
                </c:pt>
                <c:pt idx="778">
                  <c:v>1350</c:v>
                </c:pt>
                <c:pt idx="779">
                  <c:v>1350</c:v>
                </c:pt>
                <c:pt idx="780">
                  <c:v>1350</c:v>
                </c:pt>
                <c:pt idx="781">
                  <c:v>1350</c:v>
                </c:pt>
                <c:pt idx="782">
                  <c:v>1350</c:v>
                </c:pt>
                <c:pt idx="783">
                  <c:v>1350</c:v>
                </c:pt>
                <c:pt idx="784">
                  <c:v>1360</c:v>
                </c:pt>
                <c:pt idx="785">
                  <c:v>1360</c:v>
                </c:pt>
                <c:pt idx="786">
                  <c:v>1360</c:v>
                </c:pt>
                <c:pt idx="787">
                  <c:v>1360</c:v>
                </c:pt>
                <c:pt idx="788">
                  <c:v>1360</c:v>
                </c:pt>
                <c:pt idx="789">
                  <c:v>1360</c:v>
                </c:pt>
                <c:pt idx="790">
                  <c:v>1360</c:v>
                </c:pt>
                <c:pt idx="791">
                  <c:v>1360</c:v>
                </c:pt>
                <c:pt idx="792">
                  <c:v>1360</c:v>
                </c:pt>
                <c:pt idx="793">
                  <c:v>1360</c:v>
                </c:pt>
                <c:pt idx="794">
                  <c:v>1370</c:v>
                </c:pt>
                <c:pt idx="795">
                  <c:v>1370</c:v>
                </c:pt>
                <c:pt idx="796">
                  <c:v>1370</c:v>
                </c:pt>
                <c:pt idx="797">
                  <c:v>1370</c:v>
                </c:pt>
                <c:pt idx="798">
                  <c:v>1370</c:v>
                </c:pt>
                <c:pt idx="799">
                  <c:v>1370</c:v>
                </c:pt>
                <c:pt idx="800">
                  <c:v>1370</c:v>
                </c:pt>
                <c:pt idx="801">
                  <c:v>1370</c:v>
                </c:pt>
                <c:pt idx="802">
                  <c:v>1370</c:v>
                </c:pt>
                <c:pt idx="803">
                  <c:v>1370</c:v>
                </c:pt>
                <c:pt idx="804">
                  <c:v>1380</c:v>
                </c:pt>
                <c:pt idx="805">
                  <c:v>1380</c:v>
                </c:pt>
                <c:pt idx="806">
                  <c:v>1380</c:v>
                </c:pt>
                <c:pt idx="807">
                  <c:v>1380</c:v>
                </c:pt>
                <c:pt idx="808">
                  <c:v>1380</c:v>
                </c:pt>
                <c:pt idx="809">
                  <c:v>1380</c:v>
                </c:pt>
                <c:pt idx="810">
                  <c:v>1380</c:v>
                </c:pt>
                <c:pt idx="811">
                  <c:v>1380</c:v>
                </c:pt>
                <c:pt idx="812">
                  <c:v>1380</c:v>
                </c:pt>
                <c:pt idx="813">
                  <c:v>1380</c:v>
                </c:pt>
                <c:pt idx="814">
                  <c:v>1380</c:v>
                </c:pt>
                <c:pt idx="815">
                  <c:v>1390</c:v>
                </c:pt>
                <c:pt idx="816">
                  <c:v>1390</c:v>
                </c:pt>
                <c:pt idx="817">
                  <c:v>1390</c:v>
                </c:pt>
                <c:pt idx="818">
                  <c:v>1390</c:v>
                </c:pt>
                <c:pt idx="819">
                  <c:v>1390</c:v>
                </c:pt>
                <c:pt idx="820">
                  <c:v>1390</c:v>
                </c:pt>
                <c:pt idx="821">
                  <c:v>1390</c:v>
                </c:pt>
                <c:pt idx="822">
                  <c:v>1390</c:v>
                </c:pt>
                <c:pt idx="823">
                  <c:v>1390</c:v>
                </c:pt>
                <c:pt idx="824">
                  <c:v>1390</c:v>
                </c:pt>
                <c:pt idx="825">
                  <c:v>1400</c:v>
                </c:pt>
                <c:pt idx="826">
                  <c:v>1400</c:v>
                </c:pt>
                <c:pt idx="827">
                  <c:v>1400</c:v>
                </c:pt>
                <c:pt idx="828">
                  <c:v>1400</c:v>
                </c:pt>
                <c:pt idx="829">
                  <c:v>1400</c:v>
                </c:pt>
                <c:pt idx="830">
                  <c:v>1400</c:v>
                </c:pt>
                <c:pt idx="831">
                  <c:v>1400</c:v>
                </c:pt>
                <c:pt idx="832">
                  <c:v>1400</c:v>
                </c:pt>
                <c:pt idx="833">
                  <c:v>1400</c:v>
                </c:pt>
                <c:pt idx="834">
                  <c:v>1400</c:v>
                </c:pt>
                <c:pt idx="835">
                  <c:v>1400</c:v>
                </c:pt>
                <c:pt idx="836">
                  <c:v>1410</c:v>
                </c:pt>
                <c:pt idx="837">
                  <c:v>1410</c:v>
                </c:pt>
                <c:pt idx="838">
                  <c:v>1410</c:v>
                </c:pt>
                <c:pt idx="839">
                  <c:v>1410</c:v>
                </c:pt>
                <c:pt idx="840">
                  <c:v>1410</c:v>
                </c:pt>
                <c:pt idx="841">
                  <c:v>1410</c:v>
                </c:pt>
                <c:pt idx="842">
                  <c:v>1410</c:v>
                </c:pt>
                <c:pt idx="843">
                  <c:v>1410</c:v>
                </c:pt>
                <c:pt idx="844">
                  <c:v>1410</c:v>
                </c:pt>
                <c:pt idx="845">
                  <c:v>1410</c:v>
                </c:pt>
                <c:pt idx="846">
                  <c:v>1420</c:v>
                </c:pt>
                <c:pt idx="847">
                  <c:v>1420</c:v>
                </c:pt>
                <c:pt idx="848">
                  <c:v>1420</c:v>
                </c:pt>
                <c:pt idx="849">
                  <c:v>1420</c:v>
                </c:pt>
                <c:pt idx="850">
                  <c:v>1420</c:v>
                </c:pt>
                <c:pt idx="851">
                  <c:v>1420</c:v>
                </c:pt>
                <c:pt idx="852">
                  <c:v>1420</c:v>
                </c:pt>
                <c:pt idx="853">
                  <c:v>1420</c:v>
                </c:pt>
                <c:pt idx="854">
                  <c:v>1420</c:v>
                </c:pt>
                <c:pt idx="855">
                  <c:v>1420</c:v>
                </c:pt>
                <c:pt idx="856">
                  <c:v>1430</c:v>
                </c:pt>
                <c:pt idx="857">
                  <c:v>1430</c:v>
                </c:pt>
                <c:pt idx="858">
                  <c:v>1430</c:v>
                </c:pt>
                <c:pt idx="859">
                  <c:v>1430</c:v>
                </c:pt>
                <c:pt idx="860">
                  <c:v>1430</c:v>
                </c:pt>
                <c:pt idx="861">
                  <c:v>1430</c:v>
                </c:pt>
                <c:pt idx="862">
                  <c:v>1430</c:v>
                </c:pt>
                <c:pt idx="863">
                  <c:v>1430</c:v>
                </c:pt>
                <c:pt idx="864">
                  <c:v>1430</c:v>
                </c:pt>
                <c:pt idx="865">
                  <c:v>1430</c:v>
                </c:pt>
                <c:pt idx="866">
                  <c:v>1430</c:v>
                </c:pt>
                <c:pt idx="867">
                  <c:v>1440</c:v>
                </c:pt>
                <c:pt idx="868">
                  <c:v>1440</c:v>
                </c:pt>
                <c:pt idx="869">
                  <c:v>1440</c:v>
                </c:pt>
                <c:pt idx="870">
                  <c:v>1440</c:v>
                </c:pt>
                <c:pt idx="871">
                  <c:v>1440</c:v>
                </c:pt>
                <c:pt idx="872">
                  <c:v>1440</c:v>
                </c:pt>
                <c:pt idx="873">
                  <c:v>1440</c:v>
                </c:pt>
                <c:pt idx="874">
                  <c:v>1440</c:v>
                </c:pt>
                <c:pt idx="875">
                  <c:v>1440</c:v>
                </c:pt>
                <c:pt idx="876">
                  <c:v>1440</c:v>
                </c:pt>
                <c:pt idx="877">
                  <c:v>1450</c:v>
                </c:pt>
                <c:pt idx="878">
                  <c:v>1450</c:v>
                </c:pt>
                <c:pt idx="879">
                  <c:v>1450</c:v>
                </c:pt>
                <c:pt idx="880">
                  <c:v>1450</c:v>
                </c:pt>
                <c:pt idx="881">
                  <c:v>1450</c:v>
                </c:pt>
                <c:pt idx="882">
                  <c:v>1450</c:v>
                </c:pt>
                <c:pt idx="883">
                  <c:v>1450</c:v>
                </c:pt>
                <c:pt idx="884">
                  <c:v>1450</c:v>
                </c:pt>
                <c:pt idx="885">
                  <c:v>1450</c:v>
                </c:pt>
                <c:pt idx="886">
                  <c:v>1450</c:v>
                </c:pt>
                <c:pt idx="887">
                  <c:v>1460</c:v>
                </c:pt>
                <c:pt idx="888">
                  <c:v>1460</c:v>
                </c:pt>
                <c:pt idx="889">
                  <c:v>1460</c:v>
                </c:pt>
                <c:pt idx="890">
                  <c:v>1460</c:v>
                </c:pt>
                <c:pt idx="891">
                  <c:v>1460</c:v>
                </c:pt>
                <c:pt idx="892">
                  <c:v>1460</c:v>
                </c:pt>
                <c:pt idx="893">
                  <c:v>1460</c:v>
                </c:pt>
                <c:pt idx="894">
                  <c:v>1460</c:v>
                </c:pt>
                <c:pt idx="895">
                  <c:v>1460</c:v>
                </c:pt>
                <c:pt idx="896">
                  <c:v>1460</c:v>
                </c:pt>
                <c:pt idx="897">
                  <c:v>1460</c:v>
                </c:pt>
                <c:pt idx="898">
                  <c:v>1470</c:v>
                </c:pt>
                <c:pt idx="899">
                  <c:v>1470</c:v>
                </c:pt>
                <c:pt idx="900">
                  <c:v>1470</c:v>
                </c:pt>
                <c:pt idx="901">
                  <c:v>1470</c:v>
                </c:pt>
                <c:pt idx="902">
                  <c:v>1470</c:v>
                </c:pt>
                <c:pt idx="903">
                  <c:v>1470</c:v>
                </c:pt>
                <c:pt idx="904">
                  <c:v>1470</c:v>
                </c:pt>
                <c:pt idx="905">
                  <c:v>1470</c:v>
                </c:pt>
                <c:pt idx="906">
                  <c:v>1470</c:v>
                </c:pt>
                <c:pt idx="907">
                  <c:v>1470</c:v>
                </c:pt>
                <c:pt idx="908">
                  <c:v>1480</c:v>
                </c:pt>
                <c:pt idx="909">
                  <c:v>1480</c:v>
                </c:pt>
                <c:pt idx="910">
                  <c:v>1480</c:v>
                </c:pt>
                <c:pt idx="911">
                  <c:v>1480</c:v>
                </c:pt>
                <c:pt idx="912">
                  <c:v>1480</c:v>
                </c:pt>
                <c:pt idx="913">
                  <c:v>1480</c:v>
                </c:pt>
                <c:pt idx="914">
                  <c:v>1480</c:v>
                </c:pt>
                <c:pt idx="915">
                  <c:v>1480</c:v>
                </c:pt>
                <c:pt idx="916">
                  <c:v>1480</c:v>
                </c:pt>
                <c:pt idx="917">
                  <c:v>1480</c:v>
                </c:pt>
                <c:pt idx="918">
                  <c:v>1480</c:v>
                </c:pt>
                <c:pt idx="919">
                  <c:v>1490</c:v>
                </c:pt>
                <c:pt idx="920">
                  <c:v>1490</c:v>
                </c:pt>
                <c:pt idx="921">
                  <c:v>1490</c:v>
                </c:pt>
                <c:pt idx="922">
                  <c:v>1490</c:v>
                </c:pt>
                <c:pt idx="923">
                  <c:v>1490</c:v>
                </c:pt>
                <c:pt idx="924">
                  <c:v>1490</c:v>
                </c:pt>
                <c:pt idx="925">
                  <c:v>1490</c:v>
                </c:pt>
                <c:pt idx="926">
                  <c:v>1490</c:v>
                </c:pt>
                <c:pt idx="927">
                  <c:v>1490</c:v>
                </c:pt>
                <c:pt idx="928">
                  <c:v>1490</c:v>
                </c:pt>
                <c:pt idx="929">
                  <c:v>1500</c:v>
                </c:pt>
                <c:pt idx="930">
                  <c:v>1500</c:v>
                </c:pt>
                <c:pt idx="931">
                  <c:v>1500</c:v>
                </c:pt>
                <c:pt idx="932">
                  <c:v>1500</c:v>
                </c:pt>
                <c:pt idx="933">
                  <c:v>1500</c:v>
                </c:pt>
                <c:pt idx="934">
                  <c:v>1500</c:v>
                </c:pt>
                <c:pt idx="935">
                  <c:v>1500</c:v>
                </c:pt>
                <c:pt idx="936">
                  <c:v>1500</c:v>
                </c:pt>
                <c:pt idx="937">
                  <c:v>1500</c:v>
                </c:pt>
                <c:pt idx="938">
                  <c:v>1500</c:v>
                </c:pt>
                <c:pt idx="939">
                  <c:v>1510</c:v>
                </c:pt>
                <c:pt idx="940">
                  <c:v>1510</c:v>
                </c:pt>
                <c:pt idx="941">
                  <c:v>1510</c:v>
                </c:pt>
                <c:pt idx="942">
                  <c:v>1510</c:v>
                </c:pt>
                <c:pt idx="943">
                  <c:v>1510</c:v>
                </c:pt>
                <c:pt idx="944">
                  <c:v>1510</c:v>
                </c:pt>
                <c:pt idx="945">
                  <c:v>1510</c:v>
                </c:pt>
                <c:pt idx="946">
                  <c:v>1510</c:v>
                </c:pt>
                <c:pt idx="947">
                  <c:v>1510</c:v>
                </c:pt>
                <c:pt idx="948">
                  <c:v>1510</c:v>
                </c:pt>
                <c:pt idx="949">
                  <c:v>1510</c:v>
                </c:pt>
                <c:pt idx="950">
                  <c:v>1520</c:v>
                </c:pt>
                <c:pt idx="951">
                  <c:v>1520</c:v>
                </c:pt>
                <c:pt idx="952">
                  <c:v>1520</c:v>
                </c:pt>
                <c:pt idx="953">
                  <c:v>1520</c:v>
                </c:pt>
                <c:pt idx="954">
                  <c:v>1520</c:v>
                </c:pt>
                <c:pt idx="955">
                  <c:v>1520</c:v>
                </c:pt>
                <c:pt idx="956">
                  <c:v>1520</c:v>
                </c:pt>
                <c:pt idx="957">
                  <c:v>1520</c:v>
                </c:pt>
                <c:pt idx="958">
                  <c:v>1520</c:v>
                </c:pt>
                <c:pt idx="959">
                  <c:v>1520</c:v>
                </c:pt>
                <c:pt idx="960">
                  <c:v>1530</c:v>
                </c:pt>
                <c:pt idx="961">
                  <c:v>1530</c:v>
                </c:pt>
                <c:pt idx="962">
                  <c:v>1530</c:v>
                </c:pt>
                <c:pt idx="963">
                  <c:v>1530</c:v>
                </c:pt>
                <c:pt idx="964">
                  <c:v>1530</c:v>
                </c:pt>
                <c:pt idx="965">
                  <c:v>1530</c:v>
                </c:pt>
                <c:pt idx="966">
                  <c:v>1530</c:v>
                </c:pt>
                <c:pt idx="967">
                  <c:v>1530</c:v>
                </c:pt>
                <c:pt idx="968">
                  <c:v>1530</c:v>
                </c:pt>
                <c:pt idx="969">
                  <c:v>1530</c:v>
                </c:pt>
                <c:pt idx="970">
                  <c:v>1540</c:v>
                </c:pt>
                <c:pt idx="971">
                  <c:v>1540</c:v>
                </c:pt>
                <c:pt idx="972">
                  <c:v>1540</c:v>
                </c:pt>
                <c:pt idx="973">
                  <c:v>1540</c:v>
                </c:pt>
                <c:pt idx="974">
                  <c:v>1540</c:v>
                </c:pt>
                <c:pt idx="975">
                  <c:v>1540</c:v>
                </c:pt>
                <c:pt idx="976">
                  <c:v>1540</c:v>
                </c:pt>
                <c:pt idx="977">
                  <c:v>1540</c:v>
                </c:pt>
                <c:pt idx="978">
                  <c:v>1540</c:v>
                </c:pt>
                <c:pt idx="979">
                  <c:v>1540</c:v>
                </c:pt>
                <c:pt idx="980">
                  <c:v>1540</c:v>
                </c:pt>
                <c:pt idx="981">
                  <c:v>1550</c:v>
                </c:pt>
                <c:pt idx="982">
                  <c:v>1550</c:v>
                </c:pt>
                <c:pt idx="983">
                  <c:v>1550</c:v>
                </c:pt>
                <c:pt idx="984">
                  <c:v>1550</c:v>
                </c:pt>
                <c:pt idx="985">
                  <c:v>1550</c:v>
                </c:pt>
                <c:pt idx="986">
                  <c:v>1550</c:v>
                </c:pt>
                <c:pt idx="987">
                  <c:v>1550</c:v>
                </c:pt>
                <c:pt idx="988">
                  <c:v>1550</c:v>
                </c:pt>
                <c:pt idx="989">
                  <c:v>1550</c:v>
                </c:pt>
                <c:pt idx="990">
                  <c:v>1550</c:v>
                </c:pt>
                <c:pt idx="991">
                  <c:v>1560</c:v>
                </c:pt>
                <c:pt idx="992">
                  <c:v>1560</c:v>
                </c:pt>
                <c:pt idx="993">
                  <c:v>1560</c:v>
                </c:pt>
                <c:pt idx="994">
                  <c:v>1560</c:v>
                </c:pt>
                <c:pt idx="995">
                  <c:v>1560</c:v>
                </c:pt>
                <c:pt idx="996">
                  <c:v>1560</c:v>
                </c:pt>
                <c:pt idx="997">
                  <c:v>1560</c:v>
                </c:pt>
                <c:pt idx="998">
                  <c:v>1560</c:v>
                </c:pt>
                <c:pt idx="999">
                  <c:v>1560</c:v>
                </c:pt>
                <c:pt idx="1000">
                  <c:v>1560</c:v>
                </c:pt>
                <c:pt idx="1001">
                  <c:v>1560</c:v>
                </c:pt>
                <c:pt idx="1002">
                  <c:v>1570</c:v>
                </c:pt>
                <c:pt idx="1003">
                  <c:v>1570</c:v>
                </c:pt>
                <c:pt idx="1004">
                  <c:v>1570</c:v>
                </c:pt>
                <c:pt idx="1005">
                  <c:v>1570</c:v>
                </c:pt>
                <c:pt idx="1006">
                  <c:v>1570</c:v>
                </c:pt>
                <c:pt idx="1007">
                  <c:v>1570</c:v>
                </c:pt>
                <c:pt idx="1008">
                  <c:v>1570</c:v>
                </c:pt>
                <c:pt idx="1009">
                  <c:v>1570</c:v>
                </c:pt>
                <c:pt idx="1010">
                  <c:v>1570</c:v>
                </c:pt>
                <c:pt idx="1011">
                  <c:v>1570</c:v>
                </c:pt>
                <c:pt idx="1012">
                  <c:v>1580</c:v>
                </c:pt>
                <c:pt idx="1013">
                  <c:v>1580</c:v>
                </c:pt>
                <c:pt idx="1014">
                  <c:v>1580</c:v>
                </c:pt>
                <c:pt idx="1015">
                  <c:v>1580</c:v>
                </c:pt>
                <c:pt idx="1016">
                  <c:v>1580</c:v>
                </c:pt>
                <c:pt idx="1017">
                  <c:v>1580</c:v>
                </c:pt>
                <c:pt idx="1018">
                  <c:v>1580</c:v>
                </c:pt>
                <c:pt idx="1019">
                  <c:v>1580</c:v>
                </c:pt>
                <c:pt idx="1020">
                  <c:v>1580</c:v>
                </c:pt>
                <c:pt idx="1021">
                  <c:v>1580</c:v>
                </c:pt>
                <c:pt idx="1022">
                  <c:v>1590</c:v>
                </c:pt>
                <c:pt idx="1023">
                  <c:v>1590</c:v>
                </c:pt>
                <c:pt idx="1024">
                  <c:v>1590</c:v>
                </c:pt>
                <c:pt idx="1025">
                  <c:v>1590</c:v>
                </c:pt>
                <c:pt idx="1026">
                  <c:v>1590</c:v>
                </c:pt>
                <c:pt idx="1027">
                  <c:v>1590</c:v>
                </c:pt>
                <c:pt idx="1028">
                  <c:v>1590</c:v>
                </c:pt>
                <c:pt idx="1029">
                  <c:v>1590</c:v>
                </c:pt>
                <c:pt idx="1030">
                  <c:v>1590</c:v>
                </c:pt>
                <c:pt idx="1031">
                  <c:v>1590</c:v>
                </c:pt>
                <c:pt idx="1032">
                  <c:v>1590</c:v>
                </c:pt>
                <c:pt idx="1033">
                  <c:v>1600</c:v>
                </c:pt>
                <c:pt idx="1034">
                  <c:v>1600</c:v>
                </c:pt>
                <c:pt idx="1035">
                  <c:v>1600</c:v>
                </c:pt>
                <c:pt idx="1036">
                  <c:v>1600</c:v>
                </c:pt>
                <c:pt idx="1037">
                  <c:v>1600</c:v>
                </c:pt>
                <c:pt idx="1038">
                  <c:v>1600</c:v>
                </c:pt>
                <c:pt idx="1039">
                  <c:v>1600</c:v>
                </c:pt>
                <c:pt idx="1040">
                  <c:v>1600</c:v>
                </c:pt>
                <c:pt idx="1041">
                  <c:v>1600</c:v>
                </c:pt>
                <c:pt idx="1042">
                  <c:v>1600</c:v>
                </c:pt>
                <c:pt idx="1043">
                  <c:v>1610</c:v>
                </c:pt>
                <c:pt idx="1044">
                  <c:v>1610</c:v>
                </c:pt>
                <c:pt idx="1045">
                  <c:v>1610</c:v>
                </c:pt>
                <c:pt idx="1046">
                  <c:v>1610</c:v>
                </c:pt>
                <c:pt idx="1047">
                  <c:v>1610</c:v>
                </c:pt>
                <c:pt idx="1048">
                  <c:v>1610</c:v>
                </c:pt>
                <c:pt idx="1049">
                  <c:v>1610</c:v>
                </c:pt>
                <c:pt idx="1050">
                  <c:v>1610</c:v>
                </c:pt>
                <c:pt idx="1051">
                  <c:v>1610</c:v>
                </c:pt>
                <c:pt idx="1052">
                  <c:v>1610</c:v>
                </c:pt>
                <c:pt idx="1053">
                  <c:v>1620</c:v>
                </c:pt>
                <c:pt idx="1054">
                  <c:v>1620</c:v>
                </c:pt>
                <c:pt idx="1055">
                  <c:v>1620</c:v>
                </c:pt>
                <c:pt idx="1056">
                  <c:v>1620</c:v>
                </c:pt>
                <c:pt idx="1057">
                  <c:v>1620</c:v>
                </c:pt>
                <c:pt idx="1058">
                  <c:v>1620</c:v>
                </c:pt>
                <c:pt idx="1059">
                  <c:v>1620</c:v>
                </c:pt>
                <c:pt idx="1060">
                  <c:v>1620</c:v>
                </c:pt>
                <c:pt idx="1061">
                  <c:v>1620</c:v>
                </c:pt>
                <c:pt idx="1062">
                  <c:v>1620</c:v>
                </c:pt>
                <c:pt idx="1063">
                  <c:v>1620</c:v>
                </c:pt>
                <c:pt idx="1064">
                  <c:v>1630</c:v>
                </c:pt>
                <c:pt idx="1065">
                  <c:v>1630</c:v>
                </c:pt>
                <c:pt idx="1066">
                  <c:v>1630</c:v>
                </c:pt>
                <c:pt idx="1067">
                  <c:v>1630</c:v>
                </c:pt>
                <c:pt idx="1068">
                  <c:v>1630</c:v>
                </c:pt>
                <c:pt idx="1069">
                  <c:v>1630</c:v>
                </c:pt>
                <c:pt idx="1070">
                  <c:v>1630</c:v>
                </c:pt>
                <c:pt idx="1071">
                  <c:v>1630</c:v>
                </c:pt>
                <c:pt idx="1072">
                  <c:v>1630</c:v>
                </c:pt>
                <c:pt idx="1073">
                  <c:v>1630</c:v>
                </c:pt>
                <c:pt idx="1074">
                  <c:v>1640</c:v>
                </c:pt>
                <c:pt idx="1075">
                  <c:v>1640</c:v>
                </c:pt>
                <c:pt idx="1076">
                  <c:v>1640</c:v>
                </c:pt>
                <c:pt idx="1077">
                  <c:v>1640</c:v>
                </c:pt>
                <c:pt idx="1078">
                  <c:v>1640</c:v>
                </c:pt>
                <c:pt idx="1079">
                  <c:v>1640</c:v>
                </c:pt>
                <c:pt idx="1080">
                  <c:v>1640</c:v>
                </c:pt>
                <c:pt idx="1081">
                  <c:v>1640</c:v>
                </c:pt>
                <c:pt idx="1082">
                  <c:v>1640</c:v>
                </c:pt>
                <c:pt idx="1083">
                  <c:v>1640</c:v>
                </c:pt>
                <c:pt idx="1084">
                  <c:v>1650</c:v>
                </c:pt>
                <c:pt idx="1085">
                  <c:v>1650</c:v>
                </c:pt>
                <c:pt idx="1086">
                  <c:v>1650</c:v>
                </c:pt>
                <c:pt idx="1087">
                  <c:v>1650</c:v>
                </c:pt>
                <c:pt idx="1088">
                  <c:v>1650</c:v>
                </c:pt>
                <c:pt idx="1089">
                  <c:v>1650</c:v>
                </c:pt>
                <c:pt idx="1090">
                  <c:v>1650</c:v>
                </c:pt>
                <c:pt idx="1091">
                  <c:v>1650</c:v>
                </c:pt>
                <c:pt idx="1092">
                  <c:v>1650</c:v>
                </c:pt>
                <c:pt idx="1093">
                  <c:v>1650</c:v>
                </c:pt>
                <c:pt idx="1094">
                  <c:v>1650</c:v>
                </c:pt>
                <c:pt idx="1095">
                  <c:v>1660</c:v>
                </c:pt>
                <c:pt idx="1096">
                  <c:v>1660</c:v>
                </c:pt>
                <c:pt idx="1097">
                  <c:v>1660</c:v>
                </c:pt>
                <c:pt idx="1098">
                  <c:v>1660</c:v>
                </c:pt>
                <c:pt idx="1099">
                  <c:v>1660</c:v>
                </c:pt>
                <c:pt idx="1100">
                  <c:v>1660</c:v>
                </c:pt>
                <c:pt idx="1101">
                  <c:v>1660</c:v>
                </c:pt>
                <c:pt idx="1102">
                  <c:v>1660</c:v>
                </c:pt>
                <c:pt idx="1103">
                  <c:v>1660</c:v>
                </c:pt>
                <c:pt idx="1104">
                  <c:v>1660</c:v>
                </c:pt>
                <c:pt idx="1105">
                  <c:v>1670</c:v>
                </c:pt>
                <c:pt idx="1106">
                  <c:v>1670</c:v>
                </c:pt>
                <c:pt idx="1107">
                  <c:v>1670</c:v>
                </c:pt>
                <c:pt idx="1108">
                  <c:v>1670</c:v>
                </c:pt>
                <c:pt idx="1109">
                  <c:v>1670</c:v>
                </c:pt>
                <c:pt idx="1110">
                  <c:v>1670</c:v>
                </c:pt>
                <c:pt idx="1111">
                  <c:v>1670</c:v>
                </c:pt>
                <c:pt idx="1112">
                  <c:v>1670</c:v>
                </c:pt>
                <c:pt idx="1113">
                  <c:v>1670</c:v>
                </c:pt>
                <c:pt idx="1114">
                  <c:v>1670</c:v>
                </c:pt>
                <c:pt idx="1115">
                  <c:v>1670</c:v>
                </c:pt>
                <c:pt idx="1116">
                  <c:v>1680</c:v>
                </c:pt>
                <c:pt idx="1117">
                  <c:v>1680</c:v>
                </c:pt>
                <c:pt idx="1118">
                  <c:v>1680</c:v>
                </c:pt>
                <c:pt idx="1119">
                  <c:v>1680</c:v>
                </c:pt>
                <c:pt idx="1120">
                  <c:v>1680</c:v>
                </c:pt>
                <c:pt idx="1121">
                  <c:v>1680</c:v>
                </c:pt>
                <c:pt idx="1122">
                  <c:v>1680</c:v>
                </c:pt>
                <c:pt idx="1123">
                  <c:v>1680</c:v>
                </c:pt>
                <c:pt idx="1124">
                  <c:v>1680</c:v>
                </c:pt>
                <c:pt idx="1125">
                  <c:v>1680</c:v>
                </c:pt>
                <c:pt idx="1126">
                  <c:v>1690</c:v>
                </c:pt>
                <c:pt idx="1127">
                  <c:v>1690</c:v>
                </c:pt>
                <c:pt idx="1128">
                  <c:v>1690</c:v>
                </c:pt>
                <c:pt idx="1129">
                  <c:v>1690</c:v>
                </c:pt>
                <c:pt idx="1130">
                  <c:v>1690</c:v>
                </c:pt>
                <c:pt idx="1131">
                  <c:v>1690</c:v>
                </c:pt>
                <c:pt idx="1132">
                  <c:v>1690</c:v>
                </c:pt>
                <c:pt idx="1133">
                  <c:v>1690</c:v>
                </c:pt>
                <c:pt idx="1134">
                  <c:v>1690</c:v>
                </c:pt>
                <c:pt idx="1135">
                  <c:v>1690</c:v>
                </c:pt>
                <c:pt idx="1136">
                  <c:v>1700</c:v>
                </c:pt>
                <c:pt idx="1137">
                  <c:v>1700</c:v>
                </c:pt>
                <c:pt idx="1138">
                  <c:v>1700</c:v>
                </c:pt>
                <c:pt idx="1139">
                  <c:v>1700</c:v>
                </c:pt>
                <c:pt idx="1140">
                  <c:v>1700</c:v>
                </c:pt>
                <c:pt idx="1141">
                  <c:v>1700</c:v>
                </c:pt>
                <c:pt idx="1142">
                  <c:v>1700</c:v>
                </c:pt>
                <c:pt idx="1143">
                  <c:v>1700</c:v>
                </c:pt>
                <c:pt idx="1144">
                  <c:v>1700</c:v>
                </c:pt>
                <c:pt idx="1145">
                  <c:v>1700</c:v>
                </c:pt>
                <c:pt idx="1146">
                  <c:v>1700</c:v>
                </c:pt>
                <c:pt idx="1147">
                  <c:v>1710</c:v>
                </c:pt>
                <c:pt idx="1148">
                  <c:v>1710</c:v>
                </c:pt>
                <c:pt idx="1149">
                  <c:v>1710</c:v>
                </c:pt>
                <c:pt idx="1150">
                  <c:v>1710</c:v>
                </c:pt>
                <c:pt idx="1151">
                  <c:v>1710</c:v>
                </c:pt>
                <c:pt idx="1152">
                  <c:v>1710</c:v>
                </c:pt>
                <c:pt idx="1153">
                  <c:v>1710</c:v>
                </c:pt>
                <c:pt idx="1154">
                  <c:v>1710</c:v>
                </c:pt>
                <c:pt idx="1155">
                  <c:v>1710</c:v>
                </c:pt>
                <c:pt idx="1156">
                  <c:v>1710</c:v>
                </c:pt>
                <c:pt idx="1157">
                  <c:v>1720</c:v>
                </c:pt>
                <c:pt idx="1158">
                  <c:v>1720</c:v>
                </c:pt>
                <c:pt idx="1159">
                  <c:v>1720</c:v>
                </c:pt>
                <c:pt idx="1160">
                  <c:v>1720</c:v>
                </c:pt>
                <c:pt idx="1161">
                  <c:v>1720</c:v>
                </c:pt>
                <c:pt idx="1162">
                  <c:v>1720</c:v>
                </c:pt>
                <c:pt idx="1163">
                  <c:v>1720</c:v>
                </c:pt>
                <c:pt idx="1164">
                  <c:v>1720</c:v>
                </c:pt>
                <c:pt idx="1165">
                  <c:v>1720</c:v>
                </c:pt>
                <c:pt idx="1166">
                  <c:v>1720</c:v>
                </c:pt>
                <c:pt idx="1167">
                  <c:v>1730</c:v>
                </c:pt>
                <c:pt idx="1168">
                  <c:v>1730</c:v>
                </c:pt>
                <c:pt idx="1169">
                  <c:v>1730</c:v>
                </c:pt>
                <c:pt idx="1170">
                  <c:v>1730</c:v>
                </c:pt>
                <c:pt idx="1171">
                  <c:v>1730</c:v>
                </c:pt>
                <c:pt idx="1172">
                  <c:v>1730</c:v>
                </c:pt>
                <c:pt idx="1173">
                  <c:v>1730</c:v>
                </c:pt>
                <c:pt idx="1174">
                  <c:v>1730</c:v>
                </c:pt>
                <c:pt idx="1175">
                  <c:v>1730</c:v>
                </c:pt>
                <c:pt idx="1176">
                  <c:v>1730</c:v>
                </c:pt>
                <c:pt idx="1177">
                  <c:v>1730</c:v>
                </c:pt>
                <c:pt idx="1178">
                  <c:v>1740</c:v>
                </c:pt>
                <c:pt idx="1179">
                  <c:v>1740</c:v>
                </c:pt>
                <c:pt idx="1180">
                  <c:v>1740</c:v>
                </c:pt>
                <c:pt idx="1181">
                  <c:v>1740</c:v>
                </c:pt>
                <c:pt idx="1182">
                  <c:v>1740</c:v>
                </c:pt>
                <c:pt idx="1183">
                  <c:v>1740</c:v>
                </c:pt>
                <c:pt idx="1184">
                  <c:v>1740</c:v>
                </c:pt>
                <c:pt idx="1185">
                  <c:v>1740</c:v>
                </c:pt>
                <c:pt idx="1186">
                  <c:v>1740</c:v>
                </c:pt>
                <c:pt idx="1187">
                  <c:v>1740</c:v>
                </c:pt>
                <c:pt idx="1188">
                  <c:v>1750</c:v>
                </c:pt>
                <c:pt idx="1189">
                  <c:v>1750</c:v>
                </c:pt>
                <c:pt idx="1190">
                  <c:v>1750</c:v>
                </c:pt>
                <c:pt idx="1191">
                  <c:v>1750</c:v>
                </c:pt>
                <c:pt idx="1192">
                  <c:v>1750</c:v>
                </c:pt>
                <c:pt idx="1193">
                  <c:v>1750</c:v>
                </c:pt>
                <c:pt idx="1194">
                  <c:v>1750</c:v>
                </c:pt>
                <c:pt idx="1195">
                  <c:v>1750</c:v>
                </c:pt>
                <c:pt idx="1196">
                  <c:v>1750</c:v>
                </c:pt>
                <c:pt idx="1197">
                  <c:v>1750</c:v>
                </c:pt>
                <c:pt idx="1198">
                  <c:v>1750</c:v>
                </c:pt>
                <c:pt idx="1199">
                  <c:v>1760</c:v>
                </c:pt>
                <c:pt idx="1200">
                  <c:v>1760</c:v>
                </c:pt>
                <c:pt idx="1201">
                  <c:v>1760</c:v>
                </c:pt>
                <c:pt idx="1202">
                  <c:v>1760</c:v>
                </c:pt>
                <c:pt idx="1203">
                  <c:v>1760</c:v>
                </c:pt>
                <c:pt idx="1204">
                  <c:v>1760</c:v>
                </c:pt>
                <c:pt idx="1205">
                  <c:v>1760</c:v>
                </c:pt>
                <c:pt idx="1206">
                  <c:v>1760</c:v>
                </c:pt>
                <c:pt idx="1207">
                  <c:v>1760</c:v>
                </c:pt>
                <c:pt idx="1208">
                  <c:v>1760</c:v>
                </c:pt>
                <c:pt idx="1209">
                  <c:v>1770</c:v>
                </c:pt>
                <c:pt idx="1210">
                  <c:v>1770</c:v>
                </c:pt>
                <c:pt idx="1211">
                  <c:v>1770</c:v>
                </c:pt>
                <c:pt idx="1212">
                  <c:v>1770</c:v>
                </c:pt>
                <c:pt idx="1213">
                  <c:v>1770</c:v>
                </c:pt>
                <c:pt idx="1214">
                  <c:v>1770</c:v>
                </c:pt>
                <c:pt idx="1215">
                  <c:v>1770</c:v>
                </c:pt>
                <c:pt idx="1216">
                  <c:v>1770</c:v>
                </c:pt>
                <c:pt idx="1217">
                  <c:v>1770</c:v>
                </c:pt>
                <c:pt idx="1218">
                  <c:v>1770</c:v>
                </c:pt>
                <c:pt idx="1219">
                  <c:v>1780</c:v>
                </c:pt>
                <c:pt idx="1220">
                  <c:v>1780</c:v>
                </c:pt>
                <c:pt idx="1221">
                  <c:v>1780</c:v>
                </c:pt>
                <c:pt idx="1222">
                  <c:v>1780</c:v>
                </c:pt>
                <c:pt idx="1223">
                  <c:v>1780</c:v>
                </c:pt>
                <c:pt idx="1224">
                  <c:v>1780</c:v>
                </c:pt>
                <c:pt idx="1225">
                  <c:v>1780</c:v>
                </c:pt>
                <c:pt idx="1226">
                  <c:v>1780</c:v>
                </c:pt>
                <c:pt idx="1227">
                  <c:v>1780</c:v>
                </c:pt>
                <c:pt idx="1228">
                  <c:v>1780</c:v>
                </c:pt>
                <c:pt idx="1229">
                  <c:v>1780</c:v>
                </c:pt>
                <c:pt idx="1230">
                  <c:v>1790</c:v>
                </c:pt>
                <c:pt idx="1231">
                  <c:v>1790</c:v>
                </c:pt>
                <c:pt idx="1232">
                  <c:v>1790</c:v>
                </c:pt>
                <c:pt idx="1233">
                  <c:v>1790</c:v>
                </c:pt>
                <c:pt idx="1234">
                  <c:v>1790</c:v>
                </c:pt>
                <c:pt idx="1235">
                  <c:v>1790</c:v>
                </c:pt>
                <c:pt idx="1236">
                  <c:v>1790</c:v>
                </c:pt>
                <c:pt idx="1237">
                  <c:v>1790</c:v>
                </c:pt>
                <c:pt idx="1238">
                  <c:v>1790</c:v>
                </c:pt>
                <c:pt idx="1239">
                  <c:v>1790</c:v>
                </c:pt>
                <c:pt idx="1240">
                  <c:v>1800</c:v>
                </c:pt>
                <c:pt idx="1241">
                  <c:v>1800</c:v>
                </c:pt>
                <c:pt idx="1242">
                  <c:v>1800</c:v>
                </c:pt>
                <c:pt idx="1243">
                  <c:v>1800</c:v>
                </c:pt>
                <c:pt idx="1244">
                  <c:v>1800</c:v>
                </c:pt>
                <c:pt idx="1245">
                  <c:v>1800</c:v>
                </c:pt>
                <c:pt idx="1246">
                  <c:v>1800</c:v>
                </c:pt>
                <c:pt idx="1247">
                  <c:v>1800</c:v>
                </c:pt>
                <c:pt idx="1248">
                  <c:v>1800</c:v>
                </c:pt>
                <c:pt idx="1249">
                  <c:v>1800</c:v>
                </c:pt>
                <c:pt idx="1250">
                  <c:v>1810</c:v>
                </c:pt>
                <c:pt idx="1251">
                  <c:v>1810</c:v>
                </c:pt>
                <c:pt idx="1252">
                  <c:v>1810</c:v>
                </c:pt>
                <c:pt idx="1253">
                  <c:v>1810</c:v>
                </c:pt>
                <c:pt idx="1254">
                  <c:v>1810</c:v>
                </c:pt>
                <c:pt idx="1255">
                  <c:v>1810</c:v>
                </c:pt>
                <c:pt idx="1256">
                  <c:v>1810</c:v>
                </c:pt>
                <c:pt idx="1257">
                  <c:v>1810</c:v>
                </c:pt>
                <c:pt idx="1258">
                  <c:v>1810</c:v>
                </c:pt>
                <c:pt idx="1259">
                  <c:v>1810</c:v>
                </c:pt>
                <c:pt idx="1260">
                  <c:v>1810</c:v>
                </c:pt>
                <c:pt idx="1261">
                  <c:v>1820</c:v>
                </c:pt>
                <c:pt idx="1262">
                  <c:v>1820</c:v>
                </c:pt>
                <c:pt idx="1263">
                  <c:v>1820</c:v>
                </c:pt>
                <c:pt idx="1264">
                  <c:v>1820</c:v>
                </c:pt>
                <c:pt idx="1265">
                  <c:v>1820</c:v>
                </c:pt>
                <c:pt idx="1266">
                  <c:v>1820</c:v>
                </c:pt>
                <c:pt idx="1267">
                  <c:v>1820</c:v>
                </c:pt>
                <c:pt idx="1268">
                  <c:v>1820</c:v>
                </c:pt>
                <c:pt idx="1269">
                  <c:v>1820</c:v>
                </c:pt>
                <c:pt idx="1270">
                  <c:v>1820</c:v>
                </c:pt>
                <c:pt idx="1271">
                  <c:v>1830</c:v>
                </c:pt>
                <c:pt idx="1272">
                  <c:v>1830</c:v>
                </c:pt>
                <c:pt idx="1273">
                  <c:v>1830</c:v>
                </c:pt>
                <c:pt idx="1274">
                  <c:v>1830</c:v>
                </c:pt>
                <c:pt idx="1275">
                  <c:v>1830</c:v>
                </c:pt>
                <c:pt idx="1276">
                  <c:v>1830</c:v>
                </c:pt>
                <c:pt idx="1277">
                  <c:v>1830</c:v>
                </c:pt>
                <c:pt idx="1278">
                  <c:v>1830</c:v>
                </c:pt>
                <c:pt idx="1279">
                  <c:v>1830</c:v>
                </c:pt>
                <c:pt idx="1280">
                  <c:v>1830</c:v>
                </c:pt>
                <c:pt idx="1281">
                  <c:v>1830</c:v>
                </c:pt>
                <c:pt idx="1282">
                  <c:v>1840</c:v>
                </c:pt>
                <c:pt idx="1283">
                  <c:v>1840</c:v>
                </c:pt>
                <c:pt idx="1284">
                  <c:v>1840</c:v>
                </c:pt>
                <c:pt idx="1285">
                  <c:v>1840</c:v>
                </c:pt>
                <c:pt idx="1286">
                  <c:v>1840</c:v>
                </c:pt>
                <c:pt idx="1287">
                  <c:v>1840</c:v>
                </c:pt>
                <c:pt idx="1288">
                  <c:v>1840</c:v>
                </c:pt>
                <c:pt idx="1289">
                  <c:v>1840</c:v>
                </c:pt>
                <c:pt idx="1290">
                  <c:v>1840</c:v>
                </c:pt>
                <c:pt idx="1291">
                  <c:v>1840</c:v>
                </c:pt>
                <c:pt idx="1292">
                  <c:v>1850</c:v>
                </c:pt>
                <c:pt idx="1293">
                  <c:v>1850</c:v>
                </c:pt>
                <c:pt idx="1294">
                  <c:v>1850</c:v>
                </c:pt>
                <c:pt idx="1295">
                  <c:v>1850</c:v>
                </c:pt>
                <c:pt idx="1296">
                  <c:v>1850</c:v>
                </c:pt>
                <c:pt idx="1297">
                  <c:v>1850</c:v>
                </c:pt>
                <c:pt idx="1298">
                  <c:v>1850</c:v>
                </c:pt>
                <c:pt idx="1299">
                  <c:v>1850</c:v>
                </c:pt>
                <c:pt idx="1300">
                  <c:v>1850</c:v>
                </c:pt>
                <c:pt idx="1301">
                  <c:v>1850</c:v>
                </c:pt>
                <c:pt idx="1302">
                  <c:v>1860</c:v>
                </c:pt>
                <c:pt idx="1303">
                  <c:v>1860</c:v>
                </c:pt>
                <c:pt idx="1304">
                  <c:v>1860</c:v>
                </c:pt>
                <c:pt idx="1305">
                  <c:v>1860</c:v>
                </c:pt>
                <c:pt idx="1306">
                  <c:v>1860</c:v>
                </c:pt>
                <c:pt idx="1307">
                  <c:v>1860</c:v>
                </c:pt>
                <c:pt idx="1308">
                  <c:v>1860</c:v>
                </c:pt>
                <c:pt idx="1309">
                  <c:v>1860</c:v>
                </c:pt>
                <c:pt idx="1310">
                  <c:v>1860</c:v>
                </c:pt>
                <c:pt idx="1311">
                  <c:v>1860</c:v>
                </c:pt>
                <c:pt idx="1312">
                  <c:v>1860</c:v>
                </c:pt>
                <c:pt idx="1313">
                  <c:v>1870</c:v>
                </c:pt>
                <c:pt idx="1314">
                  <c:v>1870</c:v>
                </c:pt>
                <c:pt idx="1315">
                  <c:v>1870</c:v>
                </c:pt>
                <c:pt idx="1316">
                  <c:v>1870</c:v>
                </c:pt>
                <c:pt idx="1317">
                  <c:v>1870</c:v>
                </c:pt>
                <c:pt idx="1318">
                  <c:v>1870</c:v>
                </c:pt>
                <c:pt idx="1319">
                  <c:v>1870</c:v>
                </c:pt>
                <c:pt idx="1320">
                  <c:v>1870</c:v>
                </c:pt>
                <c:pt idx="1321">
                  <c:v>1870</c:v>
                </c:pt>
                <c:pt idx="1322">
                  <c:v>1870</c:v>
                </c:pt>
                <c:pt idx="1323">
                  <c:v>1880</c:v>
                </c:pt>
                <c:pt idx="1324">
                  <c:v>1880</c:v>
                </c:pt>
                <c:pt idx="1325">
                  <c:v>1880</c:v>
                </c:pt>
                <c:pt idx="1326">
                  <c:v>1880</c:v>
                </c:pt>
                <c:pt idx="1327">
                  <c:v>1880</c:v>
                </c:pt>
                <c:pt idx="1328">
                  <c:v>1880</c:v>
                </c:pt>
                <c:pt idx="1329">
                  <c:v>1880</c:v>
                </c:pt>
                <c:pt idx="1330">
                  <c:v>1880</c:v>
                </c:pt>
                <c:pt idx="1331">
                  <c:v>1880</c:v>
                </c:pt>
                <c:pt idx="1332">
                  <c:v>1880</c:v>
                </c:pt>
                <c:pt idx="1333">
                  <c:v>1890</c:v>
                </c:pt>
                <c:pt idx="1334">
                  <c:v>1890</c:v>
                </c:pt>
                <c:pt idx="1335">
                  <c:v>1890</c:v>
                </c:pt>
                <c:pt idx="1336">
                  <c:v>1890</c:v>
                </c:pt>
                <c:pt idx="1337">
                  <c:v>1890</c:v>
                </c:pt>
                <c:pt idx="1338">
                  <c:v>1890</c:v>
                </c:pt>
                <c:pt idx="1339">
                  <c:v>1890</c:v>
                </c:pt>
                <c:pt idx="1340">
                  <c:v>1890</c:v>
                </c:pt>
                <c:pt idx="1341">
                  <c:v>1890</c:v>
                </c:pt>
                <c:pt idx="1342">
                  <c:v>1890</c:v>
                </c:pt>
                <c:pt idx="1343">
                  <c:v>1890</c:v>
                </c:pt>
                <c:pt idx="1344">
                  <c:v>1900</c:v>
                </c:pt>
                <c:pt idx="1345">
                  <c:v>1900</c:v>
                </c:pt>
                <c:pt idx="1346">
                  <c:v>1900</c:v>
                </c:pt>
                <c:pt idx="1347">
                  <c:v>1900</c:v>
                </c:pt>
                <c:pt idx="1348">
                  <c:v>1900</c:v>
                </c:pt>
                <c:pt idx="1349">
                  <c:v>1900</c:v>
                </c:pt>
                <c:pt idx="1350">
                  <c:v>1900</c:v>
                </c:pt>
                <c:pt idx="1351">
                  <c:v>1900</c:v>
                </c:pt>
                <c:pt idx="1352">
                  <c:v>1900</c:v>
                </c:pt>
                <c:pt idx="1353">
                  <c:v>1900</c:v>
                </c:pt>
                <c:pt idx="1354">
                  <c:v>1910</c:v>
                </c:pt>
                <c:pt idx="1355">
                  <c:v>1910</c:v>
                </c:pt>
                <c:pt idx="1356">
                  <c:v>1910</c:v>
                </c:pt>
                <c:pt idx="1357">
                  <c:v>1910</c:v>
                </c:pt>
                <c:pt idx="1358">
                  <c:v>1910</c:v>
                </c:pt>
                <c:pt idx="1359">
                  <c:v>1910</c:v>
                </c:pt>
                <c:pt idx="1360">
                  <c:v>1910</c:v>
                </c:pt>
                <c:pt idx="1361">
                  <c:v>1910</c:v>
                </c:pt>
                <c:pt idx="1362">
                  <c:v>1910</c:v>
                </c:pt>
                <c:pt idx="1363">
                  <c:v>1910</c:v>
                </c:pt>
                <c:pt idx="1364">
                  <c:v>1910</c:v>
                </c:pt>
                <c:pt idx="1365">
                  <c:v>1920</c:v>
                </c:pt>
                <c:pt idx="1366">
                  <c:v>1920</c:v>
                </c:pt>
                <c:pt idx="1367">
                  <c:v>1920</c:v>
                </c:pt>
                <c:pt idx="1368">
                  <c:v>1920</c:v>
                </c:pt>
                <c:pt idx="1369">
                  <c:v>1920</c:v>
                </c:pt>
                <c:pt idx="1370">
                  <c:v>1920</c:v>
                </c:pt>
                <c:pt idx="1371">
                  <c:v>1920</c:v>
                </c:pt>
                <c:pt idx="1372">
                  <c:v>1920</c:v>
                </c:pt>
                <c:pt idx="1373">
                  <c:v>1920</c:v>
                </c:pt>
                <c:pt idx="1374">
                  <c:v>1920</c:v>
                </c:pt>
                <c:pt idx="1375">
                  <c:v>1930</c:v>
                </c:pt>
                <c:pt idx="1376">
                  <c:v>1930</c:v>
                </c:pt>
                <c:pt idx="1377">
                  <c:v>1930</c:v>
                </c:pt>
                <c:pt idx="1378">
                  <c:v>1930</c:v>
                </c:pt>
                <c:pt idx="1379">
                  <c:v>1930</c:v>
                </c:pt>
                <c:pt idx="1380">
                  <c:v>1930</c:v>
                </c:pt>
                <c:pt idx="1381">
                  <c:v>1930</c:v>
                </c:pt>
                <c:pt idx="1382">
                  <c:v>1930</c:v>
                </c:pt>
                <c:pt idx="1383">
                  <c:v>1930</c:v>
                </c:pt>
                <c:pt idx="1384">
                  <c:v>1930</c:v>
                </c:pt>
                <c:pt idx="1385">
                  <c:v>1940</c:v>
                </c:pt>
                <c:pt idx="1386">
                  <c:v>1940</c:v>
                </c:pt>
                <c:pt idx="1387">
                  <c:v>1940</c:v>
                </c:pt>
                <c:pt idx="1388">
                  <c:v>1940</c:v>
                </c:pt>
                <c:pt idx="1389">
                  <c:v>1940</c:v>
                </c:pt>
                <c:pt idx="1390">
                  <c:v>1940</c:v>
                </c:pt>
                <c:pt idx="1391">
                  <c:v>1940</c:v>
                </c:pt>
                <c:pt idx="1392">
                  <c:v>1940</c:v>
                </c:pt>
                <c:pt idx="1393">
                  <c:v>1940</c:v>
                </c:pt>
                <c:pt idx="1394">
                  <c:v>1940</c:v>
                </c:pt>
                <c:pt idx="1395">
                  <c:v>1940</c:v>
                </c:pt>
                <c:pt idx="1396">
                  <c:v>1950</c:v>
                </c:pt>
                <c:pt idx="1397">
                  <c:v>1950</c:v>
                </c:pt>
                <c:pt idx="1398">
                  <c:v>1950</c:v>
                </c:pt>
                <c:pt idx="1399">
                  <c:v>1950</c:v>
                </c:pt>
                <c:pt idx="1400">
                  <c:v>1950</c:v>
                </c:pt>
                <c:pt idx="1401">
                  <c:v>1950</c:v>
                </c:pt>
                <c:pt idx="1402">
                  <c:v>1950</c:v>
                </c:pt>
                <c:pt idx="1403">
                  <c:v>1950</c:v>
                </c:pt>
                <c:pt idx="1404">
                  <c:v>1950</c:v>
                </c:pt>
                <c:pt idx="1405">
                  <c:v>1950</c:v>
                </c:pt>
                <c:pt idx="1406">
                  <c:v>1960</c:v>
                </c:pt>
                <c:pt idx="1407">
                  <c:v>1960</c:v>
                </c:pt>
                <c:pt idx="1408">
                  <c:v>1960</c:v>
                </c:pt>
                <c:pt idx="1409">
                  <c:v>1960</c:v>
                </c:pt>
                <c:pt idx="1410">
                  <c:v>1960</c:v>
                </c:pt>
                <c:pt idx="1411">
                  <c:v>1960</c:v>
                </c:pt>
                <c:pt idx="1412">
                  <c:v>1960</c:v>
                </c:pt>
                <c:pt idx="1413">
                  <c:v>1960</c:v>
                </c:pt>
                <c:pt idx="1414">
                  <c:v>1960</c:v>
                </c:pt>
                <c:pt idx="1415">
                  <c:v>1960</c:v>
                </c:pt>
                <c:pt idx="1416">
                  <c:v>1970</c:v>
                </c:pt>
                <c:pt idx="1417">
                  <c:v>1970</c:v>
                </c:pt>
                <c:pt idx="1418">
                  <c:v>1970</c:v>
                </c:pt>
                <c:pt idx="1419">
                  <c:v>1970</c:v>
                </c:pt>
                <c:pt idx="1420">
                  <c:v>1970</c:v>
                </c:pt>
                <c:pt idx="1421">
                  <c:v>1970</c:v>
                </c:pt>
                <c:pt idx="1422">
                  <c:v>1970</c:v>
                </c:pt>
                <c:pt idx="1423">
                  <c:v>1970</c:v>
                </c:pt>
                <c:pt idx="1424">
                  <c:v>1970</c:v>
                </c:pt>
                <c:pt idx="1425">
                  <c:v>1970</c:v>
                </c:pt>
                <c:pt idx="1426">
                  <c:v>1970</c:v>
                </c:pt>
                <c:pt idx="1427">
                  <c:v>1980</c:v>
                </c:pt>
                <c:pt idx="1428">
                  <c:v>1980</c:v>
                </c:pt>
                <c:pt idx="1429">
                  <c:v>1980</c:v>
                </c:pt>
                <c:pt idx="1430">
                  <c:v>1980</c:v>
                </c:pt>
                <c:pt idx="1431">
                  <c:v>1980</c:v>
                </c:pt>
                <c:pt idx="1432">
                  <c:v>1980</c:v>
                </c:pt>
                <c:pt idx="1433">
                  <c:v>1980</c:v>
                </c:pt>
                <c:pt idx="1434">
                  <c:v>1980</c:v>
                </c:pt>
                <c:pt idx="1435">
                  <c:v>1980</c:v>
                </c:pt>
                <c:pt idx="1436">
                  <c:v>1980</c:v>
                </c:pt>
                <c:pt idx="1437">
                  <c:v>1990</c:v>
                </c:pt>
                <c:pt idx="1438">
                  <c:v>1990</c:v>
                </c:pt>
                <c:pt idx="1439">
                  <c:v>1990</c:v>
                </c:pt>
                <c:pt idx="1440">
                  <c:v>1990</c:v>
                </c:pt>
                <c:pt idx="1441">
                  <c:v>1990</c:v>
                </c:pt>
                <c:pt idx="1442">
                  <c:v>1990</c:v>
                </c:pt>
                <c:pt idx="1443">
                  <c:v>1990</c:v>
                </c:pt>
                <c:pt idx="1444">
                  <c:v>1990</c:v>
                </c:pt>
                <c:pt idx="1445">
                  <c:v>1990</c:v>
                </c:pt>
                <c:pt idx="1446">
                  <c:v>1990</c:v>
                </c:pt>
                <c:pt idx="1447">
                  <c:v>2000</c:v>
                </c:pt>
                <c:pt idx="1448">
                  <c:v>2000</c:v>
                </c:pt>
                <c:pt idx="1449">
                  <c:v>2000</c:v>
                </c:pt>
                <c:pt idx="1450">
                  <c:v>2000</c:v>
                </c:pt>
                <c:pt idx="1451">
                  <c:v>2000</c:v>
                </c:pt>
                <c:pt idx="1452">
                  <c:v>2000</c:v>
                </c:pt>
                <c:pt idx="1453">
                  <c:v>2000</c:v>
                </c:pt>
                <c:pt idx="1454">
                  <c:v>2000</c:v>
                </c:pt>
                <c:pt idx="1455">
                  <c:v>2000</c:v>
                </c:pt>
                <c:pt idx="1456">
                  <c:v>2000</c:v>
                </c:pt>
                <c:pt idx="1457">
                  <c:v>2000</c:v>
                </c:pt>
                <c:pt idx="1458">
                  <c:v>2010</c:v>
                </c:pt>
                <c:pt idx="1459">
                  <c:v>2010</c:v>
                </c:pt>
                <c:pt idx="1460">
                  <c:v>2010</c:v>
                </c:pt>
                <c:pt idx="1461">
                  <c:v>2010</c:v>
                </c:pt>
                <c:pt idx="1462">
                  <c:v>2010</c:v>
                </c:pt>
                <c:pt idx="1463">
                  <c:v>2010</c:v>
                </c:pt>
                <c:pt idx="1464">
                  <c:v>2010</c:v>
                </c:pt>
                <c:pt idx="1465">
                  <c:v>2010</c:v>
                </c:pt>
                <c:pt idx="1466">
                  <c:v>2010</c:v>
                </c:pt>
                <c:pt idx="1467">
                  <c:v>2010</c:v>
                </c:pt>
                <c:pt idx="1468">
                  <c:v>2020</c:v>
                </c:pt>
                <c:pt idx="1469">
                  <c:v>2020</c:v>
                </c:pt>
                <c:pt idx="1470">
                  <c:v>2020</c:v>
                </c:pt>
                <c:pt idx="1471">
                  <c:v>2020</c:v>
                </c:pt>
                <c:pt idx="1472">
                  <c:v>2020</c:v>
                </c:pt>
                <c:pt idx="1473">
                  <c:v>2020</c:v>
                </c:pt>
                <c:pt idx="1474">
                  <c:v>2020</c:v>
                </c:pt>
                <c:pt idx="1475">
                  <c:v>2020</c:v>
                </c:pt>
                <c:pt idx="1476">
                  <c:v>2020</c:v>
                </c:pt>
                <c:pt idx="1477">
                  <c:v>2020</c:v>
                </c:pt>
                <c:pt idx="1478">
                  <c:v>2020</c:v>
                </c:pt>
                <c:pt idx="1479">
                  <c:v>2030</c:v>
                </c:pt>
                <c:pt idx="1480">
                  <c:v>2030</c:v>
                </c:pt>
                <c:pt idx="1481">
                  <c:v>2030</c:v>
                </c:pt>
                <c:pt idx="1482">
                  <c:v>2030</c:v>
                </c:pt>
                <c:pt idx="1483">
                  <c:v>2030</c:v>
                </c:pt>
                <c:pt idx="1484">
                  <c:v>2030</c:v>
                </c:pt>
                <c:pt idx="1485">
                  <c:v>2030</c:v>
                </c:pt>
                <c:pt idx="1486">
                  <c:v>2030</c:v>
                </c:pt>
                <c:pt idx="1487">
                  <c:v>2030</c:v>
                </c:pt>
                <c:pt idx="1488">
                  <c:v>2030</c:v>
                </c:pt>
                <c:pt idx="1489">
                  <c:v>2040</c:v>
                </c:pt>
                <c:pt idx="1490">
                  <c:v>2040</c:v>
                </c:pt>
                <c:pt idx="1491">
                  <c:v>2040</c:v>
                </c:pt>
                <c:pt idx="1492">
                  <c:v>2040</c:v>
                </c:pt>
                <c:pt idx="1493">
                  <c:v>2040</c:v>
                </c:pt>
                <c:pt idx="1494">
                  <c:v>2040</c:v>
                </c:pt>
                <c:pt idx="1495">
                  <c:v>2040</c:v>
                </c:pt>
                <c:pt idx="1496">
                  <c:v>2040</c:v>
                </c:pt>
                <c:pt idx="1497">
                  <c:v>2040</c:v>
                </c:pt>
                <c:pt idx="1498">
                  <c:v>2040</c:v>
                </c:pt>
                <c:pt idx="1499">
                  <c:v>2050</c:v>
                </c:pt>
                <c:pt idx="1500">
                  <c:v>2050</c:v>
                </c:pt>
                <c:pt idx="1501">
                  <c:v>2050</c:v>
                </c:pt>
                <c:pt idx="1502">
                  <c:v>2050</c:v>
                </c:pt>
                <c:pt idx="1503">
                  <c:v>2050</c:v>
                </c:pt>
                <c:pt idx="1504">
                  <c:v>2050</c:v>
                </c:pt>
                <c:pt idx="1505">
                  <c:v>2050</c:v>
                </c:pt>
                <c:pt idx="1506">
                  <c:v>2050</c:v>
                </c:pt>
                <c:pt idx="1507">
                  <c:v>2050</c:v>
                </c:pt>
                <c:pt idx="1508">
                  <c:v>2050</c:v>
                </c:pt>
                <c:pt idx="1509">
                  <c:v>2050</c:v>
                </c:pt>
                <c:pt idx="1510">
                  <c:v>2060</c:v>
                </c:pt>
                <c:pt idx="1511">
                  <c:v>2060</c:v>
                </c:pt>
                <c:pt idx="1512">
                  <c:v>2060</c:v>
                </c:pt>
                <c:pt idx="1513">
                  <c:v>2060</c:v>
                </c:pt>
                <c:pt idx="1514">
                  <c:v>2060</c:v>
                </c:pt>
                <c:pt idx="1515">
                  <c:v>2060</c:v>
                </c:pt>
                <c:pt idx="1516">
                  <c:v>2060</c:v>
                </c:pt>
                <c:pt idx="1517">
                  <c:v>2060</c:v>
                </c:pt>
                <c:pt idx="1518">
                  <c:v>2060</c:v>
                </c:pt>
                <c:pt idx="1519">
                  <c:v>2060</c:v>
                </c:pt>
                <c:pt idx="1520">
                  <c:v>2070</c:v>
                </c:pt>
                <c:pt idx="1521">
                  <c:v>2070</c:v>
                </c:pt>
                <c:pt idx="1522">
                  <c:v>2070</c:v>
                </c:pt>
                <c:pt idx="1523">
                  <c:v>2070</c:v>
                </c:pt>
                <c:pt idx="1524">
                  <c:v>2070</c:v>
                </c:pt>
                <c:pt idx="1525">
                  <c:v>2070</c:v>
                </c:pt>
                <c:pt idx="1526">
                  <c:v>2070</c:v>
                </c:pt>
                <c:pt idx="1527">
                  <c:v>2070</c:v>
                </c:pt>
                <c:pt idx="1528">
                  <c:v>2070</c:v>
                </c:pt>
                <c:pt idx="1529">
                  <c:v>2070</c:v>
                </c:pt>
                <c:pt idx="1530">
                  <c:v>2080</c:v>
                </c:pt>
                <c:pt idx="1531">
                  <c:v>2080</c:v>
                </c:pt>
                <c:pt idx="1532">
                  <c:v>2080</c:v>
                </c:pt>
                <c:pt idx="1533">
                  <c:v>2080</c:v>
                </c:pt>
                <c:pt idx="1534">
                  <c:v>2080</c:v>
                </c:pt>
                <c:pt idx="1535">
                  <c:v>2080</c:v>
                </c:pt>
                <c:pt idx="1536">
                  <c:v>2080</c:v>
                </c:pt>
                <c:pt idx="1537">
                  <c:v>2080</c:v>
                </c:pt>
                <c:pt idx="1538">
                  <c:v>2080</c:v>
                </c:pt>
                <c:pt idx="1539">
                  <c:v>2080</c:v>
                </c:pt>
                <c:pt idx="1540">
                  <c:v>2080</c:v>
                </c:pt>
                <c:pt idx="1541">
                  <c:v>2090</c:v>
                </c:pt>
                <c:pt idx="1542">
                  <c:v>2090</c:v>
                </c:pt>
                <c:pt idx="1543">
                  <c:v>2090</c:v>
                </c:pt>
                <c:pt idx="1544">
                  <c:v>2090</c:v>
                </c:pt>
                <c:pt idx="1545">
                  <c:v>2090</c:v>
                </c:pt>
                <c:pt idx="1546">
                  <c:v>2090</c:v>
                </c:pt>
                <c:pt idx="1547">
                  <c:v>2090</c:v>
                </c:pt>
                <c:pt idx="1548">
                  <c:v>2090</c:v>
                </c:pt>
                <c:pt idx="1549">
                  <c:v>2090</c:v>
                </c:pt>
                <c:pt idx="1550">
                  <c:v>2090</c:v>
                </c:pt>
                <c:pt idx="1551">
                  <c:v>2100</c:v>
                </c:pt>
                <c:pt idx="1552">
                  <c:v>2100</c:v>
                </c:pt>
                <c:pt idx="1553">
                  <c:v>2100</c:v>
                </c:pt>
                <c:pt idx="1554">
                  <c:v>2100</c:v>
                </c:pt>
                <c:pt idx="1555">
                  <c:v>2100</c:v>
                </c:pt>
                <c:pt idx="1556">
                  <c:v>2100</c:v>
                </c:pt>
                <c:pt idx="1557">
                  <c:v>2100</c:v>
                </c:pt>
                <c:pt idx="1558">
                  <c:v>2100</c:v>
                </c:pt>
                <c:pt idx="1559">
                  <c:v>2100</c:v>
                </c:pt>
                <c:pt idx="1560">
                  <c:v>2100</c:v>
                </c:pt>
                <c:pt idx="1561">
                  <c:v>2100</c:v>
                </c:pt>
                <c:pt idx="1562">
                  <c:v>2110</c:v>
                </c:pt>
                <c:pt idx="1563">
                  <c:v>2110</c:v>
                </c:pt>
                <c:pt idx="1564">
                  <c:v>2110</c:v>
                </c:pt>
                <c:pt idx="1565">
                  <c:v>2110</c:v>
                </c:pt>
                <c:pt idx="1566">
                  <c:v>2110</c:v>
                </c:pt>
                <c:pt idx="1567">
                  <c:v>2110</c:v>
                </c:pt>
                <c:pt idx="1568">
                  <c:v>2110</c:v>
                </c:pt>
                <c:pt idx="1569">
                  <c:v>2110</c:v>
                </c:pt>
                <c:pt idx="1570">
                  <c:v>2110</c:v>
                </c:pt>
                <c:pt idx="1571">
                  <c:v>2110</c:v>
                </c:pt>
                <c:pt idx="1572">
                  <c:v>2120</c:v>
                </c:pt>
                <c:pt idx="1573">
                  <c:v>2120</c:v>
                </c:pt>
                <c:pt idx="1574">
                  <c:v>2120</c:v>
                </c:pt>
                <c:pt idx="1575">
                  <c:v>2120</c:v>
                </c:pt>
                <c:pt idx="1576">
                  <c:v>2120</c:v>
                </c:pt>
                <c:pt idx="1577">
                  <c:v>2120</c:v>
                </c:pt>
                <c:pt idx="1578">
                  <c:v>2120</c:v>
                </c:pt>
                <c:pt idx="1579">
                  <c:v>2120</c:v>
                </c:pt>
                <c:pt idx="1580">
                  <c:v>2120</c:v>
                </c:pt>
                <c:pt idx="1581">
                  <c:v>2120</c:v>
                </c:pt>
                <c:pt idx="1582">
                  <c:v>2130</c:v>
                </c:pt>
                <c:pt idx="1583">
                  <c:v>2130</c:v>
                </c:pt>
                <c:pt idx="1584">
                  <c:v>2130</c:v>
                </c:pt>
                <c:pt idx="1585">
                  <c:v>2130</c:v>
                </c:pt>
                <c:pt idx="1586">
                  <c:v>2130</c:v>
                </c:pt>
                <c:pt idx="1587">
                  <c:v>2130</c:v>
                </c:pt>
                <c:pt idx="1588">
                  <c:v>2130</c:v>
                </c:pt>
                <c:pt idx="1589">
                  <c:v>2130</c:v>
                </c:pt>
                <c:pt idx="1590">
                  <c:v>2130</c:v>
                </c:pt>
                <c:pt idx="1591">
                  <c:v>2130</c:v>
                </c:pt>
                <c:pt idx="1592">
                  <c:v>2130</c:v>
                </c:pt>
                <c:pt idx="1593">
                  <c:v>2140</c:v>
                </c:pt>
                <c:pt idx="1594">
                  <c:v>2140</c:v>
                </c:pt>
                <c:pt idx="1595">
                  <c:v>2140</c:v>
                </c:pt>
                <c:pt idx="1596">
                  <c:v>2140</c:v>
                </c:pt>
                <c:pt idx="1597">
                  <c:v>2140</c:v>
                </c:pt>
                <c:pt idx="1598">
                  <c:v>2140</c:v>
                </c:pt>
                <c:pt idx="1599">
                  <c:v>2140</c:v>
                </c:pt>
                <c:pt idx="1600">
                  <c:v>2140</c:v>
                </c:pt>
                <c:pt idx="1601">
                  <c:v>2140</c:v>
                </c:pt>
                <c:pt idx="1602">
                  <c:v>2140</c:v>
                </c:pt>
                <c:pt idx="1603">
                  <c:v>2150</c:v>
                </c:pt>
                <c:pt idx="1604">
                  <c:v>2150</c:v>
                </c:pt>
                <c:pt idx="1605">
                  <c:v>2150</c:v>
                </c:pt>
                <c:pt idx="1606">
                  <c:v>2150</c:v>
                </c:pt>
                <c:pt idx="1607">
                  <c:v>2150</c:v>
                </c:pt>
                <c:pt idx="1608">
                  <c:v>2150</c:v>
                </c:pt>
                <c:pt idx="1609">
                  <c:v>2150</c:v>
                </c:pt>
                <c:pt idx="1610">
                  <c:v>2150</c:v>
                </c:pt>
                <c:pt idx="1611">
                  <c:v>2150</c:v>
                </c:pt>
                <c:pt idx="1612">
                  <c:v>2150</c:v>
                </c:pt>
                <c:pt idx="1613">
                  <c:v>2160</c:v>
                </c:pt>
                <c:pt idx="1614">
                  <c:v>2160</c:v>
                </c:pt>
                <c:pt idx="1615">
                  <c:v>2160</c:v>
                </c:pt>
                <c:pt idx="1616">
                  <c:v>2160</c:v>
                </c:pt>
                <c:pt idx="1617">
                  <c:v>2160</c:v>
                </c:pt>
                <c:pt idx="1618">
                  <c:v>2160</c:v>
                </c:pt>
                <c:pt idx="1619">
                  <c:v>2160</c:v>
                </c:pt>
                <c:pt idx="1620">
                  <c:v>2160</c:v>
                </c:pt>
                <c:pt idx="1621">
                  <c:v>2160</c:v>
                </c:pt>
                <c:pt idx="1622">
                  <c:v>2160</c:v>
                </c:pt>
                <c:pt idx="1623">
                  <c:v>2160</c:v>
                </c:pt>
                <c:pt idx="1624">
                  <c:v>2170</c:v>
                </c:pt>
                <c:pt idx="1625">
                  <c:v>2170</c:v>
                </c:pt>
                <c:pt idx="1626">
                  <c:v>2170</c:v>
                </c:pt>
                <c:pt idx="1627">
                  <c:v>2170</c:v>
                </c:pt>
                <c:pt idx="1628">
                  <c:v>2170</c:v>
                </c:pt>
                <c:pt idx="1629">
                  <c:v>2170</c:v>
                </c:pt>
                <c:pt idx="1630">
                  <c:v>2170</c:v>
                </c:pt>
                <c:pt idx="1631">
                  <c:v>2170</c:v>
                </c:pt>
                <c:pt idx="1632">
                  <c:v>2170</c:v>
                </c:pt>
                <c:pt idx="1633">
                  <c:v>2170</c:v>
                </c:pt>
                <c:pt idx="1634">
                  <c:v>2180</c:v>
                </c:pt>
                <c:pt idx="1635">
                  <c:v>2180</c:v>
                </c:pt>
                <c:pt idx="1636">
                  <c:v>2180</c:v>
                </c:pt>
                <c:pt idx="1637">
                  <c:v>2180</c:v>
                </c:pt>
                <c:pt idx="1638">
                  <c:v>2180</c:v>
                </c:pt>
                <c:pt idx="1639">
                  <c:v>2180</c:v>
                </c:pt>
                <c:pt idx="1640">
                  <c:v>2180</c:v>
                </c:pt>
                <c:pt idx="1641">
                  <c:v>2180</c:v>
                </c:pt>
                <c:pt idx="1642">
                  <c:v>2180</c:v>
                </c:pt>
                <c:pt idx="1643">
                  <c:v>2180</c:v>
                </c:pt>
                <c:pt idx="1644">
                  <c:v>2180</c:v>
                </c:pt>
                <c:pt idx="1645">
                  <c:v>2190</c:v>
                </c:pt>
                <c:pt idx="1646">
                  <c:v>2190</c:v>
                </c:pt>
                <c:pt idx="1647">
                  <c:v>2190</c:v>
                </c:pt>
                <c:pt idx="1648">
                  <c:v>2190</c:v>
                </c:pt>
                <c:pt idx="1649">
                  <c:v>2190</c:v>
                </c:pt>
                <c:pt idx="1650">
                  <c:v>2190</c:v>
                </c:pt>
                <c:pt idx="1651">
                  <c:v>2190</c:v>
                </c:pt>
                <c:pt idx="1652">
                  <c:v>2190</c:v>
                </c:pt>
                <c:pt idx="1653">
                  <c:v>2190</c:v>
                </c:pt>
                <c:pt idx="1654">
                  <c:v>2190</c:v>
                </c:pt>
                <c:pt idx="1655">
                  <c:v>2200</c:v>
                </c:pt>
                <c:pt idx="1656">
                  <c:v>2200</c:v>
                </c:pt>
                <c:pt idx="1657">
                  <c:v>2200</c:v>
                </c:pt>
                <c:pt idx="1658">
                  <c:v>2200</c:v>
                </c:pt>
                <c:pt idx="1659">
                  <c:v>2200</c:v>
                </c:pt>
                <c:pt idx="1660">
                  <c:v>2200</c:v>
                </c:pt>
                <c:pt idx="1661">
                  <c:v>2200</c:v>
                </c:pt>
                <c:pt idx="1662">
                  <c:v>2200</c:v>
                </c:pt>
                <c:pt idx="1663">
                  <c:v>2200</c:v>
                </c:pt>
                <c:pt idx="1664">
                  <c:v>2200</c:v>
                </c:pt>
                <c:pt idx="1665">
                  <c:v>2210</c:v>
                </c:pt>
                <c:pt idx="1666">
                  <c:v>2210</c:v>
                </c:pt>
                <c:pt idx="1667">
                  <c:v>2210</c:v>
                </c:pt>
                <c:pt idx="1668">
                  <c:v>2210</c:v>
                </c:pt>
                <c:pt idx="1669">
                  <c:v>2210</c:v>
                </c:pt>
                <c:pt idx="1670">
                  <c:v>2210</c:v>
                </c:pt>
                <c:pt idx="1671">
                  <c:v>2210</c:v>
                </c:pt>
                <c:pt idx="1672">
                  <c:v>2210</c:v>
                </c:pt>
                <c:pt idx="1673">
                  <c:v>2210</c:v>
                </c:pt>
                <c:pt idx="1674">
                  <c:v>2210</c:v>
                </c:pt>
                <c:pt idx="1675">
                  <c:v>2210</c:v>
                </c:pt>
                <c:pt idx="1676">
                  <c:v>2220</c:v>
                </c:pt>
                <c:pt idx="1677">
                  <c:v>2220</c:v>
                </c:pt>
                <c:pt idx="1678">
                  <c:v>2220</c:v>
                </c:pt>
                <c:pt idx="1679">
                  <c:v>2220</c:v>
                </c:pt>
                <c:pt idx="1680">
                  <c:v>2220</c:v>
                </c:pt>
                <c:pt idx="1681">
                  <c:v>2220</c:v>
                </c:pt>
                <c:pt idx="1682">
                  <c:v>2220</c:v>
                </c:pt>
                <c:pt idx="1683">
                  <c:v>2220</c:v>
                </c:pt>
                <c:pt idx="1684">
                  <c:v>2220</c:v>
                </c:pt>
                <c:pt idx="1685">
                  <c:v>2220</c:v>
                </c:pt>
                <c:pt idx="1686">
                  <c:v>2230</c:v>
                </c:pt>
                <c:pt idx="1687">
                  <c:v>2230</c:v>
                </c:pt>
                <c:pt idx="1688">
                  <c:v>2230</c:v>
                </c:pt>
                <c:pt idx="1689">
                  <c:v>2230</c:v>
                </c:pt>
                <c:pt idx="1690">
                  <c:v>2230</c:v>
                </c:pt>
                <c:pt idx="1691">
                  <c:v>2230</c:v>
                </c:pt>
                <c:pt idx="1692">
                  <c:v>2230</c:v>
                </c:pt>
                <c:pt idx="1693">
                  <c:v>2230</c:v>
                </c:pt>
                <c:pt idx="1694">
                  <c:v>2230</c:v>
                </c:pt>
                <c:pt idx="1695">
                  <c:v>2230</c:v>
                </c:pt>
                <c:pt idx="1696">
                  <c:v>2240</c:v>
                </c:pt>
                <c:pt idx="1697">
                  <c:v>2240</c:v>
                </c:pt>
                <c:pt idx="1698">
                  <c:v>2240</c:v>
                </c:pt>
                <c:pt idx="1699">
                  <c:v>2240</c:v>
                </c:pt>
                <c:pt idx="1700">
                  <c:v>2240</c:v>
                </c:pt>
                <c:pt idx="1701">
                  <c:v>2240</c:v>
                </c:pt>
                <c:pt idx="1702">
                  <c:v>2240</c:v>
                </c:pt>
                <c:pt idx="1703">
                  <c:v>2240</c:v>
                </c:pt>
                <c:pt idx="1704">
                  <c:v>2240</c:v>
                </c:pt>
                <c:pt idx="1705">
                  <c:v>2240</c:v>
                </c:pt>
                <c:pt idx="1706">
                  <c:v>2240</c:v>
                </c:pt>
                <c:pt idx="1707">
                  <c:v>2250</c:v>
                </c:pt>
                <c:pt idx="1708">
                  <c:v>2250</c:v>
                </c:pt>
                <c:pt idx="1709">
                  <c:v>2250</c:v>
                </c:pt>
                <c:pt idx="1710">
                  <c:v>2250</c:v>
                </c:pt>
                <c:pt idx="1711">
                  <c:v>2250</c:v>
                </c:pt>
                <c:pt idx="1712">
                  <c:v>2250</c:v>
                </c:pt>
                <c:pt idx="1713">
                  <c:v>2250</c:v>
                </c:pt>
                <c:pt idx="1714">
                  <c:v>2250</c:v>
                </c:pt>
                <c:pt idx="1715">
                  <c:v>2250</c:v>
                </c:pt>
                <c:pt idx="1716">
                  <c:v>2250</c:v>
                </c:pt>
                <c:pt idx="1717">
                  <c:v>2260</c:v>
                </c:pt>
                <c:pt idx="1718">
                  <c:v>2260</c:v>
                </c:pt>
                <c:pt idx="1719">
                  <c:v>2260</c:v>
                </c:pt>
                <c:pt idx="1720">
                  <c:v>2260</c:v>
                </c:pt>
                <c:pt idx="1721">
                  <c:v>2260</c:v>
                </c:pt>
                <c:pt idx="1722">
                  <c:v>2260</c:v>
                </c:pt>
                <c:pt idx="1723">
                  <c:v>2260</c:v>
                </c:pt>
                <c:pt idx="1724">
                  <c:v>2260</c:v>
                </c:pt>
                <c:pt idx="1725">
                  <c:v>2260</c:v>
                </c:pt>
                <c:pt idx="1726">
                  <c:v>2260</c:v>
                </c:pt>
                <c:pt idx="1727">
                  <c:v>2270</c:v>
                </c:pt>
                <c:pt idx="1728">
                  <c:v>2270</c:v>
                </c:pt>
                <c:pt idx="1729">
                  <c:v>2270</c:v>
                </c:pt>
                <c:pt idx="1730">
                  <c:v>2270</c:v>
                </c:pt>
                <c:pt idx="1731">
                  <c:v>2270</c:v>
                </c:pt>
                <c:pt idx="1732">
                  <c:v>2270</c:v>
                </c:pt>
                <c:pt idx="1733">
                  <c:v>2270</c:v>
                </c:pt>
                <c:pt idx="1734">
                  <c:v>2270</c:v>
                </c:pt>
                <c:pt idx="1735">
                  <c:v>2270</c:v>
                </c:pt>
                <c:pt idx="1736">
                  <c:v>2270</c:v>
                </c:pt>
                <c:pt idx="1737">
                  <c:v>2270</c:v>
                </c:pt>
                <c:pt idx="1738">
                  <c:v>2280</c:v>
                </c:pt>
                <c:pt idx="1739">
                  <c:v>2280</c:v>
                </c:pt>
                <c:pt idx="1740">
                  <c:v>2280</c:v>
                </c:pt>
                <c:pt idx="1741">
                  <c:v>2280</c:v>
                </c:pt>
                <c:pt idx="1742">
                  <c:v>2280</c:v>
                </c:pt>
                <c:pt idx="1743">
                  <c:v>2280</c:v>
                </c:pt>
                <c:pt idx="1744">
                  <c:v>2280</c:v>
                </c:pt>
                <c:pt idx="1745">
                  <c:v>2280</c:v>
                </c:pt>
                <c:pt idx="1746">
                  <c:v>2280</c:v>
                </c:pt>
                <c:pt idx="1747">
                  <c:v>2280</c:v>
                </c:pt>
                <c:pt idx="1748">
                  <c:v>2290</c:v>
                </c:pt>
                <c:pt idx="1749">
                  <c:v>2290</c:v>
                </c:pt>
                <c:pt idx="1750">
                  <c:v>2290</c:v>
                </c:pt>
                <c:pt idx="1751">
                  <c:v>2290</c:v>
                </c:pt>
                <c:pt idx="1752">
                  <c:v>2290</c:v>
                </c:pt>
                <c:pt idx="1753">
                  <c:v>2290</c:v>
                </c:pt>
                <c:pt idx="1754">
                  <c:v>2290</c:v>
                </c:pt>
                <c:pt idx="1755">
                  <c:v>2290</c:v>
                </c:pt>
                <c:pt idx="1756">
                  <c:v>2290</c:v>
                </c:pt>
                <c:pt idx="1757">
                  <c:v>2290</c:v>
                </c:pt>
                <c:pt idx="1758">
                  <c:v>2290</c:v>
                </c:pt>
                <c:pt idx="1759">
                  <c:v>2300</c:v>
                </c:pt>
                <c:pt idx="1760">
                  <c:v>2300</c:v>
                </c:pt>
                <c:pt idx="1761">
                  <c:v>2300</c:v>
                </c:pt>
                <c:pt idx="1762">
                  <c:v>2300</c:v>
                </c:pt>
                <c:pt idx="1763">
                  <c:v>2300</c:v>
                </c:pt>
                <c:pt idx="1764">
                  <c:v>2300</c:v>
                </c:pt>
                <c:pt idx="1765">
                  <c:v>2300</c:v>
                </c:pt>
                <c:pt idx="1766">
                  <c:v>2300</c:v>
                </c:pt>
                <c:pt idx="1767">
                  <c:v>2300</c:v>
                </c:pt>
                <c:pt idx="1768">
                  <c:v>2300</c:v>
                </c:pt>
                <c:pt idx="1769">
                  <c:v>2310</c:v>
                </c:pt>
                <c:pt idx="1770">
                  <c:v>2310</c:v>
                </c:pt>
                <c:pt idx="1771">
                  <c:v>2310</c:v>
                </c:pt>
                <c:pt idx="1772">
                  <c:v>2310</c:v>
                </c:pt>
                <c:pt idx="1773">
                  <c:v>2310</c:v>
                </c:pt>
                <c:pt idx="1774">
                  <c:v>2310</c:v>
                </c:pt>
                <c:pt idx="1775">
                  <c:v>2310</c:v>
                </c:pt>
                <c:pt idx="1776">
                  <c:v>2310</c:v>
                </c:pt>
                <c:pt idx="1777">
                  <c:v>2310</c:v>
                </c:pt>
                <c:pt idx="1778">
                  <c:v>2310</c:v>
                </c:pt>
                <c:pt idx="1779">
                  <c:v>2320</c:v>
                </c:pt>
                <c:pt idx="1780">
                  <c:v>2320</c:v>
                </c:pt>
                <c:pt idx="1781">
                  <c:v>2320</c:v>
                </c:pt>
                <c:pt idx="1782">
                  <c:v>2320</c:v>
                </c:pt>
                <c:pt idx="1783">
                  <c:v>2320</c:v>
                </c:pt>
                <c:pt idx="1784">
                  <c:v>2320</c:v>
                </c:pt>
                <c:pt idx="1785">
                  <c:v>2320</c:v>
                </c:pt>
                <c:pt idx="1786">
                  <c:v>2320</c:v>
                </c:pt>
                <c:pt idx="1787">
                  <c:v>2320</c:v>
                </c:pt>
                <c:pt idx="1788">
                  <c:v>2320</c:v>
                </c:pt>
                <c:pt idx="1789">
                  <c:v>2320</c:v>
                </c:pt>
                <c:pt idx="1790">
                  <c:v>2330</c:v>
                </c:pt>
                <c:pt idx="1791">
                  <c:v>2330</c:v>
                </c:pt>
                <c:pt idx="1792">
                  <c:v>2330</c:v>
                </c:pt>
                <c:pt idx="1793">
                  <c:v>2330</c:v>
                </c:pt>
                <c:pt idx="1794">
                  <c:v>2330</c:v>
                </c:pt>
                <c:pt idx="1795">
                  <c:v>2330</c:v>
                </c:pt>
                <c:pt idx="1796">
                  <c:v>2330</c:v>
                </c:pt>
                <c:pt idx="1797">
                  <c:v>2330</c:v>
                </c:pt>
                <c:pt idx="1798">
                  <c:v>2330</c:v>
                </c:pt>
                <c:pt idx="1799">
                  <c:v>2330</c:v>
                </c:pt>
                <c:pt idx="1800">
                  <c:v>2340</c:v>
                </c:pt>
                <c:pt idx="1801">
                  <c:v>2340</c:v>
                </c:pt>
                <c:pt idx="1802">
                  <c:v>2340</c:v>
                </c:pt>
                <c:pt idx="1803">
                  <c:v>2340</c:v>
                </c:pt>
                <c:pt idx="1804">
                  <c:v>2340</c:v>
                </c:pt>
                <c:pt idx="1805">
                  <c:v>2340</c:v>
                </c:pt>
                <c:pt idx="1806">
                  <c:v>2340</c:v>
                </c:pt>
                <c:pt idx="1807">
                  <c:v>2340</c:v>
                </c:pt>
                <c:pt idx="1808">
                  <c:v>2340</c:v>
                </c:pt>
                <c:pt idx="1809">
                  <c:v>2340</c:v>
                </c:pt>
                <c:pt idx="1810">
                  <c:v>2350</c:v>
                </c:pt>
                <c:pt idx="1811">
                  <c:v>2350</c:v>
                </c:pt>
                <c:pt idx="1812">
                  <c:v>2350</c:v>
                </c:pt>
                <c:pt idx="1813">
                  <c:v>2350</c:v>
                </c:pt>
                <c:pt idx="1814">
                  <c:v>2350</c:v>
                </c:pt>
                <c:pt idx="1815">
                  <c:v>2350</c:v>
                </c:pt>
                <c:pt idx="1816">
                  <c:v>2350</c:v>
                </c:pt>
                <c:pt idx="1817">
                  <c:v>2350</c:v>
                </c:pt>
                <c:pt idx="1818">
                  <c:v>2350</c:v>
                </c:pt>
                <c:pt idx="1819">
                  <c:v>2350</c:v>
                </c:pt>
                <c:pt idx="1820">
                  <c:v>2350</c:v>
                </c:pt>
                <c:pt idx="1821">
                  <c:v>2360</c:v>
                </c:pt>
                <c:pt idx="1822">
                  <c:v>2360</c:v>
                </c:pt>
                <c:pt idx="1823">
                  <c:v>2360</c:v>
                </c:pt>
                <c:pt idx="1824">
                  <c:v>2360</c:v>
                </c:pt>
                <c:pt idx="1825">
                  <c:v>2360</c:v>
                </c:pt>
                <c:pt idx="1826">
                  <c:v>2360</c:v>
                </c:pt>
                <c:pt idx="1827">
                  <c:v>2360</c:v>
                </c:pt>
                <c:pt idx="1828">
                  <c:v>2360</c:v>
                </c:pt>
                <c:pt idx="1829">
                  <c:v>2360</c:v>
                </c:pt>
                <c:pt idx="1830">
                  <c:v>2360</c:v>
                </c:pt>
                <c:pt idx="1831">
                  <c:v>2370</c:v>
                </c:pt>
                <c:pt idx="1832">
                  <c:v>2370</c:v>
                </c:pt>
                <c:pt idx="1833">
                  <c:v>2370</c:v>
                </c:pt>
                <c:pt idx="1834">
                  <c:v>2370</c:v>
                </c:pt>
                <c:pt idx="1835">
                  <c:v>2370</c:v>
                </c:pt>
                <c:pt idx="1836">
                  <c:v>2370</c:v>
                </c:pt>
                <c:pt idx="1837">
                  <c:v>2370</c:v>
                </c:pt>
                <c:pt idx="1838">
                  <c:v>2370</c:v>
                </c:pt>
                <c:pt idx="1839">
                  <c:v>2370</c:v>
                </c:pt>
                <c:pt idx="1840">
                  <c:v>2370</c:v>
                </c:pt>
                <c:pt idx="1841">
                  <c:v>2370</c:v>
                </c:pt>
                <c:pt idx="1842">
                  <c:v>2380</c:v>
                </c:pt>
                <c:pt idx="1843">
                  <c:v>2380</c:v>
                </c:pt>
                <c:pt idx="1844">
                  <c:v>2380</c:v>
                </c:pt>
                <c:pt idx="1845">
                  <c:v>2380</c:v>
                </c:pt>
                <c:pt idx="1846">
                  <c:v>2380</c:v>
                </c:pt>
                <c:pt idx="1847">
                  <c:v>2380</c:v>
                </c:pt>
                <c:pt idx="1848">
                  <c:v>2380</c:v>
                </c:pt>
                <c:pt idx="1849">
                  <c:v>2380</c:v>
                </c:pt>
                <c:pt idx="1850">
                  <c:v>2380</c:v>
                </c:pt>
                <c:pt idx="1851">
                  <c:v>2380</c:v>
                </c:pt>
                <c:pt idx="1852">
                  <c:v>2390</c:v>
                </c:pt>
                <c:pt idx="1853">
                  <c:v>2390</c:v>
                </c:pt>
                <c:pt idx="1854">
                  <c:v>2390</c:v>
                </c:pt>
                <c:pt idx="1855">
                  <c:v>2390</c:v>
                </c:pt>
                <c:pt idx="1856">
                  <c:v>2390</c:v>
                </c:pt>
                <c:pt idx="1857">
                  <c:v>2390</c:v>
                </c:pt>
                <c:pt idx="1858">
                  <c:v>2390</c:v>
                </c:pt>
                <c:pt idx="1859">
                  <c:v>2390</c:v>
                </c:pt>
                <c:pt idx="1860">
                  <c:v>2390</c:v>
                </c:pt>
                <c:pt idx="1861">
                  <c:v>2390</c:v>
                </c:pt>
                <c:pt idx="1862">
                  <c:v>2400</c:v>
                </c:pt>
                <c:pt idx="1863">
                  <c:v>2400</c:v>
                </c:pt>
                <c:pt idx="1864">
                  <c:v>2400</c:v>
                </c:pt>
                <c:pt idx="1865">
                  <c:v>2400</c:v>
                </c:pt>
                <c:pt idx="1866">
                  <c:v>2400</c:v>
                </c:pt>
                <c:pt idx="1867">
                  <c:v>2400</c:v>
                </c:pt>
                <c:pt idx="1868">
                  <c:v>2400</c:v>
                </c:pt>
                <c:pt idx="1869">
                  <c:v>2400</c:v>
                </c:pt>
                <c:pt idx="1870">
                  <c:v>2400</c:v>
                </c:pt>
                <c:pt idx="1871">
                  <c:v>2400</c:v>
                </c:pt>
                <c:pt idx="1872">
                  <c:v>2400</c:v>
                </c:pt>
                <c:pt idx="1873">
                  <c:v>2410</c:v>
                </c:pt>
                <c:pt idx="1874">
                  <c:v>2410</c:v>
                </c:pt>
                <c:pt idx="1875">
                  <c:v>2410</c:v>
                </c:pt>
                <c:pt idx="1876">
                  <c:v>2410</c:v>
                </c:pt>
                <c:pt idx="1877">
                  <c:v>2410</c:v>
                </c:pt>
                <c:pt idx="1878">
                  <c:v>2410</c:v>
                </c:pt>
                <c:pt idx="1879">
                  <c:v>2410</c:v>
                </c:pt>
                <c:pt idx="1880">
                  <c:v>2410</c:v>
                </c:pt>
                <c:pt idx="1881">
                  <c:v>2410</c:v>
                </c:pt>
                <c:pt idx="1882">
                  <c:v>2410</c:v>
                </c:pt>
                <c:pt idx="1883">
                  <c:v>2420</c:v>
                </c:pt>
                <c:pt idx="1884">
                  <c:v>2420</c:v>
                </c:pt>
                <c:pt idx="1885">
                  <c:v>2420</c:v>
                </c:pt>
                <c:pt idx="1886">
                  <c:v>2420</c:v>
                </c:pt>
                <c:pt idx="1887">
                  <c:v>2420</c:v>
                </c:pt>
                <c:pt idx="1888">
                  <c:v>2420</c:v>
                </c:pt>
                <c:pt idx="1889">
                  <c:v>2420</c:v>
                </c:pt>
                <c:pt idx="1890">
                  <c:v>2420</c:v>
                </c:pt>
                <c:pt idx="1891">
                  <c:v>2420</c:v>
                </c:pt>
                <c:pt idx="1892">
                  <c:v>2420</c:v>
                </c:pt>
                <c:pt idx="1893">
                  <c:v>2430</c:v>
                </c:pt>
                <c:pt idx="1894">
                  <c:v>2430</c:v>
                </c:pt>
                <c:pt idx="1895">
                  <c:v>2430</c:v>
                </c:pt>
                <c:pt idx="1896">
                  <c:v>2430</c:v>
                </c:pt>
                <c:pt idx="1897">
                  <c:v>2430</c:v>
                </c:pt>
                <c:pt idx="1898">
                  <c:v>2430</c:v>
                </c:pt>
                <c:pt idx="1899">
                  <c:v>2430</c:v>
                </c:pt>
                <c:pt idx="1900">
                  <c:v>2430</c:v>
                </c:pt>
                <c:pt idx="1901">
                  <c:v>2430</c:v>
                </c:pt>
                <c:pt idx="1902">
                  <c:v>2430</c:v>
                </c:pt>
                <c:pt idx="1903">
                  <c:v>2430</c:v>
                </c:pt>
                <c:pt idx="1904">
                  <c:v>2440</c:v>
                </c:pt>
                <c:pt idx="1905">
                  <c:v>2440</c:v>
                </c:pt>
                <c:pt idx="1906">
                  <c:v>2440</c:v>
                </c:pt>
                <c:pt idx="1907">
                  <c:v>2440</c:v>
                </c:pt>
                <c:pt idx="1908">
                  <c:v>2440</c:v>
                </c:pt>
                <c:pt idx="1909">
                  <c:v>2440</c:v>
                </c:pt>
                <c:pt idx="1910">
                  <c:v>2440</c:v>
                </c:pt>
                <c:pt idx="1911">
                  <c:v>2440</c:v>
                </c:pt>
                <c:pt idx="1912">
                  <c:v>2440</c:v>
                </c:pt>
                <c:pt idx="1913">
                  <c:v>2440</c:v>
                </c:pt>
                <c:pt idx="1914">
                  <c:v>2450</c:v>
                </c:pt>
                <c:pt idx="1915">
                  <c:v>2450</c:v>
                </c:pt>
                <c:pt idx="1916">
                  <c:v>2450</c:v>
                </c:pt>
                <c:pt idx="1917">
                  <c:v>2450</c:v>
                </c:pt>
                <c:pt idx="1918">
                  <c:v>2450</c:v>
                </c:pt>
                <c:pt idx="1919">
                  <c:v>2450</c:v>
                </c:pt>
                <c:pt idx="1920">
                  <c:v>2450</c:v>
                </c:pt>
                <c:pt idx="1921">
                  <c:v>2450</c:v>
                </c:pt>
                <c:pt idx="1922">
                  <c:v>2450</c:v>
                </c:pt>
                <c:pt idx="1923">
                  <c:v>2450</c:v>
                </c:pt>
                <c:pt idx="1924">
                  <c:v>2450</c:v>
                </c:pt>
                <c:pt idx="1925">
                  <c:v>2460</c:v>
                </c:pt>
                <c:pt idx="1926">
                  <c:v>2460</c:v>
                </c:pt>
                <c:pt idx="1927">
                  <c:v>2460</c:v>
                </c:pt>
                <c:pt idx="1928">
                  <c:v>2460</c:v>
                </c:pt>
                <c:pt idx="1929">
                  <c:v>2460</c:v>
                </c:pt>
                <c:pt idx="1930">
                  <c:v>2460</c:v>
                </c:pt>
                <c:pt idx="1931">
                  <c:v>2460</c:v>
                </c:pt>
                <c:pt idx="1932">
                  <c:v>2460</c:v>
                </c:pt>
                <c:pt idx="1933">
                  <c:v>2460</c:v>
                </c:pt>
                <c:pt idx="1934">
                  <c:v>2460</c:v>
                </c:pt>
                <c:pt idx="1935">
                  <c:v>2470</c:v>
                </c:pt>
                <c:pt idx="1936">
                  <c:v>2470</c:v>
                </c:pt>
                <c:pt idx="1937">
                  <c:v>2470</c:v>
                </c:pt>
                <c:pt idx="1938">
                  <c:v>2470</c:v>
                </c:pt>
                <c:pt idx="1939">
                  <c:v>2470</c:v>
                </c:pt>
                <c:pt idx="1940">
                  <c:v>2470</c:v>
                </c:pt>
                <c:pt idx="1941">
                  <c:v>2470</c:v>
                </c:pt>
                <c:pt idx="1942">
                  <c:v>2470</c:v>
                </c:pt>
                <c:pt idx="1943">
                  <c:v>2470</c:v>
                </c:pt>
                <c:pt idx="1944">
                  <c:v>2470</c:v>
                </c:pt>
                <c:pt idx="1945">
                  <c:v>2480</c:v>
                </c:pt>
                <c:pt idx="1946">
                  <c:v>2480</c:v>
                </c:pt>
                <c:pt idx="1947">
                  <c:v>2480</c:v>
                </c:pt>
                <c:pt idx="1948">
                  <c:v>2480</c:v>
                </c:pt>
                <c:pt idx="1949">
                  <c:v>2480</c:v>
                </c:pt>
                <c:pt idx="1950">
                  <c:v>2480</c:v>
                </c:pt>
                <c:pt idx="1951">
                  <c:v>2480</c:v>
                </c:pt>
                <c:pt idx="1952">
                  <c:v>2480</c:v>
                </c:pt>
                <c:pt idx="1953">
                  <c:v>2480</c:v>
                </c:pt>
                <c:pt idx="1954">
                  <c:v>2480</c:v>
                </c:pt>
                <c:pt idx="1955">
                  <c:v>2480</c:v>
                </c:pt>
                <c:pt idx="1956">
                  <c:v>2490</c:v>
                </c:pt>
                <c:pt idx="1957">
                  <c:v>2490</c:v>
                </c:pt>
                <c:pt idx="1958">
                  <c:v>2490</c:v>
                </c:pt>
                <c:pt idx="1959">
                  <c:v>2490</c:v>
                </c:pt>
                <c:pt idx="1960">
                  <c:v>2490</c:v>
                </c:pt>
                <c:pt idx="1961">
                  <c:v>2490</c:v>
                </c:pt>
                <c:pt idx="1962">
                  <c:v>2490</c:v>
                </c:pt>
                <c:pt idx="1963">
                  <c:v>2490</c:v>
                </c:pt>
                <c:pt idx="1964">
                  <c:v>2490</c:v>
                </c:pt>
                <c:pt idx="1965">
                  <c:v>2490</c:v>
                </c:pt>
                <c:pt idx="1966">
                  <c:v>2500</c:v>
                </c:pt>
                <c:pt idx="1967">
                  <c:v>2500</c:v>
                </c:pt>
                <c:pt idx="1968">
                  <c:v>2500</c:v>
                </c:pt>
                <c:pt idx="1969">
                  <c:v>2500</c:v>
                </c:pt>
                <c:pt idx="1970">
                  <c:v>2500</c:v>
                </c:pt>
                <c:pt idx="1971">
                  <c:v>2500</c:v>
                </c:pt>
                <c:pt idx="1972">
                  <c:v>2500</c:v>
                </c:pt>
                <c:pt idx="1973">
                  <c:v>2500</c:v>
                </c:pt>
                <c:pt idx="1974">
                  <c:v>2500</c:v>
                </c:pt>
                <c:pt idx="1975">
                  <c:v>2500</c:v>
                </c:pt>
                <c:pt idx="1976">
                  <c:v>2510</c:v>
                </c:pt>
                <c:pt idx="1977">
                  <c:v>2510</c:v>
                </c:pt>
                <c:pt idx="1978">
                  <c:v>2510</c:v>
                </c:pt>
                <c:pt idx="1979">
                  <c:v>2510</c:v>
                </c:pt>
                <c:pt idx="1980">
                  <c:v>2510</c:v>
                </c:pt>
                <c:pt idx="1981">
                  <c:v>2510</c:v>
                </c:pt>
                <c:pt idx="1982">
                  <c:v>2510</c:v>
                </c:pt>
                <c:pt idx="1983">
                  <c:v>2510</c:v>
                </c:pt>
                <c:pt idx="1984">
                  <c:v>2510</c:v>
                </c:pt>
                <c:pt idx="1985">
                  <c:v>2510</c:v>
                </c:pt>
                <c:pt idx="1986">
                  <c:v>2510</c:v>
                </c:pt>
                <c:pt idx="1987">
                  <c:v>2520</c:v>
                </c:pt>
                <c:pt idx="1988">
                  <c:v>2520</c:v>
                </c:pt>
                <c:pt idx="1989">
                  <c:v>2520</c:v>
                </c:pt>
                <c:pt idx="1990">
                  <c:v>2520</c:v>
                </c:pt>
                <c:pt idx="1991">
                  <c:v>2520</c:v>
                </c:pt>
                <c:pt idx="1992">
                  <c:v>2520</c:v>
                </c:pt>
                <c:pt idx="1993">
                  <c:v>2520</c:v>
                </c:pt>
                <c:pt idx="1994">
                  <c:v>2520</c:v>
                </c:pt>
                <c:pt idx="1995">
                  <c:v>2520</c:v>
                </c:pt>
                <c:pt idx="1996">
                  <c:v>2520</c:v>
                </c:pt>
                <c:pt idx="1997">
                  <c:v>2530</c:v>
                </c:pt>
                <c:pt idx="1998">
                  <c:v>2530</c:v>
                </c:pt>
                <c:pt idx="1999">
                  <c:v>2530</c:v>
                </c:pt>
                <c:pt idx="2000">
                  <c:v>2530</c:v>
                </c:pt>
                <c:pt idx="2001">
                  <c:v>2530</c:v>
                </c:pt>
                <c:pt idx="2002">
                  <c:v>2530</c:v>
                </c:pt>
                <c:pt idx="2003">
                  <c:v>2530</c:v>
                </c:pt>
                <c:pt idx="2004">
                  <c:v>2530</c:v>
                </c:pt>
                <c:pt idx="2005">
                  <c:v>2530</c:v>
                </c:pt>
                <c:pt idx="2006">
                  <c:v>2530</c:v>
                </c:pt>
                <c:pt idx="2007">
                  <c:v>2540</c:v>
                </c:pt>
                <c:pt idx="2008">
                  <c:v>2540</c:v>
                </c:pt>
                <c:pt idx="2009">
                  <c:v>2540</c:v>
                </c:pt>
                <c:pt idx="2010">
                  <c:v>2540</c:v>
                </c:pt>
                <c:pt idx="2011">
                  <c:v>2540</c:v>
                </c:pt>
                <c:pt idx="2012">
                  <c:v>2540</c:v>
                </c:pt>
                <c:pt idx="2013">
                  <c:v>2540</c:v>
                </c:pt>
                <c:pt idx="2014">
                  <c:v>2540</c:v>
                </c:pt>
                <c:pt idx="2015">
                  <c:v>2540</c:v>
                </c:pt>
                <c:pt idx="2016">
                  <c:v>2540</c:v>
                </c:pt>
                <c:pt idx="2017">
                  <c:v>2540</c:v>
                </c:pt>
                <c:pt idx="2018">
                  <c:v>2550</c:v>
                </c:pt>
                <c:pt idx="2019">
                  <c:v>2550</c:v>
                </c:pt>
                <c:pt idx="2020">
                  <c:v>2550</c:v>
                </c:pt>
                <c:pt idx="2021">
                  <c:v>2550</c:v>
                </c:pt>
                <c:pt idx="2022">
                  <c:v>2550</c:v>
                </c:pt>
                <c:pt idx="2023">
                  <c:v>2550</c:v>
                </c:pt>
                <c:pt idx="2024">
                  <c:v>2550</c:v>
                </c:pt>
                <c:pt idx="2025">
                  <c:v>2550</c:v>
                </c:pt>
                <c:pt idx="2026">
                  <c:v>2550</c:v>
                </c:pt>
                <c:pt idx="2027">
                  <c:v>2550</c:v>
                </c:pt>
                <c:pt idx="2028">
                  <c:v>2560</c:v>
                </c:pt>
                <c:pt idx="2029">
                  <c:v>2560</c:v>
                </c:pt>
                <c:pt idx="2030">
                  <c:v>2560</c:v>
                </c:pt>
                <c:pt idx="2031">
                  <c:v>2560</c:v>
                </c:pt>
                <c:pt idx="2032">
                  <c:v>2560</c:v>
                </c:pt>
                <c:pt idx="2033">
                  <c:v>2560</c:v>
                </c:pt>
                <c:pt idx="2034">
                  <c:v>2560</c:v>
                </c:pt>
                <c:pt idx="2035">
                  <c:v>2560</c:v>
                </c:pt>
                <c:pt idx="2036">
                  <c:v>2560</c:v>
                </c:pt>
                <c:pt idx="2037">
                  <c:v>2560</c:v>
                </c:pt>
                <c:pt idx="2038">
                  <c:v>2560</c:v>
                </c:pt>
                <c:pt idx="2039">
                  <c:v>2570</c:v>
                </c:pt>
                <c:pt idx="2040">
                  <c:v>2570</c:v>
                </c:pt>
                <c:pt idx="2041">
                  <c:v>2570</c:v>
                </c:pt>
                <c:pt idx="2042">
                  <c:v>2570</c:v>
                </c:pt>
                <c:pt idx="2043">
                  <c:v>2570</c:v>
                </c:pt>
                <c:pt idx="2044">
                  <c:v>2570</c:v>
                </c:pt>
                <c:pt idx="2045">
                  <c:v>2570</c:v>
                </c:pt>
                <c:pt idx="2046">
                  <c:v>2570</c:v>
                </c:pt>
                <c:pt idx="2047">
                  <c:v>2570</c:v>
                </c:pt>
                <c:pt idx="2048">
                  <c:v>2570</c:v>
                </c:pt>
                <c:pt idx="2049">
                  <c:v>2580</c:v>
                </c:pt>
                <c:pt idx="2050">
                  <c:v>2580</c:v>
                </c:pt>
                <c:pt idx="2051">
                  <c:v>2580</c:v>
                </c:pt>
                <c:pt idx="2052">
                  <c:v>2580</c:v>
                </c:pt>
                <c:pt idx="2053">
                  <c:v>2580</c:v>
                </c:pt>
                <c:pt idx="2054">
                  <c:v>2580</c:v>
                </c:pt>
                <c:pt idx="2055">
                  <c:v>2580</c:v>
                </c:pt>
                <c:pt idx="2056">
                  <c:v>2580</c:v>
                </c:pt>
                <c:pt idx="2057">
                  <c:v>2580</c:v>
                </c:pt>
                <c:pt idx="2058">
                  <c:v>2580</c:v>
                </c:pt>
                <c:pt idx="2059">
                  <c:v>2590</c:v>
                </c:pt>
                <c:pt idx="2060">
                  <c:v>2590</c:v>
                </c:pt>
                <c:pt idx="2061">
                  <c:v>2590</c:v>
                </c:pt>
                <c:pt idx="2062">
                  <c:v>2590</c:v>
                </c:pt>
                <c:pt idx="2063">
                  <c:v>2590</c:v>
                </c:pt>
                <c:pt idx="2064">
                  <c:v>2590</c:v>
                </c:pt>
                <c:pt idx="2065">
                  <c:v>2590</c:v>
                </c:pt>
                <c:pt idx="2066">
                  <c:v>2590</c:v>
                </c:pt>
                <c:pt idx="2067">
                  <c:v>2590</c:v>
                </c:pt>
                <c:pt idx="2068">
                  <c:v>2590</c:v>
                </c:pt>
                <c:pt idx="2069">
                  <c:v>2590</c:v>
                </c:pt>
                <c:pt idx="2070">
                  <c:v>2600</c:v>
                </c:pt>
                <c:pt idx="2071">
                  <c:v>2600</c:v>
                </c:pt>
                <c:pt idx="2072">
                  <c:v>2600</c:v>
                </c:pt>
                <c:pt idx="2073">
                  <c:v>2600</c:v>
                </c:pt>
                <c:pt idx="2074">
                  <c:v>2600</c:v>
                </c:pt>
                <c:pt idx="2075">
                  <c:v>2600</c:v>
                </c:pt>
                <c:pt idx="2076">
                  <c:v>2600</c:v>
                </c:pt>
                <c:pt idx="2077">
                  <c:v>2600</c:v>
                </c:pt>
                <c:pt idx="2078">
                  <c:v>2600</c:v>
                </c:pt>
                <c:pt idx="2079">
                  <c:v>2600</c:v>
                </c:pt>
                <c:pt idx="2080">
                  <c:v>2610</c:v>
                </c:pt>
                <c:pt idx="2081">
                  <c:v>2610</c:v>
                </c:pt>
                <c:pt idx="2082">
                  <c:v>2610</c:v>
                </c:pt>
                <c:pt idx="2083">
                  <c:v>2610</c:v>
                </c:pt>
                <c:pt idx="2084">
                  <c:v>2610</c:v>
                </c:pt>
                <c:pt idx="2085">
                  <c:v>2610</c:v>
                </c:pt>
                <c:pt idx="2086">
                  <c:v>2610</c:v>
                </c:pt>
                <c:pt idx="2087">
                  <c:v>2610</c:v>
                </c:pt>
                <c:pt idx="2088">
                  <c:v>2610</c:v>
                </c:pt>
                <c:pt idx="2089">
                  <c:v>2610</c:v>
                </c:pt>
                <c:pt idx="2090">
                  <c:v>2620</c:v>
                </c:pt>
                <c:pt idx="2091">
                  <c:v>2620</c:v>
                </c:pt>
                <c:pt idx="2092">
                  <c:v>2620</c:v>
                </c:pt>
                <c:pt idx="2093">
                  <c:v>2620</c:v>
                </c:pt>
                <c:pt idx="2094">
                  <c:v>2620</c:v>
                </c:pt>
                <c:pt idx="2095">
                  <c:v>2620</c:v>
                </c:pt>
                <c:pt idx="2096">
                  <c:v>2620</c:v>
                </c:pt>
                <c:pt idx="2097">
                  <c:v>2620</c:v>
                </c:pt>
                <c:pt idx="2098">
                  <c:v>2620</c:v>
                </c:pt>
                <c:pt idx="2099">
                  <c:v>2620</c:v>
                </c:pt>
                <c:pt idx="2100">
                  <c:v>2620</c:v>
                </c:pt>
                <c:pt idx="2101">
                  <c:v>2630</c:v>
                </c:pt>
                <c:pt idx="2102">
                  <c:v>2630</c:v>
                </c:pt>
                <c:pt idx="2103">
                  <c:v>2630</c:v>
                </c:pt>
                <c:pt idx="2104">
                  <c:v>2630</c:v>
                </c:pt>
                <c:pt idx="2105">
                  <c:v>2630</c:v>
                </c:pt>
                <c:pt idx="2106">
                  <c:v>2630</c:v>
                </c:pt>
                <c:pt idx="2107">
                  <c:v>2630</c:v>
                </c:pt>
                <c:pt idx="2108">
                  <c:v>2630</c:v>
                </c:pt>
                <c:pt idx="2109">
                  <c:v>2630</c:v>
                </c:pt>
                <c:pt idx="2110">
                  <c:v>2630</c:v>
                </c:pt>
                <c:pt idx="2111">
                  <c:v>2640</c:v>
                </c:pt>
                <c:pt idx="2112">
                  <c:v>2640</c:v>
                </c:pt>
                <c:pt idx="2113">
                  <c:v>2640</c:v>
                </c:pt>
                <c:pt idx="2114">
                  <c:v>2640</c:v>
                </c:pt>
                <c:pt idx="2115">
                  <c:v>2640</c:v>
                </c:pt>
                <c:pt idx="2116">
                  <c:v>2640</c:v>
                </c:pt>
                <c:pt idx="2117">
                  <c:v>2640</c:v>
                </c:pt>
                <c:pt idx="2118">
                  <c:v>2640</c:v>
                </c:pt>
                <c:pt idx="2119">
                  <c:v>2640</c:v>
                </c:pt>
                <c:pt idx="2120">
                  <c:v>2640</c:v>
                </c:pt>
                <c:pt idx="2121">
                  <c:v>2640</c:v>
                </c:pt>
                <c:pt idx="2122">
                  <c:v>2650</c:v>
                </c:pt>
                <c:pt idx="2123">
                  <c:v>2650</c:v>
                </c:pt>
                <c:pt idx="2124">
                  <c:v>2650</c:v>
                </c:pt>
                <c:pt idx="2125">
                  <c:v>2650</c:v>
                </c:pt>
                <c:pt idx="2126">
                  <c:v>2650</c:v>
                </c:pt>
                <c:pt idx="2127">
                  <c:v>2650</c:v>
                </c:pt>
                <c:pt idx="2128">
                  <c:v>2650</c:v>
                </c:pt>
                <c:pt idx="2129">
                  <c:v>2650</c:v>
                </c:pt>
                <c:pt idx="2130">
                  <c:v>2650</c:v>
                </c:pt>
                <c:pt idx="2131">
                  <c:v>2650</c:v>
                </c:pt>
                <c:pt idx="2132">
                  <c:v>2660</c:v>
                </c:pt>
                <c:pt idx="2133">
                  <c:v>2660</c:v>
                </c:pt>
                <c:pt idx="2134">
                  <c:v>2660</c:v>
                </c:pt>
                <c:pt idx="2135">
                  <c:v>2660</c:v>
                </c:pt>
                <c:pt idx="2136">
                  <c:v>2660</c:v>
                </c:pt>
                <c:pt idx="2137">
                  <c:v>2660</c:v>
                </c:pt>
                <c:pt idx="2138">
                  <c:v>2660</c:v>
                </c:pt>
                <c:pt idx="2139">
                  <c:v>2660</c:v>
                </c:pt>
                <c:pt idx="2140">
                  <c:v>2660</c:v>
                </c:pt>
                <c:pt idx="2141">
                  <c:v>2660</c:v>
                </c:pt>
                <c:pt idx="2142">
                  <c:v>2670</c:v>
                </c:pt>
                <c:pt idx="2143">
                  <c:v>2670</c:v>
                </c:pt>
                <c:pt idx="2144">
                  <c:v>2670</c:v>
                </c:pt>
                <c:pt idx="2145">
                  <c:v>2670</c:v>
                </c:pt>
                <c:pt idx="2146">
                  <c:v>2670</c:v>
                </c:pt>
                <c:pt idx="2147">
                  <c:v>2670</c:v>
                </c:pt>
                <c:pt idx="2148">
                  <c:v>2670</c:v>
                </c:pt>
                <c:pt idx="2149">
                  <c:v>2670</c:v>
                </c:pt>
                <c:pt idx="2150">
                  <c:v>2670</c:v>
                </c:pt>
                <c:pt idx="2151">
                  <c:v>2670</c:v>
                </c:pt>
                <c:pt idx="2152">
                  <c:v>2670</c:v>
                </c:pt>
                <c:pt idx="2153">
                  <c:v>2680</c:v>
                </c:pt>
                <c:pt idx="2154">
                  <c:v>2680</c:v>
                </c:pt>
                <c:pt idx="2155">
                  <c:v>2680</c:v>
                </c:pt>
                <c:pt idx="2156">
                  <c:v>2680</c:v>
                </c:pt>
                <c:pt idx="2157">
                  <c:v>2680</c:v>
                </c:pt>
                <c:pt idx="2158">
                  <c:v>2680</c:v>
                </c:pt>
                <c:pt idx="2159">
                  <c:v>2680</c:v>
                </c:pt>
                <c:pt idx="2160">
                  <c:v>2680</c:v>
                </c:pt>
                <c:pt idx="2161">
                  <c:v>2680</c:v>
                </c:pt>
                <c:pt idx="2162">
                  <c:v>2680</c:v>
                </c:pt>
                <c:pt idx="2163">
                  <c:v>2690</c:v>
                </c:pt>
                <c:pt idx="2164">
                  <c:v>2690</c:v>
                </c:pt>
                <c:pt idx="2165">
                  <c:v>2690</c:v>
                </c:pt>
                <c:pt idx="2166">
                  <c:v>2690</c:v>
                </c:pt>
                <c:pt idx="2167">
                  <c:v>2690</c:v>
                </c:pt>
                <c:pt idx="2168">
                  <c:v>2690</c:v>
                </c:pt>
                <c:pt idx="2169">
                  <c:v>2690</c:v>
                </c:pt>
                <c:pt idx="2170">
                  <c:v>2690</c:v>
                </c:pt>
                <c:pt idx="2171">
                  <c:v>2690</c:v>
                </c:pt>
                <c:pt idx="2172">
                  <c:v>2690</c:v>
                </c:pt>
                <c:pt idx="2173">
                  <c:v>2700</c:v>
                </c:pt>
                <c:pt idx="2174">
                  <c:v>2700</c:v>
                </c:pt>
                <c:pt idx="2175">
                  <c:v>2700</c:v>
                </c:pt>
                <c:pt idx="2176">
                  <c:v>2700</c:v>
                </c:pt>
                <c:pt idx="2177">
                  <c:v>2700</c:v>
                </c:pt>
                <c:pt idx="2178">
                  <c:v>2700</c:v>
                </c:pt>
                <c:pt idx="2179">
                  <c:v>2700</c:v>
                </c:pt>
                <c:pt idx="2180">
                  <c:v>2700</c:v>
                </c:pt>
                <c:pt idx="2181">
                  <c:v>2700</c:v>
                </c:pt>
                <c:pt idx="2182">
                  <c:v>2700</c:v>
                </c:pt>
                <c:pt idx="2183">
                  <c:v>2700</c:v>
                </c:pt>
                <c:pt idx="2184">
                  <c:v>2710</c:v>
                </c:pt>
                <c:pt idx="2185">
                  <c:v>2710</c:v>
                </c:pt>
                <c:pt idx="2186">
                  <c:v>2710</c:v>
                </c:pt>
                <c:pt idx="2187">
                  <c:v>2710</c:v>
                </c:pt>
                <c:pt idx="2188">
                  <c:v>2710</c:v>
                </c:pt>
                <c:pt idx="2189">
                  <c:v>2710</c:v>
                </c:pt>
                <c:pt idx="2190">
                  <c:v>2710</c:v>
                </c:pt>
                <c:pt idx="2191">
                  <c:v>2710</c:v>
                </c:pt>
                <c:pt idx="2192">
                  <c:v>2710</c:v>
                </c:pt>
                <c:pt idx="2193">
                  <c:v>2710</c:v>
                </c:pt>
                <c:pt idx="2194">
                  <c:v>2720</c:v>
                </c:pt>
                <c:pt idx="2195">
                  <c:v>2720</c:v>
                </c:pt>
                <c:pt idx="2196">
                  <c:v>2720</c:v>
                </c:pt>
                <c:pt idx="2197">
                  <c:v>2720</c:v>
                </c:pt>
                <c:pt idx="2198">
                  <c:v>2720</c:v>
                </c:pt>
                <c:pt idx="2199">
                  <c:v>2720</c:v>
                </c:pt>
                <c:pt idx="2200">
                  <c:v>2720</c:v>
                </c:pt>
                <c:pt idx="2201">
                  <c:v>2720</c:v>
                </c:pt>
                <c:pt idx="2202">
                  <c:v>2720</c:v>
                </c:pt>
                <c:pt idx="2203">
                  <c:v>2720</c:v>
                </c:pt>
                <c:pt idx="2204">
                  <c:v>2720</c:v>
                </c:pt>
                <c:pt idx="2205">
                  <c:v>2730</c:v>
                </c:pt>
                <c:pt idx="2206">
                  <c:v>2730</c:v>
                </c:pt>
                <c:pt idx="2207">
                  <c:v>2730</c:v>
                </c:pt>
                <c:pt idx="2208">
                  <c:v>2730</c:v>
                </c:pt>
                <c:pt idx="2209">
                  <c:v>2730</c:v>
                </c:pt>
                <c:pt idx="2210">
                  <c:v>2730</c:v>
                </c:pt>
                <c:pt idx="2211">
                  <c:v>2730</c:v>
                </c:pt>
                <c:pt idx="2212">
                  <c:v>2730</c:v>
                </c:pt>
                <c:pt idx="2213">
                  <c:v>2730</c:v>
                </c:pt>
                <c:pt idx="2214">
                  <c:v>2730</c:v>
                </c:pt>
                <c:pt idx="2215">
                  <c:v>2740</c:v>
                </c:pt>
                <c:pt idx="2216">
                  <c:v>2740</c:v>
                </c:pt>
                <c:pt idx="2217">
                  <c:v>2740</c:v>
                </c:pt>
                <c:pt idx="2218">
                  <c:v>2740</c:v>
                </c:pt>
                <c:pt idx="2219">
                  <c:v>2740</c:v>
                </c:pt>
                <c:pt idx="2220">
                  <c:v>2740</c:v>
                </c:pt>
                <c:pt idx="2221">
                  <c:v>2740</c:v>
                </c:pt>
                <c:pt idx="2222">
                  <c:v>2740</c:v>
                </c:pt>
                <c:pt idx="2223">
                  <c:v>2740</c:v>
                </c:pt>
                <c:pt idx="2224">
                  <c:v>2740</c:v>
                </c:pt>
                <c:pt idx="2225">
                  <c:v>2750</c:v>
                </c:pt>
                <c:pt idx="2226">
                  <c:v>2750</c:v>
                </c:pt>
                <c:pt idx="2227">
                  <c:v>2750</c:v>
                </c:pt>
                <c:pt idx="2228">
                  <c:v>2750</c:v>
                </c:pt>
                <c:pt idx="2229">
                  <c:v>2750</c:v>
                </c:pt>
                <c:pt idx="2230">
                  <c:v>2750</c:v>
                </c:pt>
                <c:pt idx="2231">
                  <c:v>2750</c:v>
                </c:pt>
                <c:pt idx="2232">
                  <c:v>2750</c:v>
                </c:pt>
                <c:pt idx="2233">
                  <c:v>2750</c:v>
                </c:pt>
                <c:pt idx="2234">
                  <c:v>2750</c:v>
                </c:pt>
                <c:pt idx="2235">
                  <c:v>2750</c:v>
                </c:pt>
                <c:pt idx="2236">
                  <c:v>2760</c:v>
                </c:pt>
                <c:pt idx="2237">
                  <c:v>2760</c:v>
                </c:pt>
                <c:pt idx="2238">
                  <c:v>2760</c:v>
                </c:pt>
                <c:pt idx="2239">
                  <c:v>2760</c:v>
                </c:pt>
                <c:pt idx="2240">
                  <c:v>2760</c:v>
                </c:pt>
                <c:pt idx="2241">
                  <c:v>2760</c:v>
                </c:pt>
                <c:pt idx="2242">
                  <c:v>2760</c:v>
                </c:pt>
                <c:pt idx="2243">
                  <c:v>2760</c:v>
                </c:pt>
                <c:pt idx="2244">
                  <c:v>2760</c:v>
                </c:pt>
                <c:pt idx="2245">
                  <c:v>2760</c:v>
                </c:pt>
                <c:pt idx="2246">
                  <c:v>2770</c:v>
                </c:pt>
                <c:pt idx="2247">
                  <c:v>2770</c:v>
                </c:pt>
                <c:pt idx="2248">
                  <c:v>2770</c:v>
                </c:pt>
                <c:pt idx="2249">
                  <c:v>2770</c:v>
                </c:pt>
                <c:pt idx="2250">
                  <c:v>2770</c:v>
                </c:pt>
                <c:pt idx="2251">
                  <c:v>2770</c:v>
                </c:pt>
                <c:pt idx="2252">
                  <c:v>2770</c:v>
                </c:pt>
                <c:pt idx="2253">
                  <c:v>2770</c:v>
                </c:pt>
                <c:pt idx="2254">
                  <c:v>2770</c:v>
                </c:pt>
                <c:pt idx="2255">
                  <c:v>2770</c:v>
                </c:pt>
                <c:pt idx="2256">
                  <c:v>2780</c:v>
                </c:pt>
                <c:pt idx="2257">
                  <c:v>2780</c:v>
                </c:pt>
                <c:pt idx="2258">
                  <c:v>2780</c:v>
                </c:pt>
                <c:pt idx="2259">
                  <c:v>2780</c:v>
                </c:pt>
                <c:pt idx="2260">
                  <c:v>2780</c:v>
                </c:pt>
                <c:pt idx="2261">
                  <c:v>2780</c:v>
                </c:pt>
                <c:pt idx="2262">
                  <c:v>2780</c:v>
                </c:pt>
                <c:pt idx="2263">
                  <c:v>2780</c:v>
                </c:pt>
                <c:pt idx="2264">
                  <c:v>2780</c:v>
                </c:pt>
                <c:pt idx="2265">
                  <c:v>2780</c:v>
                </c:pt>
                <c:pt idx="2266">
                  <c:v>2780</c:v>
                </c:pt>
                <c:pt idx="2267">
                  <c:v>2790</c:v>
                </c:pt>
                <c:pt idx="2268">
                  <c:v>2790</c:v>
                </c:pt>
                <c:pt idx="2269">
                  <c:v>2790</c:v>
                </c:pt>
                <c:pt idx="2270">
                  <c:v>2790</c:v>
                </c:pt>
                <c:pt idx="2271">
                  <c:v>2790</c:v>
                </c:pt>
                <c:pt idx="2272">
                  <c:v>2790</c:v>
                </c:pt>
                <c:pt idx="2273">
                  <c:v>2790</c:v>
                </c:pt>
                <c:pt idx="2274">
                  <c:v>2790</c:v>
                </c:pt>
                <c:pt idx="2275">
                  <c:v>2790</c:v>
                </c:pt>
                <c:pt idx="2276">
                  <c:v>2790</c:v>
                </c:pt>
                <c:pt idx="2277">
                  <c:v>2800</c:v>
                </c:pt>
                <c:pt idx="2278">
                  <c:v>2800</c:v>
                </c:pt>
                <c:pt idx="2279">
                  <c:v>2800</c:v>
                </c:pt>
                <c:pt idx="2280">
                  <c:v>2800</c:v>
                </c:pt>
                <c:pt idx="2281">
                  <c:v>2800</c:v>
                </c:pt>
                <c:pt idx="2282">
                  <c:v>2800</c:v>
                </c:pt>
                <c:pt idx="2283">
                  <c:v>2800</c:v>
                </c:pt>
                <c:pt idx="2284">
                  <c:v>2800</c:v>
                </c:pt>
                <c:pt idx="2285">
                  <c:v>2800</c:v>
                </c:pt>
                <c:pt idx="2286">
                  <c:v>2800</c:v>
                </c:pt>
                <c:pt idx="2287">
                  <c:v>2810</c:v>
                </c:pt>
                <c:pt idx="2288">
                  <c:v>2810</c:v>
                </c:pt>
                <c:pt idx="2289">
                  <c:v>2810</c:v>
                </c:pt>
                <c:pt idx="2290">
                  <c:v>2810</c:v>
                </c:pt>
                <c:pt idx="2291">
                  <c:v>2810</c:v>
                </c:pt>
                <c:pt idx="2292">
                  <c:v>2810</c:v>
                </c:pt>
                <c:pt idx="2293">
                  <c:v>2810</c:v>
                </c:pt>
                <c:pt idx="2294">
                  <c:v>2810</c:v>
                </c:pt>
                <c:pt idx="2295">
                  <c:v>2810</c:v>
                </c:pt>
                <c:pt idx="2296">
                  <c:v>2810</c:v>
                </c:pt>
                <c:pt idx="2297">
                  <c:v>2810</c:v>
                </c:pt>
                <c:pt idx="2298">
                  <c:v>2820</c:v>
                </c:pt>
                <c:pt idx="2299">
                  <c:v>2820</c:v>
                </c:pt>
                <c:pt idx="2300">
                  <c:v>2820</c:v>
                </c:pt>
                <c:pt idx="2301">
                  <c:v>2820</c:v>
                </c:pt>
                <c:pt idx="2302">
                  <c:v>2820</c:v>
                </c:pt>
                <c:pt idx="2303">
                  <c:v>2820</c:v>
                </c:pt>
                <c:pt idx="2304">
                  <c:v>2820</c:v>
                </c:pt>
                <c:pt idx="2305">
                  <c:v>2820</c:v>
                </c:pt>
                <c:pt idx="2306">
                  <c:v>2820</c:v>
                </c:pt>
                <c:pt idx="2307">
                  <c:v>2820</c:v>
                </c:pt>
                <c:pt idx="2308">
                  <c:v>2830</c:v>
                </c:pt>
                <c:pt idx="2309">
                  <c:v>2830</c:v>
                </c:pt>
                <c:pt idx="2310">
                  <c:v>2830</c:v>
                </c:pt>
                <c:pt idx="2311">
                  <c:v>2830</c:v>
                </c:pt>
                <c:pt idx="2312">
                  <c:v>2830</c:v>
                </c:pt>
                <c:pt idx="2313">
                  <c:v>2830</c:v>
                </c:pt>
                <c:pt idx="2314">
                  <c:v>2830</c:v>
                </c:pt>
                <c:pt idx="2315">
                  <c:v>2830</c:v>
                </c:pt>
                <c:pt idx="2316">
                  <c:v>2830</c:v>
                </c:pt>
                <c:pt idx="2317">
                  <c:v>2830</c:v>
                </c:pt>
                <c:pt idx="2318">
                  <c:v>2830</c:v>
                </c:pt>
                <c:pt idx="2319">
                  <c:v>2840</c:v>
                </c:pt>
                <c:pt idx="2320">
                  <c:v>2840</c:v>
                </c:pt>
                <c:pt idx="2321">
                  <c:v>2840</c:v>
                </c:pt>
                <c:pt idx="2322">
                  <c:v>2840</c:v>
                </c:pt>
                <c:pt idx="2323">
                  <c:v>2840</c:v>
                </c:pt>
                <c:pt idx="2324">
                  <c:v>2840</c:v>
                </c:pt>
                <c:pt idx="2325">
                  <c:v>2840</c:v>
                </c:pt>
                <c:pt idx="2326">
                  <c:v>2840</c:v>
                </c:pt>
                <c:pt idx="2327">
                  <c:v>2840</c:v>
                </c:pt>
                <c:pt idx="2328">
                  <c:v>2840</c:v>
                </c:pt>
                <c:pt idx="2329">
                  <c:v>2850</c:v>
                </c:pt>
                <c:pt idx="2330">
                  <c:v>2850</c:v>
                </c:pt>
                <c:pt idx="2331">
                  <c:v>2850</c:v>
                </c:pt>
                <c:pt idx="2332">
                  <c:v>2850</c:v>
                </c:pt>
                <c:pt idx="2333">
                  <c:v>2850</c:v>
                </c:pt>
                <c:pt idx="2334">
                  <c:v>2850</c:v>
                </c:pt>
                <c:pt idx="2335">
                  <c:v>2850</c:v>
                </c:pt>
                <c:pt idx="2336">
                  <c:v>2850</c:v>
                </c:pt>
                <c:pt idx="2337">
                  <c:v>2850</c:v>
                </c:pt>
                <c:pt idx="2338">
                  <c:v>2850</c:v>
                </c:pt>
                <c:pt idx="2339">
                  <c:v>2860</c:v>
                </c:pt>
                <c:pt idx="2340">
                  <c:v>2860</c:v>
                </c:pt>
                <c:pt idx="2341">
                  <c:v>2860</c:v>
                </c:pt>
                <c:pt idx="2342">
                  <c:v>2860</c:v>
                </c:pt>
                <c:pt idx="2343">
                  <c:v>2860</c:v>
                </c:pt>
                <c:pt idx="2344">
                  <c:v>2860</c:v>
                </c:pt>
                <c:pt idx="2345">
                  <c:v>2860</c:v>
                </c:pt>
                <c:pt idx="2346">
                  <c:v>2860</c:v>
                </c:pt>
                <c:pt idx="2347">
                  <c:v>2860</c:v>
                </c:pt>
                <c:pt idx="2348">
                  <c:v>2860</c:v>
                </c:pt>
                <c:pt idx="2349">
                  <c:v>2860</c:v>
                </c:pt>
                <c:pt idx="2350">
                  <c:v>2870</c:v>
                </c:pt>
                <c:pt idx="2351">
                  <c:v>2870</c:v>
                </c:pt>
                <c:pt idx="2352">
                  <c:v>2870</c:v>
                </c:pt>
                <c:pt idx="2353">
                  <c:v>2870</c:v>
                </c:pt>
                <c:pt idx="2354">
                  <c:v>2870</c:v>
                </c:pt>
                <c:pt idx="2355">
                  <c:v>2870</c:v>
                </c:pt>
                <c:pt idx="2356">
                  <c:v>2870</c:v>
                </c:pt>
                <c:pt idx="2357">
                  <c:v>2870</c:v>
                </c:pt>
                <c:pt idx="2358">
                  <c:v>2870</c:v>
                </c:pt>
                <c:pt idx="2359">
                  <c:v>2870</c:v>
                </c:pt>
                <c:pt idx="2360">
                  <c:v>2880</c:v>
                </c:pt>
                <c:pt idx="2361">
                  <c:v>2880</c:v>
                </c:pt>
                <c:pt idx="2362">
                  <c:v>2880</c:v>
                </c:pt>
                <c:pt idx="2363">
                  <c:v>2880</c:v>
                </c:pt>
                <c:pt idx="2364">
                  <c:v>2880</c:v>
                </c:pt>
                <c:pt idx="2365">
                  <c:v>2880</c:v>
                </c:pt>
                <c:pt idx="2366">
                  <c:v>2880</c:v>
                </c:pt>
                <c:pt idx="2367">
                  <c:v>2880</c:v>
                </c:pt>
                <c:pt idx="2368">
                  <c:v>2880</c:v>
                </c:pt>
                <c:pt idx="2369">
                  <c:v>2880</c:v>
                </c:pt>
                <c:pt idx="2370">
                  <c:v>2890</c:v>
                </c:pt>
                <c:pt idx="2371">
                  <c:v>2890</c:v>
                </c:pt>
                <c:pt idx="2372">
                  <c:v>2890</c:v>
                </c:pt>
                <c:pt idx="2373">
                  <c:v>2890</c:v>
                </c:pt>
                <c:pt idx="2374">
                  <c:v>2890</c:v>
                </c:pt>
                <c:pt idx="2375">
                  <c:v>2890</c:v>
                </c:pt>
                <c:pt idx="2376">
                  <c:v>2890</c:v>
                </c:pt>
                <c:pt idx="2377">
                  <c:v>2890</c:v>
                </c:pt>
                <c:pt idx="2378">
                  <c:v>2890</c:v>
                </c:pt>
                <c:pt idx="2379">
                  <c:v>2890</c:v>
                </c:pt>
                <c:pt idx="2380">
                  <c:v>2890</c:v>
                </c:pt>
                <c:pt idx="2381">
                  <c:v>2900</c:v>
                </c:pt>
                <c:pt idx="2382">
                  <c:v>2900</c:v>
                </c:pt>
                <c:pt idx="2383">
                  <c:v>2900</c:v>
                </c:pt>
                <c:pt idx="2384">
                  <c:v>2900</c:v>
                </c:pt>
                <c:pt idx="2385">
                  <c:v>2900</c:v>
                </c:pt>
                <c:pt idx="2386">
                  <c:v>2900</c:v>
                </c:pt>
                <c:pt idx="2387">
                  <c:v>2900</c:v>
                </c:pt>
                <c:pt idx="2388">
                  <c:v>2900</c:v>
                </c:pt>
                <c:pt idx="2389">
                  <c:v>2900</c:v>
                </c:pt>
                <c:pt idx="2390">
                  <c:v>2900</c:v>
                </c:pt>
                <c:pt idx="2391">
                  <c:v>2910</c:v>
                </c:pt>
                <c:pt idx="2392">
                  <c:v>2910</c:v>
                </c:pt>
                <c:pt idx="2393">
                  <c:v>2910</c:v>
                </c:pt>
                <c:pt idx="2394">
                  <c:v>2910</c:v>
                </c:pt>
                <c:pt idx="2395">
                  <c:v>2910</c:v>
                </c:pt>
                <c:pt idx="2396">
                  <c:v>2910</c:v>
                </c:pt>
                <c:pt idx="2397">
                  <c:v>2910</c:v>
                </c:pt>
                <c:pt idx="2398">
                  <c:v>2910</c:v>
                </c:pt>
                <c:pt idx="2399">
                  <c:v>2910</c:v>
                </c:pt>
                <c:pt idx="2400">
                  <c:v>2910</c:v>
                </c:pt>
                <c:pt idx="2401">
                  <c:v>2910</c:v>
                </c:pt>
                <c:pt idx="2402">
                  <c:v>2920</c:v>
                </c:pt>
                <c:pt idx="2403">
                  <c:v>2920</c:v>
                </c:pt>
                <c:pt idx="2404">
                  <c:v>2920</c:v>
                </c:pt>
                <c:pt idx="2405">
                  <c:v>2920</c:v>
                </c:pt>
                <c:pt idx="2406">
                  <c:v>2920</c:v>
                </c:pt>
                <c:pt idx="2407">
                  <c:v>2920</c:v>
                </c:pt>
                <c:pt idx="2408">
                  <c:v>2920</c:v>
                </c:pt>
                <c:pt idx="2409">
                  <c:v>2920</c:v>
                </c:pt>
                <c:pt idx="2410">
                  <c:v>2920</c:v>
                </c:pt>
                <c:pt idx="2411">
                  <c:v>2920</c:v>
                </c:pt>
                <c:pt idx="2412">
                  <c:v>2930</c:v>
                </c:pt>
                <c:pt idx="2413">
                  <c:v>2930</c:v>
                </c:pt>
                <c:pt idx="2414">
                  <c:v>2930</c:v>
                </c:pt>
                <c:pt idx="2415">
                  <c:v>2930</c:v>
                </c:pt>
                <c:pt idx="2416">
                  <c:v>2930</c:v>
                </c:pt>
                <c:pt idx="2417">
                  <c:v>2930</c:v>
                </c:pt>
                <c:pt idx="2418">
                  <c:v>2930</c:v>
                </c:pt>
                <c:pt idx="2419">
                  <c:v>2930</c:v>
                </c:pt>
                <c:pt idx="2420">
                  <c:v>2930</c:v>
                </c:pt>
                <c:pt idx="2421">
                  <c:v>2930</c:v>
                </c:pt>
                <c:pt idx="2422">
                  <c:v>2940</c:v>
                </c:pt>
                <c:pt idx="2423">
                  <c:v>2940</c:v>
                </c:pt>
                <c:pt idx="2424">
                  <c:v>2940</c:v>
                </c:pt>
                <c:pt idx="2425">
                  <c:v>2940</c:v>
                </c:pt>
                <c:pt idx="2426">
                  <c:v>2940</c:v>
                </c:pt>
                <c:pt idx="2427">
                  <c:v>2940</c:v>
                </c:pt>
                <c:pt idx="2428">
                  <c:v>2940</c:v>
                </c:pt>
                <c:pt idx="2429">
                  <c:v>2940</c:v>
                </c:pt>
                <c:pt idx="2430">
                  <c:v>2940</c:v>
                </c:pt>
                <c:pt idx="2431">
                  <c:v>2940</c:v>
                </c:pt>
                <c:pt idx="2432">
                  <c:v>2940</c:v>
                </c:pt>
                <c:pt idx="2433">
                  <c:v>2950</c:v>
                </c:pt>
                <c:pt idx="2434">
                  <c:v>2950</c:v>
                </c:pt>
                <c:pt idx="2435">
                  <c:v>2950</c:v>
                </c:pt>
                <c:pt idx="2436">
                  <c:v>2950</c:v>
                </c:pt>
                <c:pt idx="2437">
                  <c:v>2950</c:v>
                </c:pt>
                <c:pt idx="2438">
                  <c:v>2950</c:v>
                </c:pt>
                <c:pt idx="2439">
                  <c:v>2950</c:v>
                </c:pt>
                <c:pt idx="2440">
                  <c:v>2950</c:v>
                </c:pt>
                <c:pt idx="2441">
                  <c:v>2950</c:v>
                </c:pt>
                <c:pt idx="2442">
                  <c:v>2950</c:v>
                </c:pt>
                <c:pt idx="2443">
                  <c:v>2960</c:v>
                </c:pt>
                <c:pt idx="2444">
                  <c:v>2960</c:v>
                </c:pt>
                <c:pt idx="2445">
                  <c:v>2960</c:v>
                </c:pt>
                <c:pt idx="2446">
                  <c:v>2960</c:v>
                </c:pt>
                <c:pt idx="2447">
                  <c:v>2960</c:v>
                </c:pt>
                <c:pt idx="2448">
                  <c:v>2960</c:v>
                </c:pt>
                <c:pt idx="2449">
                  <c:v>2960</c:v>
                </c:pt>
                <c:pt idx="2450">
                  <c:v>2960</c:v>
                </c:pt>
                <c:pt idx="2451">
                  <c:v>2960</c:v>
                </c:pt>
                <c:pt idx="2452">
                  <c:v>2960</c:v>
                </c:pt>
                <c:pt idx="2453">
                  <c:v>2970</c:v>
                </c:pt>
                <c:pt idx="2454">
                  <c:v>2970</c:v>
                </c:pt>
                <c:pt idx="2455">
                  <c:v>2970</c:v>
                </c:pt>
                <c:pt idx="2456">
                  <c:v>2970</c:v>
                </c:pt>
                <c:pt idx="2457">
                  <c:v>2970</c:v>
                </c:pt>
                <c:pt idx="2458">
                  <c:v>2970</c:v>
                </c:pt>
                <c:pt idx="2459">
                  <c:v>2970</c:v>
                </c:pt>
                <c:pt idx="2460">
                  <c:v>2970</c:v>
                </c:pt>
                <c:pt idx="2461">
                  <c:v>2970</c:v>
                </c:pt>
                <c:pt idx="2462">
                  <c:v>2970</c:v>
                </c:pt>
                <c:pt idx="2463">
                  <c:v>2970</c:v>
                </c:pt>
                <c:pt idx="2464">
                  <c:v>2980</c:v>
                </c:pt>
                <c:pt idx="2465">
                  <c:v>2980</c:v>
                </c:pt>
                <c:pt idx="2466">
                  <c:v>2980</c:v>
                </c:pt>
                <c:pt idx="2467">
                  <c:v>2980</c:v>
                </c:pt>
                <c:pt idx="2468">
                  <c:v>2980</c:v>
                </c:pt>
                <c:pt idx="2469">
                  <c:v>2980</c:v>
                </c:pt>
                <c:pt idx="2470">
                  <c:v>2980</c:v>
                </c:pt>
                <c:pt idx="2471">
                  <c:v>2980</c:v>
                </c:pt>
                <c:pt idx="2472">
                  <c:v>2980</c:v>
                </c:pt>
                <c:pt idx="2473">
                  <c:v>2980</c:v>
                </c:pt>
                <c:pt idx="2474">
                  <c:v>2990</c:v>
                </c:pt>
                <c:pt idx="2475">
                  <c:v>2990</c:v>
                </c:pt>
                <c:pt idx="2476">
                  <c:v>2990</c:v>
                </c:pt>
                <c:pt idx="2477">
                  <c:v>2990</c:v>
                </c:pt>
                <c:pt idx="2478">
                  <c:v>2990</c:v>
                </c:pt>
                <c:pt idx="2479">
                  <c:v>2990</c:v>
                </c:pt>
                <c:pt idx="2480">
                  <c:v>2990</c:v>
                </c:pt>
                <c:pt idx="2481">
                  <c:v>2990</c:v>
                </c:pt>
                <c:pt idx="2482">
                  <c:v>2990</c:v>
                </c:pt>
                <c:pt idx="2483">
                  <c:v>2990</c:v>
                </c:pt>
                <c:pt idx="2484">
                  <c:v>2990</c:v>
                </c:pt>
                <c:pt idx="2485">
                  <c:v>3000</c:v>
                </c:pt>
                <c:pt idx="2486">
                  <c:v>3000</c:v>
                </c:pt>
                <c:pt idx="2487">
                  <c:v>3000</c:v>
                </c:pt>
                <c:pt idx="2488">
                  <c:v>3000</c:v>
                </c:pt>
                <c:pt idx="2489">
                  <c:v>3000</c:v>
                </c:pt>
                <c:pt idx="2490">
                  <c:v>3000</c:v>
                </c:pt>
                <c:pt idx="2491">
                  <c:v>3000</c:v>
                </c:pt>
                <c:pt idx="2492">
                  <c:v>3000</c:v>
                </c:pt>
                <c:pt idx="2493">
                  <c:v>3000</c:v>
                </c:pt>
                <c:pt idx="2494">
                  <c:v>3000</c:v>
                </c:pt>
                <c:pt idx="2495">
                  <c:v>3010</c:v>
                </c:pt>
                <c:pt idx="2496">
                  <c:v>3010</c:v>
                </c:pt>
                <c:pt idx="2497">
                  <c:v>3010</c:v>
                </c:pt>
                <c:pt idx="2498">
                  <c:v>3010</c:v>
                </c:pt>
                <c:pt idx="2499">
                  <c:v>3010</c:v>
                </c:pt>
                <c:pt idx="2500">
                  <c:v>3010</c:v>
                </c:pt>
                <c:pt idx="2501">
                  <c:v>3010</c:v>
                </c:pt>
                <c:pt idx="2502">
                  <c:v>3010</c:v>
                </c:pt>
                <c:pt idx="2503">
                  <c:v>3010</c:v>
                </c:pt>
                <c:pt idx="2504">
                  <c:v>3010</c:v>
                </c:pt>
                <c:pt idx="2505">
                  <c:v>3020</c:v>
                </c:pt>
                <c:pt idx="2506">
                  <c:v>3020</c:v>
                </c:pt>
                <c:pt idx="2507">
                  <c:v>3020</c:v>
                </c:pt>
                <c:pt idx="2508">
                  <c:v>3020</c:v>
                </c:pt>
                <c:pt idx="2509">
                  <c:v>3020</c:v>
                </c:pt>
                <c:pt idx="2510">
                  <c:v>3020</c:v>
                </c:pt>
                <c:pt idx="2511">
                  <c:v>3020</c:v>
                </c:pt>
                <c:pt idx="2512">
                  <c:v>3020</c:v>
                </c:pt>
                <c:pt idx="2513">
                  <c:v>3020</c:v>
                </c:pt>
                <c:pt idx="2514">
                  <c:v>3020</c:v>
                </c:pt>
                <c:pt idx="2515">
                  <c:v>3020</c:v>
                </c:pt>
                <c:pt idx="2516">
                  <c:v>3030</c:v>
                </c:pt>
                <c:pt idx="2517">
                  <c:v>3030</c:v>
                </c:pt>
                <c:pt idx="2518">
                  <c:v>3030</c:v>
                </c:pt>
                <c:pt idx="2519">
                  <c:v>3030</c:v>
                </c:pt>
                <c:pt idx="2520">
                  <c:v>3030</c:v>
                </c:pt>
                <c:pt idx="2521">
                  <c:v>3030</c:v>
                </c:pt>
                <c:pt idx="2522">
                  <c:v>3030</c:v>
                </c:pt>
                <c:pt idx="2523">
                  <c:v>3030</c:v>
                </c:pt>
                <c:pt idx="2524">
                  <c:v>3030</c:v>
                </c:pt>
                <c:pt idx="2525">
                  <c:v>3030</c:v>
                </c:pt>
                <c:pt idx="2526">
                  <c:v>3040</c:v>
                </c:pt>
                <c:pt idx="2527">
                  <c:v>3040</c:v>
                </c:pt>
                <c:pt idx="2528">
                  <c:v>3040</c:v>
                </c:pt>
                <c:pt idx="2529">
                  <c:v>3040</c:v>
                </c:pt>
                <c:pt idx="2530">
                  <c:v>3040</c:v>
                </c:pt>
                <c:pt idx="2531">
                  <c:v>3040</c:v>
                </c:pt>
                <c:pt idx="2532">
                  <c:v>3040</c:v>
                </c:pt>
                <c:pt idx="2533">
                  <c:v>3040</c:v>
                </c:pt>
                <c:pt idx="2534">
                  <c:v>3040</c:v>
                </c:pt>
                <c:pt idx="2535">
                  <c:v>3040</c:v>
                </c:pt>
                <c:pt idx="2536">
                  <c:v>3050</c:v>
                </c:pt>
                <c:pt idx="2537">
                  <c:v>3050</c:v>
                </c:pt>
                <c:pt idx="2538">
                  <c:v>3050</c:v>
                </c:pt>
                <c:pt idx="2539">
                  <c:v>3050</c:v>
                </c:pt>
                <c:pt idx="2540">
                  <c:v>3050</c:v>
                </c:pt>
                <c:pt idx="2541">
                  <c:v>3050</c:v>
                </c:pt>
                <c:pt idx="2542">
                  <c:v>3050</c:v>
                </c:pt>
                <c:pt idx="2543">
                  <c:v>3050</c:v>
                </c:pt>
                <c:pt idx="2544">
                  <c:v>3050</c:v>
                </c:pt>
                <c:pt idx="2545">
                  <c:v>3050</c:v>
                </c:pt>
                <c:pt idx="2546">
                  <c:v>3050</c:v>
                </c:pt>
                <c:pt idx="2547">
                  <c:v>3060</c:v>
                </c:pt>
                <c:pt idx="2548">
                  <c:v>3060</c:v>
                </c:pt>
                <c:pt idx="2549">
                  <c:v>3060</c:v>
                </c:pt>
                <c:pt idx="2550">
                  <c:v>3060</c:v>
                </c:pt>
                <c:pt idx="2551">
                  <c:v>3060</c:v>
                </c:pt>
                <c:pt idx="2552">
                  <c:v>3060</c:v>
                </c:pt>
                <c:pt idx="2553">
                  <c:v>3060</c:v>
                </c:pt>
                <c:pt idx="2554">
                  <c:v>3060</c:v>
                </c:pt>
                <c:pt idx="2555">
                  <c:v>3060</c:v>
                </c:pt>
                <c:pt idx="2556">
                  <c:v>3060</c:v>
                </c:pt>
                <c:pt idx="2557">
                  <c:v>3070</c:v>
                </c:pt>
                <c:pt idx="2558">
                  <c:v>3070</c:v>
                </c:pt>
                <c:pt idx="2559">
                  <c:v>3070</c:v>
                </c:pt>
                <c:pt idx="2560">
                  <c:v>3070</c:v>
                </c:pt>
                <c:pt idx="2561">
                  <c:v>3070</c:v>
                </c:pt>
                <c:pt idx="2562">
                  <c:v>3070</c:v>
                </c:pt>
                <c:pt idx="2563">
                  <c:v>3070</c:v>
                </c:pt>
                <c:pt idx="2564">
                  <c:v>3070</c:v>
                </c:pt>
                <c:pt idx="2565">
                  <c:v>3070</c:v>
                </c:pt>
                <c:pt idx="2566">
                  <c:v>3070</c:v>
                </c:pt>
                <c:pt idx="2567">
                  <c:v>3070</c:v>
                </c:pt>
                <c:pt idx="2568">
                  <c:v>3080</c:v>
                </c:pt>
                <c:pt idx="2569">
                  <c:v>3080</c:v>
                </c:pt>
                <c:pt idx="2570">
                  <c:v>3080</c:v>
                </c:pt>
                <c:pt idx="2571">
                  <c:v>3080</c:v>
                </c:pt>
                <c:pt idx="2572">
                  <c:v>3080</c:v>
                </c:pt>
                <c:pt idx="2573">
                  <c:v>3080</c:v>
                </c:pt>
                <c:pt idx="2574">
                  <c:v>3080</c:v>
                </c:pt>
                <c:pt idx="2575">
                  <c:v>3080</c:v>
                </c:pt>
                <c:pt idx="2576">
                  <c:v>3080</c:v>
                </c:pt>
                <c:pt idx="2577">
                  <c:v>3080</c:v>
                </c:pt>
                <c:pt idx="2578">
                  <c:v>3090</c:v>
                </c:pt>
                <c:pt idx="2579">
                  <c:v>3090</c:v>
                </c:pt>
                <c:pt idx="2580">
                  <c:v>3090</c:v>
                </c:pt>
                <c:pt idx="2581">
                  <c:v>3090</c:v>
                </c:pt>
                <c:pt idx="2582">
                  <c:v>3090</c:v>
                </c:pt>
                <c:pt idx="2583">
                  <c:v>3090</c:v>
                </c:pt>
                <c:pt idx="2584">
                  <c:v>3090</c:v>
                </c:pt>
                <c:pt idx="2585">
                  <c:v>3090</c:v>
                </c:pt>
                <c:pt idx="2586">
                  <c:v>3090</c:v>
                </c:pt>
                <c:pt idx="2587">
                  <c:v>3090</c:v>
                </c:pt>
                <c:pt idx="2588">
                  <c:v>3100</c:v>
                </c:pt>
                <c:pt idx="2589">
                  <c:v>3100</c:v>
                </c:pt>
                <c:pt idx="2590">
                  <c:v>3100</c:v>
                </c:pt>
                <c:pt idx="2591">
                  <c:v>3100</c:v>
                </c:pt>
                <c:pt idx="2592">
                  <c:v>3100</c:v>
                </c:pt>
                <c:pt idx="2593">
                  <c:v>3100</c:v>
                </c:pt>
                <c:pt idx="2594">
                  <c:v>3100</c:v>
                </c:pt>
                <c:pt idx="2595">
                  <c:v>3100</c:v>
                </c:pt>
                <c:pt idx="2596">
                  <c:v>3100</c:v>
                </c:pt>
                <c:pt idx="2597">
                  <c:v>3100</c:v>
                </c:pt>
                <c:pt idx="2598">
                  <c:v>3100</c:v>
                </c:pt>
                <c:pt idx="2599">
                  <c:v>3110</c:v>
                </c:pt>
                <c:pt idx="2600">
                  <c:v>3110</c:v>
                </c:pt>
                <c:pt idx="2601">
                  <c:v>3110</c:v>
                </c:pt>
                <c:pt idx="2602">
                  <c:v>3110</c:v>
                </c:pt>
                <c:pt idx="2603">
                  <c:v>3110</c:v>
                </c:pt>
                <c:pt idx="2604">
                  <c:v>3110</c:v>
                </c:pt>
                <c:pt idx="2605">
                  <c:v>3110</c:v>
                </c:pt>
                <c:pt idx="2606">
                  <c:v>3110</c:v>
                </c:pt>
                <c:pt idx="2607">
                  <c:v>3110</c:v>
                </c:pt>
                <c:pt idx="2608">
                  <c:v>3110</c:v>
                </c:pt>
                <c:pt idx="2609">
                  <c:v>3120</c:v>
                </c:pt>
                <c:pt idx="2610">
                  <c:v>3120</c:v>
                </c:pt>
                <c:pt idx="2611">
                  <c:v>3120</c:v>
                </c:pt>
                <c:pt idx="2612">
                  <c:v>3120</c:v>
                </c:pt>
                <c:pt idx="2613">
                  <c:v>3120</c:v>
                </c:pt>
                <c:pt idx="2614">
                  <c:v>3120</c:v>
                </c:pt>
                <c:pt idx="2615">
                  <c:v>3120</c:v>
                </c:pt>
                <c:pt idx="2616">
                  <c:v>3120</c:v>
                </c:pt>
                <c:pt idx="2617">
                  <c:v>3120</c:v>
                </c:pt>
                <c:pt idx="2618">
                  <c:v>3120</c:v>
                </c:pt>
                <c:pt idx="2619">
                  <c:v>3130</c:v>
                </c:pt>
                <c:pt idx="2620">
                  <c:v>3130</c:v>
                </c:pt>
                <c:pt idx="2621">
                  <c:v>3130</c:v>
                </c:pt>
                <c:pt idx="2622">
                  <c:v>3130</c:v>
                </c:pt>
                <c:pt idx="2623">
                  <c:v>3130</c:v>
                </c:pt>
                <c:pt idx="2624">
                  <c:v>3130</c:v>
                </c:pt>
                <c:pt idx="2625">
                  <c:v>3130</c:v>
                </c:pt>
                <c:pt idx="2626">
                  <c:v>3130</c:v>
                </c:pt>
                <c:pt idx="2627">
                  <c:v>3130</c:v>
                </c:pt>
                <c:pt idx="2628">
                  <c:v>3130</c:v>
                </c:pt>
                <c:pt idx="2629">
                  <c:v>3130</c:v>
                </c:pt>
                <c:pt idx="2630">
                  <c:v>3140</c:v>
                </c:pt>
                <c:pt idx="2631">
                  <c:v>3140</c:v>
                </c:pt>
                <c:pt idx="2632">
                  <c:v>3140</c:v>
                </c:pt>
                <c:pt idx="2633">
                  <c:v>3140</c:v>
                </c:pt>
                <c:pt idx="2634">
                  <c:v>3140</c:v>
                </c:pt>
                <c:pt idx="2635">
                  <c:v>3140</c:v>
                </c:pt>
                <c:pt idx="2636">
                  <c:v>3140</c:v>
                </c:pt>
                <c:pt idx="2637">
                  <c:v>3140</c:v>
                </c:pt>
                <c:pt idx="2638">
                  <c:v>3140</c:v>
                </c:pt>
                <c:pt idx="2639">
                  <c:v>3140</c:v>
                </c:pt>
                <c:pt idx="2640">
                  <c:v>3150</c:v>
                </c:pt>
                <c:pt idx="2641">
                  <c:v>3150</c:v>
                </c:pt>
                <c:pt idx="2642">
                  <c:v>3150</c:v>
                </c:pt>
                <c:pt idx="2643">
                  <c:v>3150</c:v>
                </c:pt>
                <c:pt idx="2644">
                  <c:v>3150</c:v>
                </c:pt>
                <c:pt idx="2645">
                  <c:v>3150</c:v>
                </c:pt>
                <c:pt idx="2646">
                  <c:v>3150</c:v>
                </c:pt>
                <c:pt idx="2647">
                  <c:v>3150</c:v>
                </c:pt>
                <c:pt idx="2648">
                  <c:v>3150</c:v>
                </c:pt>
                <c:pt idx="2649">
                  <c:v>3150</c:v>
                </c:pt>
                <c:pt idx="2650">
                  <c:v>3160</c:v>
                </c:pt>
                <c:pt idx="2651">
                  <c:v>3160</c:v>
                </c:pt>
                <c:pt idx="2652">
                  <c:v>3160</c:v>
                </c:pt>
                <c:pt idx="2653">
                  <c:v>3160</c:v>
                </c:pt>
                <c:pt idx="2654">
                  <c:v>3160</c:v>
                </c:pt>
                <c:pt idx="2655">
                  <c:v>3160</c:v>
                </c:pt>
                <c:pt idx="2656">
                  <c:v>3160</c:v>
                </c:pt>
                <c:pt idx="2657">
                  <c:v>3160</c:v>
                </c:pt>
                <c:pt idx="2658">
                  <c:v>3160</c:v>
                </c:pt>
                <c:pt idx="2659">
                  <c:v>3160</c:v>
                </c:pt>
                <c:pt idx="2660">
                  <c:v>3160</c:v>
                </c:pt>
                <c:pt idx="2661">
                  <c:v>3170</c:v>
                </c:pt>
                <c:pt idx="2662">
                  <c:v>3170</c:v>
                </c:pt>
                <c:pt idx="2663">
                  <c:v>3170</c:v>
                </c:pt>
                <c:pt idx="2664">
                  <c:v>3170</c:v>
                </c:pt>
                <c:pt idx="2665">
                  <c:v>3170</c:v>
                </c:pt>
                <c:pt idx="2666">
                  <c:v>3170</c:v>
                </c:pt>
                <c:pt idx="2667">
                  <c:v>3170</c:v>
                </c:pt>
                <c:pt idx="2668">
                  <c:v>3170</c:v>
                </c:pt>
                <c:pt idx="2669">
                  <c:v>3170</c:v>
                </c:pt>
                <c:pt idx="2670">
                  <c:v>3170</c:v>
                </c:pt>
                <c:pt idx="2671">
                  <c:v>3180</c:v>
                </c:pt>
                <c:pt idx="2672">
                  <c:v>3180</c:v>
                </c:pt>
                <c:pt idx="2673">
                  <c:v>3180</c:v>
                </c:pt>
                <c:pt idx="2674">
                  <c:v>3180</c:v>
                </c:pt>
                <c:pt idx="2675">
                  <c:v>3180</c:v>
                </c:pt>
                <c:pt idx="2676">
                  <c:v>3180</c:v>
                </c:pt>
                <c:pt idx="2677">
                  <c:v>3180</c:v>
                </c:pt>
                <c:pt idx="2678">
                  <c:v>3180</c:v>
                </c:pt>
                <c:pt idx="2679">
                  <c:v>3180</c:v>
                </c:pt>
                <c:pt idx="2680">
                  <c:v>3180</c:v>
                </c:pt>
                <c:pt idx="2681">
                  <c:v>3180</c:v>
                </c:pt>
                <c:pt idx="2682">
                  <c:v>3190</c:v>
                </c:pt>
                <c:pt idx="2683">
                  <c:v>3190</c:v>
                </c:pt>
                <c:pt idx="2684">
                  <c:v>3190</c:v>
                </c:pt>
                <c:pt idx="2685">
                  <c:v>3190</c:v>
                </c:pt>
                <c:pt idx="2686">
                  <c:v>3190</c:v>
                </c:pt>
                <c:pt idx="2687">
                  <c:v>3190</c:v>
                </c:pt>
                <c:pt idx="2688">
                  <c:v>3190</c:v>
                </c:pt>
                <c:pt idx="2689">
                  <c:v>3190</c:v>
                </c:pt>
                <c:pt idx="2690">
                  <c:v>3190</c:v>
                </c:pt>
                <c:pt idx="2691">
                  <c:v>3190</c:v>
                </c:pt>
                <c:pt idx="2692">
                  <c:v>3200</c:v>
                </c:pt>
                <c:pt idx="2693">
                  <c:v>3200</c:v>
                </c:pt>
                <c:pt idx="2694">
                  <c:v>3200</c:v>
                </c:pt>
                <c:pt idx="2695">
                  <c:v>3200</c:v>
                </c:pt>
                <c:pt idx="2696">
                  <c:v>3200</c:v>
                </c:pt>
                <c:pt idx="2697">
                  <c:v>3200</c:v>
                </c:pt>
                <c:pt idx="2698">
                  <c:v>3200</c:v>
                </c:pt>
                <c:pt idx="2699">
                  <c:v>3200</c:v>
                </c:pt>
                <c:pt idx="2700">
                  <c:v>3200</c:v>
                </c:pt>
                <c:pt idx="2701">
                  <c:v>3200</c:v>
                </c:pt>
                <c:pt idx="2702">
                  <c:v>3210</c:v>
                </c:pt>
                <c:pt idx="2703">
                  <c:v>3210</c:v>
                </c:pt>
                <c:pt idx="2704">
                  <c:v>3210</c:v>
                </c:pt>
                <c:pt idx="2705">
                  <c:v>3210</c:v>
                </c:pt>
                <c:pt idx="2706">
                  <c:v>3210</c:v>
                </c:pt>
                <c:pt idx="2707">
                  <c:v>3210</c:v>
                </c:pt>
                <c:pt idx="2708">
                  <c:v>3210</c:v>
                </c:pt>
                <c:pt idx="2709">
                  <c:v>3210</c:v>
                </c:pt>
                <c:pt idx="2710">
                  <c:v>3210</c:v>
                </c:pt>
                <c:pt idx="2711">
                  <c:v>3210</c:v>
                </c:pt>
                <c:pt idx="2712">
                  <c:v>3210</c:v>
                </c:pt>
                <c:pt idx="2713">
                  <c:v>3220</c:v>
                </c:pt>
                <c:pt idx="2714">
                  <c:v>3220</c:v>
                </c:pt>
                <c:pt idx="2715">
                  <c:v>3220</c:v>
                </c:pt>
                <c:pt idx="2716">
                  <c:v>3220</c:v>
                </c:pt>
                <c:pt idx="2717">
                  <c:v>3220</c:v>
                </c:pt>
                <c:pt idx="2718">
                  <c:v>3220</c:v>
                </c:pt>
                <c:pt idx="2719">
                  <c:v>3220</c:v>
                </c:pt>
                <c:pt idx="2720">
                  <c:v>3220</c:v>
                </c:pt>
                <c:pt idx="2721">
                  <c:v>3220</c:v>
                </c:pt>
                <c:pt idx="2722">
                  <c:v>3220</c:v>
                </c:pt>
                <c:pt idx="2723">
                  <c:v>3230</c:v>
                </c:pt>
                <c:pt idx="2724">
                  <c:v>3230</c:v>
                </c:pt>
                <c:pt idx="2725">
                  <c:v>3230</c:v>
                </c:pt>
                <c:pt idx="2726">
                  <c:v>3230</c:v>
                </c:pt>
                <c:pt idx="2727">
                  <c:v>3230</c:v>
                </c:pt>
                <c:pt idx="2728">
                  <c:v>3230</c:v>
                </c:pt>
                <c:pt idx="2729">
                  <c:v>3230</c:v>
                </c:pt>
                <c:pt idx="2730">
                  <c:v>3230</c:v>
                </c:pt>
                <c:pt idx="2731">
                  <c:v>3230</c:v>
                </c:pt>
                <c:pt idx="2732">
                  <c:v>3230</c:v>
                </c:pt>
                <c:pt idx="2733">
                  <c:v>3240</c:v>
                </c:pt>
                <c:pt idx="2734">
                  <c:v>3240</c:v>
                </c:pt>
                <c:pt idx="2735">
                  <c:v>3240</c:v>
                </c:pt>
                <c:pt idx="2736">
                  <c:v>3240</c:v>
                </c:pt>
                <c:pt idx="2737">
                  <c:v>3240</c:v>
                </c:pt>
                <c:pt idx="2738">
                  <c:v>3240</c:v>
                </c:pt>
                <c:pt idx="2739">
                  <c:v>3240</c:v>
                </c:pt>
                <c:pt idx="2740">
                  <c:v>3240</c:v>
                </c:pt>
                <c:pt idx="2741">
                  <c:v>3240</c:v>
                </c:pt>
                <c:pt idx="2742">
                  <c:v>3240</c:v>
                </c:pt>
                <c:pt idx="2743">
                  <c:v>3240</c:v>
                </c:pt>
                <c:pt idx="2744">
                  <c:v>3250</c:v>
                </c:pt>
                <c:pt idx="2745">
                  <c:v>3250</c:v>
                </c:pt>
                <c:pt idx="2746">
                  <c:v>3250</c:v>
                </c:pt>
                <c:pt idx="2747">
                  <c:v>3250</c:v>
                </c:pt>
                <c:pt idx="2748">
                  <c:v>3250</c:v>
                </c:pt>
                <c:pt idx="2749">
                  <c:v>3250</c:v>
                </c:pt>
                <c:pt idx="2750">
                  <c:v>3250</c:v>
                </c:pt>
                <c:pt idx="2751">
                  <c:v>3250</c:v>
                </c:pt>
                <c:pt idx="2752">
                  <c:v>3250</c:v>
                </c:pt>
                <c:pt idx="2753">
                  <c:v>3250</c:v>
                </c:pt>
                <c:pt idx="2754">
                  <c:v>3260</c:v>
                </c:pt>
                <c:pt idx="2755">
                  <c:v>3260</c:v>
                </c:pt>
                <c:pt idx="2756">
                  <c:v>3260</c:v>
                </c:pt>
                <c:pt idx="2757">
                  <c:v>3260</c:v>
                </c:pt>
                <c:pt idx="2758">
                  <c:v>3260</c:v>
                </c:pt>
                <c:pt idx="2759">
                  <c:v>3260</c:v>
                </c:pt>
                <c:pt idx="2760">
                  <c:v>3260</c:v>
                </c:pt>
                <c:pt idx="2761">
                  <c:v>3260</c:v>
                </c:pt>
                <c:pt idx="2762">
                  <c:v>3260</c:v>
                </c:pt>
                <c:pt idx="2763">
                  <c:v>3260</c:v>
                </c:pt>
                <c:pt idx="2764">
                  <c:v>3260</c:v>
                </c:pt>
                <c:pt idx="2765">
                  <c:v>3270</c:v>
                </c:pt>
                <c:pt idx="2766">
                  <c:v>3270</c:v>
                </c:pt>
                <c:pt idx="2767">
                  <c:v>3270</c:v>
                </c:pt>
                <c:pt idx="2768">
                  <c:v>3270</c:v>
                </c:pt>
                <c:pt idx="2769">
                  <c:v>3270</c:v>
                </c:pt>
                <c:pt idx="2770">
                  <c:v>3270</c:v>
                </c:pt>
                <c:pt idx="2771">
                  <c:v>3270</c:v>
                </c:pt>
                <c:pt idx="2772">
                  <c:v>3270</c:v>
                </c:pt>
                <c:pt idx="2773">
                  <c:v>3270</c:v>
                </c:pt>
                <c:pt idx="2774">
                  <c:v>3270</c:v>
                </c:pt>
                <c:pt idx="2775">
                  <c:v>3280</c:v>
                </c:pt>
                <c:pt idx="2776">
                  <c:v>3280</c:v>
                </c:pt>
                <c:pt idx="2777">
                  <c:v>3280</c:v>
                </c:pt>
                <c:pt idx="2778">
                  <c:v>3280</c:v>
                </c:pt>
                <c:pt idx="2779">
                  <c:v>3280</c:v>
                </c:pt>
                <c:pt idx="2780">
                  <c:v>3280</c:v>
                </c:pt>
                <c:pt idx="2781">
                  <c:v>3280</c:v>
                </c:pt>
                <c:pt idx="2782">
                  <c:v>3280</c:v>
                </c:pt>
                <c:pt idx="2783">
                  <c:v>3280</c:v>
                </c:pt>
                <c:pt idx="2784">
                  <c:v>3280</c:v>
                </c:pt>
                <c:pt idx="2785">
                  <c:v>3290</c:v>
                </c:pt>
                <c:pt idx="2786">
                  <c:v>3290</c:v>
                </c:pt>
                <c:pt idx="2787">
                  <c:v>3290</c:v>
                </c:pt>
                <c:pt idx="2788">
                  <c:v>3290</c:v>
                </c:pt>
                <c:pt idx="2789">
                  <c:v>3290</c:v>
                </c:pt>
                <c:pt idx="2790">
                  <c:v>3290</c:v>
                </c:pt>
                <c:pt idx="2791">
                  <c:v>3290</c:v>
                </c:pt>
                <c:pt idx="2792">
                  <c:v>3290</c:v>
                </c:pt>
                <c:pt idx="2793">
                  <c:v>3290</c:v>
                </c:pt>
                <c:pt idx="2794">
                  <c:v>3290</c:v>
                </c:pt>
                <c:pt idx="2795">
                  <c:v>3290</c:v>
                </c:pt>
                <c:pt idx="2796">
                  <c:v>3300</c:v>
                </c:pt>
                <c:pt idx="2797">
                  <c:v>3300</c:v>
                </c:pt>
                <c:pt idx="2798">
                  <c:v>3300</c:v>
                </c:pt>
                <c:pt idx="2799">
                  <c:v>3300</c:v>
                </c:pt>
                <c:pt idx="2800">
                  <c:v>3300</c:v>
                </c:pt>
                <c:pt idx="2801">
                  <c:v>3300</c:v>
                </c:pt>
                <c:pt idx="2802">
                  <c:v>3300</c:v>
                </c:pt>
                <c:pt idx="2803">
                  <c:v>3300</c:v>
                </c:pt>
                <c:pt idx="2804">
                  <c:v>3300</c:v>
                </c:pt>
                <c:pt idx="2805">
                  <c:v>3300</c:v>
                </c:pt>
                <c:pt idx="2806">
                  <c:v>3310</c:v>
                </c:pt>
                <c:pt idx="2807">
                  <c:v>3310</c:v>
                </c:pt>
                <c:pt idx="2808">
                  <c:v>3310</c:v>
                </c:pt>
                <c:pt idx="2809">
                  <c:v>3310</c:v>
                </c:pt>
                <c:pt idx="2810">
                  <c:v>3310</c:v>
                </c:pt>
                <c:pt idx="2811">
                  <c:v>3310</c:v>
                </c:pt>
                <c:pt idx="2812">
                  <c:v>3310</c:v>
                </c:pt>
                <c:pt idx="2813">
                  <c:v>3310</c:v>
                </c:pt>
                <c:pt idx="2814">
                  <c:v>3310</c:v>
                </c:pt>
                <c:pt idx="2815">
                  <c:v>3310</c:v>
                </c:pt>
                <c:pt idx="2816">
                  <c:v>3320</c:v>
                </c:pt>
                <c:pt idx="2817">
                  <c:v>3320</c:v>
                </c:pt>
                <c:pt idx="2818">
                  <c:v>3320</c:v>
                </c:pt>
                <c:pt idx="2819">
                  <c:v>3320</c:v>
                </c:pt>
                <c:pt idx="2820">
                  <c:v>3320</c:v>
                </c:pt>
                <c:pt idx="2821">
                  <c:v>3320</c:v>
                </c:pt>
                <c:pt idx="2822">
                  <c:v>3320</c:v>
                </c:pt>
                <c:pt idx="2823">
                  <c:v>3320</c:v>
                </c:pt>
                <c:pt idx="2824">
                  <c:v>3320</c:v>
                </c:pt>
                <c:pt idx="2825">
                  <c:v>3320</c:v>
                </c:pt>
                <c:pt idx="2826">
                  <c:v>3320</c:v>
                </c:pt>
                <c:pt idx="2827">
                  <c:v>3330</c:v>
                </c:pt>
                <c:pt idx="2828">
                  <c:v>3330</c:v>
                </c:pt>
                <c:pt idx="2829">
                  <c:v>3330</c:v>
                </c:pt>
                <c:pt idx="2830">
                  <c:v>3330</c:v>
                </c:pt>
                <c:pt idx="2831">
                  <c:v>3330</c:v>
                </c:pt>
                <c:pt idx="2832">
                  <c:v>3330</c:v>
                </c:pt>
                <c:pt idx="2833">
                  <c:v>3330</c:v>
                </c:pt>
                <c:pt idx="2834">
                  <c:v>3330</c:v>
                </c:pt>
                <c:pt idx="2835">
                  <c:v>3330</c:v>
                </c:pt>
                <c:pt idx="2836">
                  <c:v>3330</c:v>
                </c:pt>
                <c:pt idx="2837">
                  <c:v>3340</c:v>
                </c:pt>
                <c:pt idx="2838">
                  <c:v>3340</c:v>
                </c:pt>
                <c:pt idx="2839">
                  <c:v>3340</c:v>
                </c:pt>
                <c:pt idx="2840">
                  <c:v>3340</c:v>
                </c:pt>
                <c:pt idx="2841">
                  <c:v>3340</c:v>
                </c:pt>
                <c:pt idx="2842">
                  <c:v>3340</c:v>
                </c:pt>
                <c:pt idx="2843">
                  <c:v>3340</c:v>
                </c:pt>
                <c:pt idx="2844">
                  <c:v>3340</c:v>
                </c:pt>
                <c:pt idx="2845">
                  <c:v>3340</c:v>
                </c:pt>
                <c:pt idx="2846">
                  <c:v>3340</c:v>
                </c:pt>
                <c:pt idx="2847">
                  <c:v>3340</c:v>
                </c:pt>
                <c:pt idx="2848">
                  <c:v>3350</c:v>
                </c:pt>
                <c:pt idx="2849">
                  <c:v>3350</c:v>
                </c:pt>
                <c:pt idx="2850">
                  <c:v>3350</c:v>
                </c:pt>
                <c:pt idx="2851">
                  <c:v>3350</c:v>
                </c:pt>
                <c:pt idx="2852">
                  <c:v>3350</c:v>
                </c:pt>
                <c:pt idx="2853">
                  <c:v>3350</c:v>
                </c:pt>
                <c:pt idx="2854">
                  <c:v>3350</c:v>
                </c:pt>
                <c:pt idx="2855">
                  <c:v>3350</c:v>
                </c:pt>
                <c:pt idx="2856">
                  <c:v>3350</c:v>
                </c:pt>
                <c:pt idx="2857">
                  <c:v>3350</c:v>
                </c:pt>
                <c:pt idx="2858">
                  <c:v>3360</c:v>
                </c:pt>
                <c:pt idx="2859">
                  <c:v>3360</c:v>
                </c:pt>
                <c:pt idx="2860">
                  <c:v>3360</c:v>
                </c:pt>
                <c:pt idx="2861">
                  <c:v>3360</c:v>
                </c:pt>
                <c:pt idx="2862">
                  <c:v>3360</c:v>
                </c:pt>
                <c:pt idx="2863">
                  <c:v>3360</c:v>
                </c:pt>
                <c:pt idx="2864">
                  <c:v>3360</c:v>
                </c:pt>
                <c:pt idx="2865">
                  <c:v>3360</c:v>
                </c:pt>
                <c:pt idx="2866">
                  <c:v>3360</c:v>
                </c:pt>
                <c:pt idx="2867">
                  <c:v>3360</c:v>
                </c:pt>
                <c:pt idx="2868">
                  <c:v>3370</c:v>
                </c:pt>
                <c:pt idx="2869">
                  <c:v>3370</c:v>
                </c:pt>
                <c:pt idx="2870">
                  <c:v>3370</c:v>
                </c:pt>
                <c:pt idx="2871">
                  <c:v>3370</c:v>
                </c:pt>
                <c:pt idx="2872">
                  <c:v>3370</c:v>
                </c:pt>
                <c:pt idx="2873">
                  <c:v>3370</c:v>
                </c:pt>
                <c:pt idx="2874">
                  <c:v>3370</c:v>
                </c:pt>
                <c:pt idx="2875">
                  <c:v>3370</c:v>
                </c:pt>
                <c:pt idx="2876">
                  <c:v>3370</c:v>
                </c:pt>
                <c:pt idx="2877">
                  <c:v>3370</c:v>
                </c:pt>
                <c:pt idx="2878">
                  <c:v>3370</c:v>
                </c:pt>
                <c:pt idx="2879">
                  <c:v>3380</c:v>
                </c:pt>
                <c:pt idx="2880">
                  <c:v>3380</c:v>
                </c:pt>
                <c:pt idx="2881">
                  <c:v>3380</c:v>
                </c:pt>
                <c:pt idx="2882">
                  <c:v>3380</c:v>
                </c:pt>
                <c:pt idx="2883">
                  <c:v>3380</c:v>
                </c:pt>
                <c:pt idx="2884">
                  <c:v>3380</c:v>
                </c:pt>
                <c:pt idx="2885">
                  <c:v>3380</c:v>
                </c:pt>
                <c:pt idx="2886">
                  <c:v>3380</c:v>
                </c:pt>
                <c:pt idx="2887">
                  <c:v>3380</c:v>
                </c:pt>
                <c:pt idx="2888">
                  <c:v>3380</c:v>
                </c:pt>
                <c:pt idx="2889">
                  <c:v>3390</c:v>
                </c:pt>
                <c:pt idx="2890">
                  <c:v>3390</c:v>
                </c:pt>
                <c:pt idx="2891">
                  <c:v>3390</c:v>
                </c:pt>
                <c:pt idx="2892">
                  <c:v>3390</c:v>
                </c:pt>
                <c:pt idx="2893">
                  <c:v>3390</c:v>
                </c:pt>
                <c:pt idx="2894">
                  <c:v>3390</c:v>
                </c:pt>
                <c:pt idx="2895">
                  <c:v>3390</c:v>
                </c:pt>
                <c:pt idx="2896">
                  <c:v>3390</c:v>
                </c:pt>
                <c:pt idx="2897">
                  <c:v>3390</c:v>
                </c:pt>
                <c:pt idx="2898">
                  <c:v>3390</c:v>
                </c:pt>
                <c:pt idx="2899">
                  <c:v>3400</c:v>
                </c:pt>
                <c:pt idx="2900">
                  <c:v>3400</c:v>
                </c:pt>
                <c:pt idx="2901">
                  <c:v>3400</c:v>
                </c:pt>
                <c:pt idx="2902">
                  <c:v>3400</c:v>
                </c:pt>
                <c:pt idx="2903">
                  <c:v>3400</c:v>
                </c:pt>
                <c:pt idx="2904">
                  <c:v>3400</c:v>
                </c:pt>
                <c:pt idx="2905">
                  <c:v>3400</c:v>
                </c:pt>
                <c:pt idx="2906">
                  <c:v>3400</c:v>
                </c:pt>
                <c:pt idx="2907">
                  <c:v>3400</c:v>
                </c:pt>
                <c:pt idx="2908">
                  <c:v>3400</c:v>
                </c:pt>
                <c:pt idx="2909">
                  <c:v>3400</c:v>
                </c:pt>
                <c:pt idx="2910">
                  <c:v>3410</c:v>
                </c:pt>
                <c:pt idx="2911">
                  <c:v>3410</c:v>
                </c:pt>
                <c:pt idx="2912">
                  <c:v>3410</c:v>
                </c:pt>
                <c:pt idx="2913">
                  <c:v>3410</c:v>
                </c:pt>
                <c:pt idx="2914">
                  <c:v>3410</c:v>
                </c:pt>
                <c:pt idx="2915">
                  <c:v>3410</c:v>
                </c:pt>
                <c:pt idx="2916">
                  <c:v>3410</c:v>
                </c:pt>
                <c:pt idx="2917">
                  <c:v>3410</c:v>
                </c:pt>
                <c:pt idx="2918">
                  <c:v>3410</c:v>
                </c:pt>
                <c:pt idx="2919">
                  <c:v>3410</c:v>
                </c:pt>
                <c:pt idx="2920">
                  <c:v>3420</c:v>
                </c:pt>
                <c:pt idx="2921">
                  <c:v>3420</c:v>
                </c:pt>
                <c:pt idx="2922">
                  <c:v>3420</c:v>
                </c:pt>
                <c:pt idx="2923">
                  <c:v>3420</c:v>
                </c:pt>
                <c:pt idx="2924">
                  <c:v>3420</c:v>
                </c:pt>
                <c:pt idx="2925">
                  <c:v>3420</c:v>
                </c:pt>
                <c:pt idx="2926">
                  <c:v>3420</c:v>
                </c:pt>
                <c:pt idx="2927">
                  <c:v>3420</c:v>
                </c:pt>
                <c:pt idx="2928">
                  <c:v>3420</c:v>
                </c:pt>
                <c:pt idx="2929">
                  <c:v>3420</c:v>
                </c:pt>
                <c:pt idx="2930">
                  <c:v>3430</c:v>
                </c:pt>
                <c:pt idx="2931">
                  <c:v>3430</c:v>
                </c:pt>
                <c:pt idx="2932">
                  <c:v>3430</c:v>
                </c:pt>
                <c:pt idx="2933">
                  <c:v>3430</c:v>
                </c:pt>
                <c:pt idx="2934">
                  <c:v>3430</c:v>
                </c:pt>
                <c:pt idx="2935">
                  <c:v>3430</c:v>
                </c:pt>
                <c:pt idx="2936">
                  <c:v>3430</c:v>
                </c:pt>
                <c:pt idx="2937">
                  <c:v>3430</c:v>
                </c:pt>
                <c:pt idx="2938">
                  <c:v>3430</c:v>
                </c:pt>
                <c:pt idx="2939">
                  <c:v>3430</c:v>
                </c:pt>
                <c:pt idx="2940">
                  <c:v>3430</c:v>
                </c:pt>
                <c:pt idx="2941">
                  <c:v>3440</c:v>
                </c:pt>
                <c:pt idx="2942">
                  <c:v>3440</c:v>
                </c:pt>
                <c:pt idx="2943">
                  <c:v>3440</c:v>
                </c:pt>
                <c:pt idx="2944">
                  <c:v>3440</c:v>
                </c:pt>
                <c:pt idx="2945">
                  <c:v>3440</c:v>
                </c:pt>
                <c:pt idx="2946">
                  <c:v>3440</c:v>
                </c:pt>
                <c:pt idx="2947">
                  <c:v>3440</c:v>
                </c:pt>
                <c:pt idx="2948">
                  <c:v>3440</c:v>
                </c:pt>
                <c:pt idx="2949">
                  <c:v>3440</c:v>
                </c:pt>
                <c:pt idx="2950">
                  <c:v>3440</c:v>
                </c:pt>
                <c:pt idx="2951">
                  <c:v>3450</c:v>
                </c:pt>
                <c:pt idx="2952">
                  <c:v>3450</c:v>
                </c:pt>
                <c:pt idx="2953">
                  <c:v>3450</c:v>
                </c:pt>
                <c:pt idx="2954">
                  <c:v>3450</c:v>
                </c:pt>
                <c:pt idx="2955">
                  <c:v>3450</c:v>
                </c:pt>
                <c:pt idx="2956">
                  <c:v>3450</c:v>
                </c:pt>
                <c:pt idx="2957">
                  <c:v>3450</c:v>
                </c:pt>
                <c:pt idx="2958">
                  <c:v>3450</c:v>
                </c:pt>
                <c:pt idx="2959">
                  <c:v>3450</c:v>
                </c:pt>
                <c:pt idx="2960">
                  <c:v>3450</c:v>
                </c:pt>
                <c:pt idx="2961">
                  <c:v>3450</c:v>
                </c:pt>
                <c:pt idx="2962">
                  <c:v>3460</c:v>
                </c:pt>
                <c:pt idx="2963">
                  <c:v>3460</c:v>
                </c:pt>
                <c:pt idx="2964">
                  <c:v>3460</c:v>
                </c:pt>
                <c:pt idx="2965">
                  <c:v>3460</c:v>
                </c:pt>
                <c:pt idx="2966">
                  <c:v>3460</c:v>
                </c:pt>
                <c:pt idx="2967">
                  <c:v>3460</c:v>
                </c:pt>
                <c:pt idx="2968">
                  <c:v>3460</c:v>
                </c:pt>
                <c:pt idx="2969">
                  <c:v>3460</c:v>
                </c:pt>
                <c:pt idx="2970">
                  <c:v>3460</c:v>
                </c:pt>
                <c:pt idx="2971">
                  <c:v>3460</c:v>
                </c:pt>
                <c:pt idx="2972">
                  <c:v>3470</c:v>
                </c:pt>
                <c:pt idx="2973">
                  <c:v>3470</c:v>
                </c:pt>
                <c:pt idx="2974">
                  <c:v>3470</c:v>
                </c:pt>
                <c:pt idx="2975">
                  <c:v>3470</c:v>
                </c:pt>
                <c:pt idx="2976">
                  <c:v>3470</c:v>
                </c:pt>
                <c:pt idx="2977">
                  <c:v>3470</c:v>
                </c:pt>
                <c:pt idx="2978">
                  <c:v>3470</c:v>
                </c:pt>
                <c:pt idx="2979">
                  <c:v>3470</c:v>
                </c:pt>
                <c:pt idx="2980">
                  <c:v>3470</c:v>
                </c:pt>
                <c:pt idx="2981">
                  <c:v>3470</c:v>
                </c:pt>
                <c:pt idx="2982">
                  <c:v>3480</c:v>
                </c:pt>
                <c:pt idx="2983">
                  <c:v>3480</c:v>
                </c:pt>
                <c:pt idx="2984">
                  <c:v>3480</c:v>
                </c:pt>
                <c:pt idx="2985">
                  <c:v>3480</c:v>
                </c:pt>
                <c:pt idx="2986">
                  <c:v>3480</c:v>
                </c:pt>
                <c:pt idx="2987">
                  <c:v>3480</c:v>
                </c:pt>
                <c:pt idx="2988">
                  <c:v>3480</c:v>
                </c:pt>
                <c:pt idx="2989">
                  <c:v>3480</c:v>
                </c:pt>
                <c:pt idx="2990">
                  <c:v>3480</c:v>
                </c:pt>
                <c:pt idx="2991">
                  <c:v>3480</c:v>
                </c:pt>
                <c:pt idx="2992">
                  <c:v>3480</c:v>
                </c:pt>
                <c:pt idx="2993">
                  <c:v>3490</c:v>
                </c:pt>
                <c:pt idx="2994">
                  <c:v>3490</c:v>
                </c:pt>
                <c:pt idx="2995">
                  <c:v>3490</c:v>
                </c:pt>
                <c:pt idx="2996">
                  <c:v>3490</c:v>
                </c:pt>
                <c:pt idx="2997">
                  <c:v>3490</c:v>
                </c:pt>
                <c:pt idx="2998">
                  <c:v>3490</c:v>
                </c:pt>
                <c:pt idx="2999">
                  <c:v>3490</c:v>
                </c:pt>
                <c:pt idx="3000">
                  <c:v>3490</c:v>
                </c:pt>
                <c:pt idx="3001">
                  <c:v>3490</c:v>
                </c:pt>
                <c:pt idx="3002">
                  <c:v>3490</c:v>
                </c:pt>
                <c:pt idx="3003">
                  <c:v>3500</c:v>
                </c:pt>
                <c:pt idx="3004">
                  <c:v>3500</c:v>
                </c:pt>
                <c:pt idx="3005">
                  <c:v>3500</c:v>
                </c:pt>
                <c:pt idx="3006">
                  <c:v>3500</c:v>
                </c:pt>
                <c:pt idx="3007">
                  <c:v>3500</c:v>
                </c:pt>
                <c:pt idx="3008">
                  <c:v>3500</c:v>
                </c:pt>
                <c:pt idx="3009">
                  <c:v>3500</c:v>
                </c:pt>
                <c:pt idx="3010">
                  <c:v>3500</c:v>
                </c:pt>
                <c:pt idx="3011">
                  <c:v>3500</c:v>
                </c:pt>
                <c:pt idx="3012">
                  <c:v>3500</c:v>
                </c:pt>
                <c:pt idx="3013">
                  <c:v>3600</c:v>
                </c:pt>
                <c:pt idx="3014">
                  <c:v>3600</c:v>
                </c:pt>
                <c:pt idx="3015">
                  <c:v>3600</c:v>
                </c:pt>
                <c:pt idx="3016">
                  <c:v>3600</c:v>
                </c:pt>
                <c:pt idx="3017">
                  <c:v>3600</c:v>
                </c:pt>
                <c:pt idx="3018">
                  <c:v>3600</c:v>
                </c:pt>
                <c:pt idx="3019">
                  <c:v>3600</c:v>
                </c:pt>
                <c:pt idx="3020">
                  <c:v>3600</c:v>
                </c:pt>
                <c:pt idx="3021">
                  <c:v>3600</c:v>
                </c:pt>
                <c:pt idx="3022">
                  <c:v>3700</c:v>
                </c:pt>
                <c:pt idx="3023">
                  <c:v>3700</c:v>
                </c:pt>
                <c:pt idx="3024">
                  <c:v>3700</c:v>
                </c:pt>
                <c:pt idx="3025">
                  <c:v>3700</c:v>
                </c:pt>
                <c:pt idx="3026">
                  <c:v>3700</c:v>
                </c:pt>
                <c:pt idx="3027">
                  <c:v>3700</c:v>
                </c:pt>
                <c:pt idx="3028">
                  <c:v>3800</c:v>
                </c:pt>
                <c:pt idx="3029">
                  <c:v>3800</c:v>
                </c:pt>
                <c:pt idx="3030">
                  <c:v>3800</c:v>
                </c:pt>
                <c:pt idx="3031">
                  <c:v>3800</c:v>
                </c:pt>
                <c:pt idx="3032">
                  <c:v>3800</c:v>
                </c:pt>
                <c:pt idx="3033">
                  <c:v>3900</c:v>
                </c:pt>
                <c:pt idx="3034">
                  <c:v>3900</c:v>
                </c:pt>
                <c:pt idx="3035">
                  <c:v>3900</c:v>
                </c:pt>
                <c:pt idx="3036">
                  <c:v>3900</c:v>
                </c:pt>
                <c:pt idx="3037">
                  <c:v>3900</c:v>
                </c:pt>
                <c:pt idx="3038">
                  <c:v>4000</c:v>
                </c:pt>
                <c:pt idx="3039">
                  <c:v>4000</c:v>
                </c:pt>
                <c:pt idx="3040">
                  <c:v>4000</c:v>
                </c:pt>
                <c:pt idx="3041">
                  <c:v>4000</c:v>
                </c:pt>
                <c:pt idx="3042">
                  <c:v>4000</c:v>
                </c:pt>
                <c:pt idx="3043">
                  <c:v>4000</c:v>
                </c:pt>
              </c:numCache>
            </c:numRef>
          </c:xVal>
          <c:yVal>
            <c:numRef>
              <c:f>FTIR!$D$2:$D$3045</c:f>
              <c:numCache>
                <c:formatCode>0.00</c:formatCode>
                <c:ptCount val="3044"/>
                <c:pt idx="0">
                  <c:v>6</c:v>
                </c:pt>
                <c:pt idx="1">
                  <c:v>6.1000000000000014</c:v>
                </c:pt>
                <c:pt idx="2">
                  <c:v>5.8999999999999986</c:v>
                </c:pt>
                <c:pt idx="3">
                  <c:v>6</c:v>
                </c:pt>
                <c:pt idx="4">
                  <c:v>6.3999999999999986</c:v>
                </c:pt>
                <c:pt idx="5">
                  <c:v>6.7000000000000028</c:v>
                </c:pt>
                <c:pt idx="6">
                  <c:v>7.2000000000000028</c:v>
                </c:pt>
                <c:pt idx="7">
                  <c:v>7.6000000000000014</c:v>
                </c:pt>
                <c:pt idx="8">
                  <c:v>7.7000000000000028</c:v>
                </c:pt>
                <c:pt idx="9">
                  <c:v>7.7000000000000028</c:v>
                </c:pt>
                <c:pt idx="10">
                  <c:v>8</c:v>
                </c:pt>
                <c:pt idx="11">
                  <c:v>8.2999999999999972</c:v>
                </c:pt>
                <c:pt idx="12">
                  <c:v>8.3999999999999986</c:v>
                </c:pt>
                <c:pt idx="13">
                  <c:v>8.5</c:v>
                </c:pt>
                <c:pt idx="14">
                  <c:v>8.7999999999999972</c:v>
                </c:pt>
                <c:pt idx="15">
                  <c:v>8.8999999999999986</c:v>
                </c:pt>
                <c:pt idx="16">
                  <c:v>8.8999999999999986</c:v>
                </c:pt>
                <c:pt idx="17">
                  <c:v>8.8999999999999986</c:v>
                </c:pt>
                <c:pt idx="18">
                  <c:v>9.2000000000000028</c:v>
                </c:pt>
                <c:pt idx="19">
                  <c:v>9.7000000000000028</c:v>
                </c:pt>
                <c:pt idx="20">
                  <c:v>9.8999999999999986</c:v>
                </c:pt>
                <c:pt idx="21">
                  <c:v>10.100000000000001</c:v>
                </c:pt>
                <c:pt idx="22">
                  <c:v>10.399999999999999</c:v>
                </c:pt>
                <c:pt idx="23">
                  <c:v>10.799999999999997</c:v>
                </c:pt>
                <c:pt idx="24">
                  <c:v>10.899999999999999</c:v>
                </c:pt>
                <c:pt idx="25">
                  <c:v>11</c:v>
                </c:pt>
                <c:pt idx="26">
                  <c:v>11.299999999999997</c:v>
                </c:pt>
                <c:pt idx="27">
                  <c:v>11.600000000000001</c:v>
                </c:pt>
                <c:pt idx="28">
                  <c:v>11.799999999999997</c:v>
                </c:pt>
                <c:pt idx="29">
                  <c:v>11.899999999999999</c:v>
                </c:pt>
                <c:pt idx="30">
                  <c:v>12.100000000000001</c:v>
                </c:pt>
                <c:pt idx="31">
                  <c:v>12.299999999999997</c:v>
                </c:pt>
                <c:pt idx="32">
                  <c:v>12.299999999999997</c:v>
                </c:pt>
                <c:pt idx="33">
                  <c:v>12.299999999999997</c:v>
                </c:pt>
                <c:pt idx="34">
                  <c:v>12.299999999999997</c:v>
                </c:pt>
                <c:pt idx="35">
                  <c:v>12.299999999999997</c:v>
                </c:pt>
                <c:pt idx="36">
                  <c:v>12.299999999999997</c:v>
                </c:pt>
                <c:pt idx="37">
                  <c:v>12.299999999999997</c:v>
                </c:pt>
                <c:pt idx="38">
                  <c:v>12.399999999999999</c:v>
                </c:pt>
                <c:pt idx="39">
                  <c:v>12.600000000000001</c:v>
                </c:pt>
                <c:pt idx="40">
                  <c:v>12.700000000000003</c:v>
                </c:pt>
                <c:pt idx="41">
                  <c:v>12.799999999999997</c:v>
                </c:pt>
                <c:pt idx="42">
                  <c:v>13</c:v>
                </c:pt>
                <c:pt idx="43">
                  <c:v>13.100000000000001</c:v>
                </c:pt>
                <c:pt idx="44">
                  <c:v>13.100000000000001</c:v>
                </c:pt>
                <c:pt idx="45">
                  <c:v>13.100000000000001</c:v>
                </c:pt>
                <c:pt idx="46">
                  <c:v>13.100000000000001</c:v>
                </c:pt>
                <c:pt idx="47">
                  <c:v>13.100000000000001</c:v>
                </c:pt>
                <c:pt idx="48">
                  <c:v>13.100000000000001</c:v>
                </c:pt>
                <c:pt idx="49">
                  <c:v>13.100000000000001</c:v>
                </c:pt>
                <c:pt idx="50">
                  <c:v>13.299999999999997</c:v>
                </c:pt>
                <c:pt idx="51">
                  <c:v>13.399999999999999</c:v>
                </c:pt>
                <c:pt idx="52">
                  <c:v>13.399999999999999</c:v>
                </c:pt>
                <c:pt idx="53">
                  <c:v>13.5</c:v>
                </c:pt>
                <c:pt idx="54">
                  <c:v>13.600000000000001</c:v>
                </c:pt>
                <c:pt idx="55">
                  <c:v>13.600000000000001</c:v>
                </c:pt>
                <c:pt idx="56">
                  <c:v>13.600000000000001</c:v>
                </c:pt>
                <c:pt idx="57">
                  <c:v>13.600000000000001</c:v>
                </c:pt>
                <c:pt idx="58">
                  <c:v>13.600000000000001</c:v>
                </c:pt>
                <c:pt idx="59">
                  <c:v>13.700000000000003</c:v>
                </c:pt>
                <c:pt idx="60">
                  <c:v>13.600000000000001</c:v>
                </c:pt>
                <c:pt idx="61">
                  <c:v>13.600000000000001</c:v>
                </c:pt>
                <c:pt idx="62">
                  <c:v>13.700000000000003</c:v>
                </c:pt>
                <c:pt idx="63">
                  <c:v>13.700000000000003</c:v>
                </c:pt>
                <c:pt idx="64">
                  <c:v>13.799999999999997</c:v>
                </c:pt>
                <c:pt idx="65">
                  <c:v>13.899999999999999</c:v>
                </c:pt>
                <c:pt idx="66">
                  <c:v>14.100000000000001</c:v>
                </c:pt>
                <c:pt idx="67">
                  <c:v>14.299999999999997</c:v>
                </c:pt>
                <c:pt idx="68">
                  <c:v>14.399999999999999</c:v>
                </c:pt>
                <c:pt idx="69">
                  <c:v>14.5</c:v>
                </c:pt>
                <c:pt idx="70">
                  <c:v>14.600000000000001</c:v>
                </c:pt>
                <c:pt idx="71">
                  <c:v>14.700000000000003</c:v>
                </c:pt>
                <c:pt idx="72">
                  <c:v>14.700000000000003</c:v>
                </c:pt>
                <c:pt idx="73">
                  <c:v>14.700000000000003</c:v>
                </c:pt>
                <c:pt idx="74">
                  <c:v>14.799999999999997</c:v>
                </c:pt>
                <c:pt idx="75">
                  <c:v>14.899999999999999</c:v>
                </c:pt>
                <c:pt idx="76">
                  <c:v>15</c:v>
                </c:pt>
                <c:pt idx="77">
                  <c:v>15.100000000000001</c:v>
                </c:pt>
                <c:pt idx="78">
                  <c:v>15.200000000000003</c:v>
                </c:pt>
                <c:pt idx="79">
                  <c:v>15.299999999999997</c:v>
                </c:pt>
                <c:pt idx="80">
                  <c:v>15.299999999999997</c:v>
                </c:pt>
                <c:pt idx="81">
                  <c:v>15.299999999999997</c:v>
                </c:pt>
                <c:pt idx="82">
                  <c:v>15.399999999999999</c:v>
                </c:pt>
                <c:pt idx="83">
                  <c:v>15.399999999999999</c:v>
                </c:pt>
                <c:pt idx="84">
                  <c:v>15.5</c:v>
                </c:pt>
                <c:pt idx="85">
                  <c:v>15.600000000000001</c:v>
                </c:pt>
                <c:pt idx="86">
                  <c:v>15.700000000000003</c:v>
                </c:pt>
                <c:pt idx="87">
                  <c:v>15.799999999999997</c:v>
                </c:pt>
                <c:pt idx="88">
                  <c:v>15.799999999999997</c:v>
                </c:pt>
                <c:pt idx="89">
                  <c:v>15.799999999999997</c:v>
                </c:pt>
                <c:pt idx="90">
                  <c:v>15.899999999999999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16.100000000000001</c:v>
                </c:pt>
                <c:pt idx="95">
                  <c:v>16.200000000000003</c:v>
                </c:pt>
                <c:pt idx="96">
                  <c:v>16.200000000000003</c:v>
                </c:pt>
                <c:pt idx="97">
                  <c:v>16.200000000000003</c:v>
                </c:pt>
                <c:pt idx="98">
                  <c:v>16.299999999999997</c:v>
                </c:pt>
                <c:pt idx="99">
                  <c:v>16.399999999999999</c:v>
                </c:pt>
                <c:pt idx="100">
                  <c:v>16.399999999999999</c:v>
                </c:pt>
                <c:pt idx="101">
                  <c:v>16.5</c:v>
                </c:pt>
                <c:pt idx="102">
                  <c:v>16.600000000000001</c:v>
                </c:pt>
                <c:pt idx="103">
                  <c:v>16.700000000000003</c:v>
                </c:pt>
                <c:pt idx="104">
                  <c:v>16.700000000000003</c:v>
                </c:pt>
                <c:pt idx="105">
                  <c:v>16.799999999999997</c:v>
                </c:pt>
                <c:pt idx="106">
                  <c:v>16.899999999999999</c:v>
                </c:pt>
                <c:pt idx="107">
                  <c:v>17</c:v>
                </c:pt>
                <c:pt idx="108">
                  <c:v>17.200000000000003</c:v>
                </c:pt>
                <c:pt idx="109">
                  <c:v>17.299999999999997</c:v>
                </c:pt>
                <c:pt idx="110">
                  <c:v>17.5</c:v>
                </c:pt>
                <c:pt idx="111">
                  <c:v>17.700000000000003</c:v>
                </c:pt>
                <c:pt idx="112">
                  <c:v>17.799999999999997</c:v>
                </c:pt>
                <c:pt idx="113">
                  <c:v>18</c:v>
                </c:pt>
                <c:pt idx="114">
                  <c:v>18.100000000000001</c:v>
                </c:pt>
                <c:pt idx="115">
                  <c:v>18.200000000000003</c:v>
                </c:pt>
                <c:pt idx="116">
                  <c:v>18.299999999999997</c:v>
                </c:pt>
                <c:pt idx="117">
                  <c:v>18.299999999999997</c:v>
                </c:pt>
                <c:pt idx="118">
                  <c:v>18.399999999999999</c:v>
                </c:pt>
                <c:pt idx="119">
                  <c:v>18.600000000000001</c:v>
                </c:pt>
                <c:pt idx="120">
                  <c:v>18.700000000000003</c:v>
                </c:pt>
                <c:pt idx="121">
                  <c:v>18.799999999999997</c:v>
                </c:pt>
                <c:pt idx="122">
                  <c:v>19</c:v>
                </c:pt>
                <c:pt idx="123">
                  <c:v>19.100000000000001</c:v>
                </c:pt>
                <c:pt idx="124">
                  <c:v>19.299999999999997</c:v>
                </c:pt>
                <c:pt idx="125">
                  <c:v>19.399999999999999</c:v>
                </c:pt>
                <c:pt idx="126">
                  <c:v>19.600000000000001</c:v>
                </c:pt>
                <c:pt idx="127">
                  <c:v>19.799999999999997</c:v>
                </c:pt>
                <c:pt idx="128">
                  <c:v>19.899999999999999</c:v>
                </c:pt>
                <c:pt idx="129">
                  <c:v>20.100000000000001</c:v>
                </c:pt>
                <c:pt idx="130">
                  <c:v>20.299999999999997</c:v>
                </c:pt>
                <c:pt idx="131">
                  <c:v>20.5</c:v>
                </c:pt>
                <c:pt idx="132">
                  <c:v>20.6</c:v>
                </c:pt>
                <c:pt idx="133">
                  <c:v>20.799999999999997</c:v>
                </c:pt>
                <c:pt idx="134">
                  <c:v>20.9</c:v>
                </c:pt>
                <c:pt idx="135">
                  <c:v>21.1</c:v>
                </c:pt>
                <c:pt idx="136">
                  <c:v>21.299999999999997</c:v>
                </c:pt>
                <c:pt idx="137">
                  <c:v>21.5</c:v>
                </c:pt>
                <c:pt idx="138">
                  <c:v>21.6</c:v>
                </c:pt>
                <c:pt idx="139">
                  <c:v>21.799999999999997</c:v>
                </c:pt>
                <c:pt idx="140">
                  <c:v>21.9</c:v>
                </c:pt>
                <c:pt idx="141">
                  <c:v>22</c:v>
                </c:pt>
                <c:pt idx="142">
                  <c:v>22.1</c:v>
                </c:pt>
                <c:pt idx="143">
                  <c:v>22.299999999999997</c:v>
                </c:pt>
                <c:pt idx="144">
                  <c:v>22.4</c:v>
                </c:pt>
                <c:pt idx="145">
                  <c:v>22.6</c:v>
                </c:pt>
                <c:pt idx="146">
                  <c:v>22.799999999999997</c:v>
                </c:pt>
                <c:pt idx="147">
                  <c:v>23</c:v>
                </c:pt>
                <c:pt idx="148">
                  <c:v>23.1</c:v>
                </c:pt>
                <c:pt idx="149">
                  <c:v>23.299999999999997</c:v>
                </c:pt>
                <c:pt idx="150">
                  <c:v>23.4</c:v>
                </c:pt>
                <c:pt idx="151">
                  <c:v>23.6</c:v>
                </c:pt>
                <c:pt idx="152">
                  <c:v>23.700000000000003</c:v>
                </c:pt>
                <c:pt idx="153">
                  <c:v>23.799999999999997</c:v>
                </c:pt>
                <c:pt idx="154">
                  <c:v>24</c:v>
                </c:pt>
                <c:pt idx="155">
                  <c:v>24.200000000000003</c:v>
                </c:pt>
                <c:pt idx="156">
                  <c:v>24.4</c:v>
                </c:pt>
                <c:pt idx="157">
                  <c:v>24.6</c:v>
                </c:pt>
                <c:pt idx="158">
                  <c:v>24.799999999999997</c:v>
                </c:pt>
                <c:pt idx="159">
                  <c:v>25</c:v>
                </c:pt>
                <c:pt idx="160">
                  <c:v>25.200000000000003</c:v>
                </c:pt>
                <c:pt idx="161">
                  <c:v>25.4</c:v>
                </c:pt>
                <c:pt idx="162">
                  <c:v>25.6</c:v>
                </c:pt>
                <c:pt idx="163">
                  <c:v>25.799999999999997</c:v>
                </c:pt>
                <c:pt idx="164">
                  <c:v>26</c:v>
                </c:pt>
                <c:pt idx="165">
                  <c:v>26.200000000000003</c:v>
                </c:pt>
                <c:pt idx="166">
                  <c:v>26.5</c:v>
                </c:pt>
                <c:pt idx="167">
                  <c:v>26.700000000000003</c:v>
                </c:pt>
                <c:pt idx="168">
                  <c:v>27</c:v>
                </c:pt>
                <c:pt idx="169">
                  <c:v>27.200000000000003</c:v>
                </c:pt>
                <c:pt idx="170">
                  <c:v>27.4</c:v>
                </c:pt>
                <c:pt idx="171">
                  <c:v>27.6</c:v>
                </c:pt>
                <c:pt idx="172">
                  <c:v>27.799999999999997</c:v>
                </c:pt>
                <c:pt idx="173">
                  <c:v>27.9</c:v>
                </c:pt>
                <c:pt idx="174">
                  <c:v>28.1</c:v>
                </c:pt>
                <c:pt idx="175">
                  <c:v>28.299999999999997</c:v>
                </c:pt>
                <c:pt idx="176">
                  <c:v>28.5</c:v>
                </c:pt>
                <c:pt idx="177">
                  <c:v>28.700000000000003</c:v>
                </c:pt>
                <c:pt idx="178">
                  <c:v>28.799999999999997</c:v>
                </c:pt>
                <c:pt idx="179">
                  <c:v>29</c:v>
                </c:pt>
                <c:pt idx="180">
                  <c:v>29.1</c:v>
                </c:pt>
                <c:pt idx="181">
                  <c:v>29.200000000000003</c:v>
                </c:pt>
                <c:pt idx="182">
                  <c:v>29.299999999999997</c:v>
                </c:pt>
                <c:pt idx="183">
                  <c:v>29.5</c:v>
                </c:pt>
                <c:pt idx="184">
                  <c:v>29.700000000000003</c:v>
                </c:pt>
                <c:pt idx="185">
                  <c:v>29.799999999999997</c:v>
                </c:pt>
                <c:pt idx="186">
                  <c:v>29.9</c:v>
                </c:pt>
                <c:pt idx="187">
                  <c:v>30</c:v>
                </c:pt>
                <c:pt idx="188">
                  <c:v>30.1</c:v>
                </c:pt>
                <c:pt idx="189">
                  <c:v>30.200000000000003</c:v>
                </c:pt>
                <c:pt idx="190">
                  <c:v>30.299999999999997</c:v>
                </c:pt>
                <c:pt idx="191">
                  <c:v>30.4</c:v>
                </c:pt>
                <c:pt idx="192">
                  <c:v>30.4</c:v>
                </c:pt>
                <c:pt idx="193">
                  <c:v>30.5</c:v>
                </c:pt>
                <c:pt idx="194">
                  <c:v>30.6</c:v>
                </c:pt>
                <c:pt idx="195">
                  <c:v>30.700000000000003</c:v>
                </c:pt>
                <c:pt idx="196">
                  <c:v>30.700000000000003</c:v>
                </c:pt>
                <c:pt idx="197">
                  <c:v>30.799999999999997</c:v>
                </c:pt>
                <c:pt idx="198">
                  <c:v>30.9</c:v>
                </c:pt>
                <c:pt idx="199">
                  <c:v>31</c:v>
                </c:pt>
                <c:pt idx="200">
                  <c:v>31.1</c:v>
                </c:pt>
                <c:pt idx="201">
                  <c:v>31.299999999999997</c:v>
                </c:pt>
                <c:pt idx="202">
                  <c:v>31.4</c:v>
                </c:pt>
                <c:pt idx="203">
                  <c:v>31.6</c:v>
                </c:pt>
                <c:pt idx="204">
                  <c:v>31.700000000000003</c:v>
                </c:pt>
                <c:pt idx="205">
                  <c:v>31.9</c:v>
                </c:pt>
                <c:pt idx="206">
                  <c:v>32.1</c:v>
                </c:pt>
                <c:pt idx="207">
                  <c:v>32.299999999999997</c:v>
                </c:pt>
                <c:pt idx="208">
                  <c:v>32.4</c:v>
                </c:pt>
                <c:pt idx="209">
                  <c:v>32.6</c:v>
                </c:pt>
                <c:pt idx="210">
                  <c:v>32.799999999999997</c:v>
                </c:pt>
                <c:pt idx="211">
                  <c:v>33</c:v>
                </c:pt>
                <c:pt idx="212">
                  <c:v>33.1</c:v>
                </c:pt>
                <c:pt idx="213">
                  <c:v>33.299999999999997</c:v>
                </c:pt>
                <c:pt idx="214">
                  <c:v>33.5</c:v>
                </c:pt>
                <c:pt idx="215">
                  <c:v>33.700000000000003</c:v>
                </c:pt>
                <c:pt idx="216">
                  <c:v>33.799999999999997</c:v>
                </c:pt>
                <c:pt idx="217">
                  <c:v>34</c:v>
                </c:pt>
                <c:pt idx="218">
                  <c:v>34.200000000000003</c:v>
                </c:pt>
                <c:pt idx="219">
                  <c:v>34.4</c:v>
                </c:pt>
                <c:pt idx="220">
                  <c:v>34.6</c:v>
                </c:pt>
                <c:pt idx="221">
                  <c:v>34.799999999999997</c:v>
                </c:pt>
                <c:pt idx="222">
                  <c:v>35</c:v>
                </c:pt>
                <c:pt idx="223">
                  <c:v>35.299999999999997</c:v>
                </c:pt>
                <c:pt idx="224">
                  <c:v>35.4</c:v>
                </c:pt>
                <c:pt idx="225">
                  <c:v>35.6</c:v>
                </c:pt>
                <c:pt idx="226">
                  <c:v>35.799999999999997</c:v>
                </c:pt>
                <c:pt idx="227">
                  <c:v>36</c:v>
                </c:pt>
                <c:pt idx="228">
                  <c:v>36.099999999999994</c:v>
                </c:pt>
                <c:pt idx="229">
                  <c:v>36.299999999999997</c:v>
                </c:pt>
                <c:pt idx="230">
                  <c:v>36.5</c:v>
                </c:pt>
                <c:pt idx="231">
                  <c:v>36.700000000000003</c:v>
                </c:pt>
                <c:pt idx="232">
                  <c:v>36.900000000000006</c:v>
                </c:pt>
                <c:pt idx="233">
                  <c:v>37</c:v>
                </c:pt>
                <c:pt idx="234">
                  <c:v>37.200000000000003</c:v>
                </c:pt>
                <c:pt idx="235">
                  <c:v>37.299999999999997</c:v>
                </c:pt>
                <c:pt idx="236">
                  <c:v>37.5</c:v>
                </c:pt>
                <c:pt idx="237">
                  <c:v>37.599999999999994</c:v>
                </c:pt>
                <c:pt idx="238">
                  <c:v>37.700000000000003</c:v>
                </c:pt>
                <c:pt idx="239">
                  <c:v>37.799999999999997</c:v>
                </c:pt>
                <c:pt idx="240">
                  <c:v>37.900000000000006</c:v>
                </c:pt>
                <c:pt idx="241">
                  <c:v>38</c:v>
                </c:pt>
                <c:pt idx="242">
                  <c:v>38.200000000000003</c:v>
                </c:pt>
                <c:pt idx="243">
                  <c:v>38.400000000000006</c:v>
                </c:pt>
                <c:pt idx="244">
                  <c:v>38.5</c:v>
                </c:pt>
                <c:pt idx="245">
                  <c:v>38.700000000000003</c:v>
                </c:pt>
                <c:pt idx="246">
                  <c:v>38.799999999999997</c:v>
                </c:pt>
                <c:pt idx="247">
                  <c:v>38.900000000000006</c:v>
                </c:pt>
                <c:pt idx="248">
                  <c:v>39</c:v>
                </c:pt>
                <c:pt idx="249">
                  <c:v>39.099999999999994</c:v>
                </c:pt>
                <c:pt idx="250">
                  <c:v>39.200000000000003</c:v>
                </c:pt>
                <c:pt idx="251">
                  <c:v>39.400000000000006</c:v>
                </c:pt>
                <c:pt idx="252">
                  <c:v>39.5</c:v>
                </c:pt>
                <c:pt idx="253">
                  <c:v>39.599999999999994</c:v>
                </c:pt>
                <c:pt idx="254">
                  <c:v>39.700000000000003</c:v>
                </c:pt>
                <c:pt idx="255">
                  <c:v>39.799999999999997</c:v>
                </c:pt>
                <c:pt idx="256">
                  <c:v>39.900000000000006</c:v>
                </c:pt>
                <c:pt idx="257">
                  <c:v>40</c:v>
                </c:pt>
                <c:pt idx="258">
                  <c:v>40.099999999999994</c:v>
                </c:pt>
                <c:pt idx="259">
                  <c:v>40.200000000000003</c:v>
                </c:pt>
                <c:pt idx="260">
                  <c:v>40.299999999999997</c:v>
                </c:pt>
                <c:pt idx="261">
                  <c:v>40.400000000000006</c:v>
                </c:pt>
                <c:pt idx="262">
                  <c:v>40.5</c:v>
                </c:pt>
                <c:pt idx="263">
                  <c:v>40.599999999999994</c:v>
                </c:pt>
                <c:pt idx="264">
                  <c:v>40.599999999999994</c:v>
                </c:pt>
                <c:pt idx="265">
                  <c:v>40.700000000000003</c:v>
                </c:pt>
                <c:pt idx="266">
                  <c:v>40.799999999999997</c:v>
                </c:pt>
                <c:pt idx="267">
                  <c:v>40.900000000000006</c:v>
                </c:pt>
                <c:pt idx="268">
                  <c:v>40.900000000000006</c:v>
                </c:pt>
                <c:pt idx="269">
                  <c:v>41</c:v>
                </c:pt>
                <c:pt idx="270">
                  <c:v>41.099999999999994</c:v>
                </c:pt>
                <c:pt idx="271">
                  <c:v>41.099999999999994</c:v>
                </c:pt>
                <c:pt idx="272">
                  <c:v>41.2</c:v>
                </c:pt>
                <c:pt idx="273">
                  <c:v>41.3</c:v>
                </c:pt>
                <c:pt idx="274">
                  <c:v>41.400000000000006</c:v>
                </c:pt>
                <c:pt idx="275">
                  <c:v>41.400000000000006</c:v>
                </c:pt>
                <c:pt idx="276">
                  <c:v>41.5</c:v>
                </c:pt>
                <c:pt idx="277">
                  <c:v>41.5</c:v>
                </c:pt>
                <c:pt idx="278">
                  <c:v>41.599999999999994</c:v>
                </c:pt>
                <c:pt idx="279">
                  <c:v>41.599999999999994</c:v>
                </c:pt>
                <c:pt idx="280">
                  <c:v>41.599999999999994</c:v>
                </c:pt>
                <c:pt idx="281">
                  <c:v>41.5</c:v>
                </c:pt>
                <c:pt idx="282">
                  <c:v>41.5</c:v>
                </c:pt>
                <c:pt idx="283">
                  <c:v>41.5</c:v>
                </c:pt>
                <c:pt idx="284">
                  <c:v>41.400000000000006</c:v>
                </c:pt>
                <c:pt idx="285">
                  <c:v>41.400000000000006</c:v>
                </c:pt>
                <c:pt idx="286">
                  <c:v>41.400000000000006</c:v>
                </c:pt>
                <c:pt idx="287">
                  <c:v>41.400000000000006</c:v>
                </c:pt>
                <c:pt idx="288">
                  <c:v>41.3</c:v>
                </c:pt>
                <c:pt idx="289">
                  <c:v>41.3</c:v>
                </c:pt>
                <c:pt idx="290">
                  <c:v>41.2</c:v>
                </c:pt>
                <c:pt idx="291">
                  <c:v>41.2</c:v>
                </c:pt>
                <c:pt idx="292">
                  <c:v>41.099999999999994</c:v>
                </c:pt>
                <c:pt idx="293">
                  <c:v>41</c:v>
                </c:pt>
                <c:pt idx="294">
                  <c:v>40.900000000000006</c:v>
                </c:pt>
                <c:pt idx="295">
                  <c:v>40.700000000000003</c:v>
                </c:pt>
                <c:pt idx="296">
                  <c:v>40.5</c:v>
                </c:pt>
                <c:pt idx="297">
                  <c:v>40.299999999999997</c:v>
                </c:pt>
                <c:pt idx="298">
                  <c:v>40.099999999999994</c:v>
                </c:pt>
                <c:pt idx="299">
                  <c:v>39.900000000000006</c:v>
                </c:pt>
                <c:pt idx="300">
                  <c:v>39.700000000000003</c:v>
                </c:pt>
                <c:pt idx="301">
                  <c:v>39.599999999999994</c:v>
                </c:pt>
                <c:pt idx="302">
                  <c:v>39.400000000000006</c:v>
                </c:pt>
                <c:pt idx="303">
                  <c:v>39.299999999999997</c:v>
                </c:pt>
                <c:pt idx="304">
                  <c:v>39.299999999999997</c:v>
                </c:pt>
                <c:pt idx="305">
                  <c:v>39.200000000000003</c:v>
                </c:pt>
                <c:pt idx="306">
                  <c:v>39.200000000000003</c:v>
                </c:pt>
                <c:pt idx="307">
                  <c:v>39.200000000000003</c:v>
                </c:pt>
                <c:pt idx="308">
                  <c:v>39.299999999999997</c:v>
                </c:pt>
                <c:pt idx="309">
                  <c:v>39.400000000000006</c:v>
                </c:pt>
                <c:pt idx="310">
                  <c:v>39.5</c:v>
                </c:pt>
                <c:pt idx="311">
                  <c:v>39.599999999999994</c:v>
                </c:pt>
                <c:pt idx="312">
                  <c:v>39.700000000000003</c:v>
                </c:pt>
                <c:pt idx="313">
                  <c:v>39.900000000000006</c:v>
                </c:pt>
                <c:pt idx="314">
                  <c:v>40</c:v>
                </c:pt>
                <c:pt idx="315">
                  <c:v>40.099999999999994</c:v>
                </c:pt>
                <c:pt idx="316">
                  <c:v>40.200000000000003</c:v>
                </c:pt>
                <c:pt idx="317">
                  <c:v>40.400000000000006</c:v>
                </c:pt>
                <c:pt idx="318">
                  <c:v>40.5</c:v>
                </c:pt>
                <c:pt idx="319">
                  <c:v>40.5</c:v>
                </c:pt>
                <c:pt idx="320">
                  <c:v>40.599999999999994</c:v>
                </c:pt>
                <c:pt idx="321">
                  <c:v>40.599999999999994</c:v>
                </c:pt>
                <c:pt idx="322">
                  <c:v>40.599999999999994</c:v>
                </c:pt>
                <c:pt idx="323">
                  <c:v>40.599999999999994</c:v>
                </c:pt>
                <c:pt idx="324">
                  <c:v>40.599999999999994</c:v>
                </c:pt>
                <c:pt idx="325">
                  <c:v>40.599999999999994</c:v>
                </c:pt>
                <c:pt idx="326">
                  <c:v>40.599999999999994</c:v>
                </c:pt>
                <c:pt idx="327">
                  <c:v>40.5</c:v>
                </c:pt>
                <c:pt idx="328">
                  <c:v>40.400000000000006</c:v>
                </c:pt>
                <c:pt idx="329">
                  <c:v>40.400000000000006</c:v>
                </c:pt>
                <c:pt idx="330">
                  <c:v>40.299999999999997</c:v>
                </c:pt>
                <c:pt idx="331">
                  <c:v>40.299999999999997</c:v>
                </c:pt>
                <c:pt idx="332">
                  <c:v>40.200000000000003</c:v>
                </c:pt>
                <c:pt idx="333">
                  <c:v>40.200000000000003</c:v>
                </c:pt>
                <c:pt idx="334">
                  <c:v>40.099999999999994</c:v>
                </c:pt>
                <c:pt idx="335">
                  <c:v>40</c:v>
                </c:pt>
                <c:pt idx="336">
                  <c:v>39.900000000000006</c:v>
                </c:pt>
                <c:pt idx="337">
                  <c:v>39.799999999999997</c:v>
                </c:pt>
                <c:pt idx="338">
                  <c:v>39.700000000000003</c:v>
                </c:pt>
                <c:pt idx="339">
                  <c:v>39.5</c:v>
                </c:pt>
                <c:pt idx="340">
                  <c:v>39.299999999999997</c:v>
                </c:pt>
                <c:pt idx="341">
                  <c:v>39.099999999999994</c:v>
                </c:pt>
                <c:pt idx="342">
                  <c:v>38.900000000000006</c:v>
                </c:pt>
                <c:pt idx="343">
                  <c:v>38.599999999999994</c:v>
                </c:pt>
                <c:pt idx="344">
                  <c:v>38.400000000000006</c:v>
                </c:pt>
                <c:pt idx="345">
                  <c:v>38.099999999999994</c:v>
                </c:pt>
                <c:pt idx="346">
                  <c:v>37.799999999999997</c:v>
                </c:pt>
                <c:pt idx="347">
                  <c:v>37.5</c:v>
                </c:pt>
                <c:pt idx="348">
                  <c:v>37.200000000000003</c:v>
                </c:pt>
                <c:pt idx="349">
                  <c:v>36.799999999999997</c:v>
                </c:pt>
                <c:pt idx="350">
                  <c:v>36.5</c:v>
                </c:pt>
                <c:pt idx="351">
                  <c:v>36.200000000000003</c:v>
                </c:pt>
                <c:pt idx="352">
                  <c:v>35.9</c:v>
                </c:pt>
                <c:pt idx="353">
                  <c:v>35.6</c:v>
                </c:pt>
                <c:pt idx="354">
                  <c:v>35.299999999999997</c:v>
                </c:pt>
                <c:pt idx="355">
                  <c:v>35.1</c:v>
                </c:pt>
                <c:pt idx="356">
                  <c:v>34.9</c:v>
                </c:pt>
                <c:pt idx="357">
                  <c:v>34.799999999999997</c:v>
                </c:pt>
                <c:pt idx="358">
                  <c:v>34.700000000000003</c:v>
                </c:pt>
                <c:pt idx="359">
                  <c:v>34.700000000000003</c:v>
                </c:pt>
                <c:pt idx="360">
                  <c:v>34.799999999999997</c:v>
                </c:pt>
                <c:pt idx="361">
                  <c:v>34.9</c:v>
                </c:pt>
                <c:pt idx="362">
                  <c:v>35.1</c:v>
                </c:pt>
                <c:pt idx="363">
                  <c:v>35.4</c:v>
                </c:pt>
                <c:pt idx="364">
                  <c:v>35.700000000000003</c:v>
                </c:pt>
                <c:pt idx="365">
                  <c:v>36</c:v>
                </c:pt>
                <c:pt idx="366">
                  <c:v>36.299999999999997</c:v>
                </c:pt>
                <c:pt idx="367">
                  <c:v>36.5</c:v>
                </c:pt>
                <c:pt idx="368">
                  <c:v>36.700000000000003</c:v>
                </c:pt>
                <c:pt idx="369">
                  <c:v>36.900000000000006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36.900000000000006</c:v>
                </c:pt>
                <c:pt idx="374">
                  <c:v>36.799999999999997</c:v>
                </c:pt>
                <c:pt idx="375">
                  <c:v>36.599999999999994</c:v>
                </c:pt>
                <c:pt idx="376">
                  <c:v>36.299999999999997</c:v>
                </c:pt>
                <c:pt idx="377">
                  <c:v>36.099999999999994</c:v>
                </c:pt>
                <c:pt idx="378">
                  <c:v>35.799999999999997</c:v>
                </c:pt>
                <c:pt idx="379">
                  <c:v>35.4</c:v>
                </c:pt>
                <c:pt idx="380">
                  <c:v>35.1</c:v>
                </c:pt>
                <c:pt idx="381">
                  <c:v>34.6</c:v>
                </c:pt>
                <c:pt idx="382">
                  <c:v>34.200000000000003</c:v>
                </c:pt>
                <c:pt idx="383">
                  <c:v>33.700000000000003</c:v>
                </c:pt>
                <c:pt idx="384">
                  <c:v>33.299999999999997</c:v>
                </c:pt>
                <c:pt idx="385">
                  <c:v>32.799999999999997</c:v>
                </c:pt>
                <c:pt idx="386">
                  <c:v>32.299999999999997</c:v>
                </c:pt>
                <c:pt idx="387">
                  <c:v>31.700000000000003</c:v>
                </c:pt>
                <c:pt idx="388">
                  <c:v>31.200000000000003</c:v>
                </c:pt>
                <c:pt idx="389">
                  <c:v>30.6</c:v>
                </c:pt>
                <c:pt idx="390">
                  <c:v>29.9</c:v>
                </c:pt>
                <c:pt idx="391">
                  <c:v>29.200000000000003</c:v>
                </c:pt>
                <c:pt idx="392">
                  <c:v>28.5</c:v>
                </c:pt>
                <c:pt idx="393">
                  <c:v>27.799999999999997</c:v>
                </c:pt>
                <c:pt idx="394">
                  <c:v>27.1</c:v>
                </c:pt>
                <c:pt idx="395">
                  <c:v>26.299999999999997</c:v>
                </c:pt>
                <c:pt idx="396">
                  <c:v>25.5</c:v>
                </c:pt>
                <c:pt idx="397">
                  <c:v>24.799999999999997</c:v>
                </c:pt>
                <c:pt idx="398">
                  <c:v>24</c:v>
                </c:pt>
                <c:pt idx="399">
                  <c:v>23.299999999999997</c:v>
                </c:pt>
                <c:pt idx="400">
                  <c:v>22.6</c:v>
                </c:pt>
                <c:pt idx="401">
                  <c:v>21.799999999999997</c:v>
                </c:pt>
                <c:pt idx="402">
                  <c:v>21.200000000000003</c:v>
                </c:pt>
                <c:pt idx="403">
                  <c:v>20.5</c:v>
                </c:pt>
                <c:pt idx="404">
                  <c:v>19.899999999999999</c:v>
                </c:pt>
                <c:pt idx="405">
                  <c:v>19.399999999999999</c:v>
                </c:pt>
                <c:pt idx="406">
                  <c:v>18.899999999999999</c:v>
                </c:pt>
                <c:pt idx="407">
                  <c:v>18.5</c:v>
                </c:pt>
                <c:pt idx="408">
                  <c:v>18.100000000000001</c:v>
                </c:pt>
                <c:pt idx="409">
                  <c:v>17.799999999999997</c:v>
                </c:pt>
                <c:pt idx="410">
                  <c:v>17.5</c:v>
                </c:pt>
                <c:pt idx="411">
                  <c:v>17.299999999999997</c:v>
                </c:pt>
                <c:pt idx="412">
                  <c:v>17</c:v>
                </c:pt>
                <c:pt idx="413">
                  <c:v>16.799999999999997</c:v>
                </c:pt>
                <c:pt idx="414">
                  <c:v>16.600000000000001</c:v>
                </c:pt>
                <c:pt idx="415">
                  <c:v>16.5</c:v>
                </c:pt>
                <c:pt idx="416">
                  <c:v>16.200000000000003</c:v>
                </c:pt>
                <c:pt idx="417">
                  <c:v>16</c:v>
                </c:pt>
                <c:pt idx="418">
                  <c:v>15.799999999999997</c:v>
                </c:pt>
                <c:pt idx="419">
                  <c:v>15.5</c:v>
                </c:pt>
                <c:pt idx="420">
                  <c:v>15.200000000000003</c:v>
                </c:pt>
                <c:pt idx="421">
                  <c:v>14.799999999999997</c:v>
                </c:pt>
                <c:pt idx="422">
                  <c:v>14.5</c:v>
                </c:pt>
                <c:pt idx="423">
                  <c:v>14.100000000000001</c:v>
                </c:pt>
                <c:pt idx="424">
                  <c:v>13.600000000000001</c:v>
                </c:pt>
                <c:pt idx="425">
                  <c:v>13.100000000000001</c:v>
                </c:pt>
                <c:pt idx="426">
                  <c:v>12.5</c:v>
                </c:pt>
                <c:pt idx="427">
                  <c:v>12</c:v>
                </c:pt>
                <c:pt idx="428">
                  <c:v>11.399999999999999</c:v>
                </c:pt>
                <c:pt idx="429">
                  <c:v>10.799999999999997</c:v>
                </c:pt>
                <c:pt idx="430">
                  <c:v>10.200000000000003</c:v>
                </c:pt>
                <c:pt idx="431">
                  <c:v>9.6000000000000014</c:v>
                </c:pt>
                <c:pt idx="432">
                  <c:v>9</c:v>
                </c:pt>
                <c:pt idx="433">
                  <c:v>8.3999999999999986</c:v>
                </c:pt>
                <c:pt idx="434">
                  <c:v>7.8999999999999986</c:v>
                </c:pt>
                <c:pt idx="435">
                  <c:v>7.5</c:v>
                </c:pt>
                <c:pt idx="436">
                  <c:v>7</c:v>
                </c:pt>
                <c:pt idx="437">
                  <c:v>6.7000000000000028</c:v>
                </c:pt>
                <c:pt idx="438">
                  <c:v>6.3999999999999986</c:v>
                </c:pt>
                <c:pt idx="439">
                  <c:v>6.1000000000000014</c:v>
                </c:pt>
                <c:pt idx="440">
                  <c:v>6</c:v>
                </c:pt>
                <c:pt idx="441">
                  <c:v>5.7999999999999972</c:v>
                </c:pt>
                <c:pt idx="442">
                  <c:v>5.7000000000000028</c:v>
                </c:pt>
                <c:pt idx="443">
                  <c:v>5.6000000000000014</c:v>
                </c:pt>
                <c:pt idx="444">
                  <c:v>5.6000000000000014</c:v>
                </c:pt>
                <c:pt idx="445">
                  <c:v>5.6000000000000014</c:v>
                </c:pt>
                <c:pt idx="446">
                  <c:v>5.6000000000000014</c:v>
                </c:pt>
                <c:pt idx="447">
                  <c:v>5.7000000000000028</c:v>
                </c:pt>
                <c:pt idx="448">
                  <c:v>5.7999999999999972</c:v>
                </c:pt>
                <c:pt idx="449">
                  <c:v>5.8999999999999986</c:v>
                </c:pt>
                <c:pt idx="450">
                  <c:v>6</c:v>
                </c:pt>
                <c:pt idx="451">
                  <c:v>6.1000000000000014</c:v>
                </c:pt>
                <c:pt idx="452">
                  <c:v>6.2999999999999972</c:v>
                </c:pt>
                <c:pt idx="453">
                  <c:v>6.3999999999999986</c:v>
                </c:pt>
                <c:pt idx="454">
                  <c:v>6.6000000000000014</c:v>
                </c:pt>
                <c:pt idx="455">
                  <c:v>6.7999999999999972</c:v>
                </c:pt>
                <c:pt idx="456">
                  <c:v>7</c:v>
                </c:pt>
                <c:pt idx="457">
                  <c:v>7.2000000000000028</c:v>
                </c:pt>
                <c:pt idx="458">
                  <c:v>7.3999999999999986</c:v>
                </c:pt>
                <c:pt idx="459">
                  <c:v>7.6000000000000014</c:v>
                </c:pt>
                <c:pt idx="460">
                  <c:v>7.7999999999999972</c:v>
                </c:pt>
                <c:pt idx="461">
                  <c:v>8.1000000000000014</c:v>
                </c:pt>
                <c:pt idx="462">
                  <c:v>8.3999999999999986</c:v>
                </c:pt>
                <c:pt idx="463">
                  <c:v>8.6000000000000014</c:v>
                </c:pt>
                <c:pt idx="464">
                  <c:v>8.8999999999999986</c:v>
                </c:pt>
                <c:pt idx="465">
                  <c:v>9.2999999999999972</c:v>
                </c:pt>
                <c:pt idx="466">
                  <c:v>9.6000000000000014</c:v>
                </c:pt>
                <c:pt idx="467">
                  <c:v>10</c:v>
                </c:pt>
                <c:pt idx="468">
                  <c:v>10.399999999999999</c:v>
                </c:pt>
                <c:pt idx="469">
                  <c:v>10.799999999999997</c:v>
                </c:pt>
                <c:pt idx="470">
                  <c:v>11.200000000000003</c:v>
                </c:pt>
                <c:pt idx="471">
                  <c:v>11.700000000000003</c:v>
                </c:pt>
                <c:pt idx="472">
                  <c:v>12.100000000000001</c:v>
                </c:pt>
                <c:pt idx="473">
                  <c:v>12.5</c:v>
                </c:pt>
                <c:pt idx="474">
                  <c:v>12.899999999999999</c:v>
                </c:pt>
                <c:pt idx="475">
                  <c:v>13.299999999999997</c:v>
                </c:pt>
                <c:pt idx="476">
                  <c:v>13.600000000000001</c:v>
                </c:pt>
                <c:pt idx="477">
                  <c:v>13.899999999999999</c:v>
                </c:pt>
                <c:pt idx="478">
                  <c:v>14.299999999999997</c:v>
                </c:pt>
                <c:pt idx="479">
                  <c:v>14.600000000000001</c:v>
                </c:pt>
                <c:pt idx="480">
                  <c:v>14.799999999999997</c:v>
                </c:pt>
                <c:pt idx="481">
                  <c:v>15.100000000000001</c:v>
                </c:pt>
                <c:pt idx="482">
                  <c:v>15.299999999999997</c:v>
                </c:pt>
                <c:pt idx="483">
                  <c:v>15.600000000000001</c:v>
                </c:pt>
                <c:pt idx="484">
                  <c:v>15.799999999999997</c:v>
                </c:pt>
                <c:pt idx="485">
                  <c:v>15.899999999999999</c:v>
                </c:pt>
                <c:pt idx="486">
                  <c:v>16.100000000000001</c:v>
                </c:pt>
                <c:pt idx="487">
                  <c:v>16.299999999999997</c:v>
                </c:pt>
                <c:pt idx="488">
                  <c:v>16.399999999999999</c:v>
                </c:pt>
                <c:pt idx="489">
                  <c:v>16.5</c:v>
                </c:pt>
                <c:pt idx="490">
                  <c:v>16.600000000000001</c:v>
                </c:pt>
                <c:pt idx="491">
                  <c:v>16.799999999999997</c:v>
                </c:pt>
                <c:pt idx="492">
                  <c:v>16.899999999999999</c:v>
                </c:pt>
                <c:pt idx="493">
                  <c:v>17</c:v>
                </c:pt>
                <c:pt idx="494">
                  <c:v>17.200000000000003</c:v>
                </c:pt>
                <c:pt idx="495">
                  <c:v>17.399999999999999</c:v>
                </c:pt>
                <c:pt idx="496">
                  <c:v>17.700000000000003</c:v>
                </c:pt>
                <c:pt idx="497">
                  <c:v>18</c:v>
                </c:pt>
                <c:pt idx="498">
                  <c:v>18.399999999999999</c:v>
                </c:pt>
                <c:pt idx="499">
                  <c:v>18.799999999999997</c:v>
                </c:pt>
                <c:pt idx="500">
                  <c:v>19.299999999999997</c:v>
                </c:pt>
                <c:pt idx="501">
                  <c:v>19.799999999999997</c:v>
                </c:pt>
                <c:pt idx="502">
                  <c:v>20.399999999999999</c:v>
                </c:pt>
                <c:pt idx="503">
                  <c:v>21</c:v>
                </c:pt>
                <c:pt idx="504">
                  <c:v>21.700000000000003</c:v>
                </c:pt>
                <c:pt idx="505">
                  <c:v>22.299999999999997</c:v>
                </c:pt>
                <c:pt idx="506">
                  <c:v>22.9</c:v>
                </c:pt>
                <c:pt idx="507">
                  <c:v>23.5</c:v>
                </c:pt>
                <c:pt idx="508">
                  <c:v>24</c:v>
                </c:pt>
                <c:pt idx="509">
                  <c:v>24.5</c:v>
                </c:pt>
                <c:pt idx="510">
                  <c:v>25</c:v>
                </c:pt>
                <c:pt idx="511">
                  <c:v>25.4</c:v>
                </c:pt>
                <c:pt idx="512">
                  <c:v>25.799999999999997</c:v>
                </c:pt>
                <c:pt idx="513">
                  <c:v>26.200000000000003</c:v>
                </c:pt>
                <c:pt idx="514">
                  <c:v>26.5</c:v>
                </c:pt>
                <c:pt idx="515">
                  <c:v>26.9</c:v>
                </c:pt>
                <c:pt idx="516">
                  <c:v>27.200000000000003</c:v>
                </c:pt>
                <c:pt idx="517">
                  <c:v>27.6</c:v>
                </c:pt>
                <c:pt idx="518">
                  <c:v>27.9</c:v>
                </c:pt>
                <c:pt idx="519">
                  <c:v>28.299999999999997</c:v>
                </c:pt>
                <c:pt idx="520">
                  <c:v>28.6</c:v>
                </c:pt>
                <c:pt idx="521">
                  <c:v>29</c:v>
                </c:pt>
                <c:pt idx="522">
                  <c:v>29.4</c:v>
                </c:pt>
                <c:pt idx="523">
                  <c:v>29.799999999999997</c:v>
                </c:pt>
                <c:pt idx="524">
                  <c:v>30.1</c:v>
                </c:pt>
                <c:pt idx="525">
                  <c:v>30.5</c:v>
                </c:pt>
                <c:pt idx="526">
                  <c:v>30.9</c:v>
                </c:pt>
                <c:pt idx="527">
                  <c:v>31.200000000000003</c:v>
                </c:pt>
                <c:pt idx="528">
                  <c:v>31.6</c:v>
                </c:pt>
                <c:pt idx="529">
                  <c:v>32</c:v>
                </c:pt>
                <c:pt idx="530">
                  <c:v>32.299999999999997</c:v>
                </c:pt>
                <c:pt idx="531">
                  <c:v>32.700000000000003</c:v>
                </c:pt>
                <c:pt idx="532">
                  <c:v>33.1</c:v>
                </c:pt>
                <c:pt idx="533">
                  <c:v>33.4</c:v>
                </c:pt>
                <c:pt idx="534">
                  <c:v>33.799999999999997</c:v>
                </c:pt>
                <c:pt idx="535">
                  <c:v>34.1</c:v>
                </c:pt>
                <c:pt idx="536">
                  <c:v>34.5</c:v>
                </c:pt>
                <c:pt idx="537">
                  <c:v>34.799999999999997</c:v>
                </c:pt>
                <c:pt idx="538">
                  <c:v>35.1</c:v>
                </c:pt>
                <c:pt idx="539">
                  <c:v>35.4</c:v>
                </c:pt>
                <c:pt idx="540">
                  <c:v>35.700000000000003</c:v>
                </c:pt>
                <c:pt idx="541">
                  <c:v>36</c:v>
                </c:pt>
                <c:pt idx="542">
                  <c:v>36.299999999999997</c:v>
                </c:pt>
                <c:pt idx="543">
                  <c:v>36.599999999999994</c:v>
                </c:pt>
                <c:pt idx="544">
                  <c:v>36.900000000000006</c:v>
                </c:pt>
                <c:pt idx="545">
                  <c:v>37.099999999999994</c:v>
                </c:pt>
                <c:pt idx="546">
                  <c:v>37.299999999999997</c:v>
                </c:pt>
                <c:pt idx="547">
                  <c:v>37.599999999999994</c:v>
                </c:pt>
                <c:pt idx="548">
                  <c:v>37.799999999999997</c:v>
                </c:pt>
                <c:pt idx="549">
                  <c:v>38</c:v>
                </c:pt>
                <c:pt idx="550">
                  <c:v>38.299999999999997</c:v>
                </c:pt>
                <c:pt idx="551">
                  <c:v>38.5</c:v>
                </c:pt>
                <c:pt idx="552">
                  <c:v>38.599999999999994</c:v>
                </c:pt>
                <c:pt idx="553">
                  <c:v>38.799999999999997</c:v>
                </c:pt>
                <c:pt idx="554">
                  <c:v>38.900000000000006</c:v>
                </c:pt>
                <c:pt idx="555">
                  <c:v>39</c:v>
                </c:pt>
                <c:pt idx="556">
                  <c:v>39.099999999999994</c:v>
                </c:pt>
                <c:pt idx="557">
                  <c:v>39.099999999999994</c:v>
                </c:pt>
                <c:pt idx="558">
                  <c:v>39.099999999999994</c:v>
                </c:pt>
                <c:pt idx="559">
                  <c:v>39</c:v>
                </c:pt>
                <c:pt idx="560">
                  <c:v>39</c:v>
                </c:pt>
                <c:pt idx="561">
                  <c:v>38.900000000000006</c:v>
                </c:pt>
                <c:pt idx="562">
                  <c:v>38.799999999999997</c:v>
                </c:pt>
                <c:pt idx="563">
                  <c:v>38.700000000000003</c:v>
                </c:pt>
                <c:pt idx="564">
                  <c:v>38.599999999999994</c:v>
                </c:pt>
                <c:pt idx="565">
                  <c:v>38.5</c:v>
                </c:pt>
                <c:pt idx="566">
                  <c:v>38.5</c:v>
                </c:pt>
                <c:pt idx="567">
                  <c:v>38.5</c:v>
                </c:pt>
                <c:pt idx="568">
                  <c:v>38.599999999999994</c:v>
                </c:pt>
                <c:pt idx="569">
                  <c:v>38.700000000000003</c:v>
                </c:pt>
                <c:pt idx="570">
                  <c:v>38.900000000000006</c:v>
                </c:pt>
                <c:pt idx="571">
                  <c:v>39.099999999999994</c:v>
                </c:pt>
                <c:pt idx="572">
                  <c:v>39.400000000000006</c:v>
                </c:pt>
                <c:pt idx="573">
                  <c:v>39.799999999999997</c:v>
                </c:pt>
                <c:pt idx="574">
                  <c:v>40.200000000000003</c:v>
                </c:pt>
                <c:pt idx="575">
                  <c:v>40.700000000000003</c:v>
                </c:pt>
                <c:pt idx="576">
                  <c:v>41.2</c:v>
                </c:pt>
                <c:pt idx="577">
                  <c:v>41.7</c:v>
                </c:pt>
                <c:pt idx="578">
                  <c:v>42.3</c:v>
                </c:pt>
                <c:pt idx="579">
                  <c:v>42.8</c:v>
                </c:pt>
                <c:pt idx="580">
                  <c:v>43.5</c:v>
                </c:pt>
                <c:pt idx="581">
                  <c:v>44.099999999999994</c:v>
                </c:pt>
                <c:pt idx="582">
                  <c:v>44.7</c:v>
                </c:pt>
                <c:pt idx="583">
                  <c:v>45.400000000000006</c:v>
                </c:pt>
                <c:pt idx="584">
                  <c:v>46</c:v>
                </c:pt>
                <c:pt idx="585">
                  <c:v>46.7</c:v>
                </c:pt>
                <c:pt idx="586">
                  <c:v>47.400000000000006</c:v>
                </c:pt>
                <c:pt idx="587">
                  <c:v>48</c:v>
                </c:pt>
                <c:pt idx="588">
                  <c:v>48.7</c:v>
                </c:pt>
                <c:pt idx="589">
                  <c:v>49.3</c:v>
                </c:pt>
                <c:pt idx="590">
                  <c:v>50</c:v>
                </c:pt>
                <c:pt idx="591">
                  <c:v>50.599999999999994</c:v>
                </c:pt>
                <c:pt idx="592">
                  <c:v>51.2</c:v>
                </c:pt>
                <c:pt idx="593">
                  <c:v>51.8</c:v>
                </c:pt>
                <c:pt idx="594">
                  <c:v>52.400000000000006</c:v>
                </c:pt>
                <c:pt idx="595">
                  <c:v>52.900000000000006</c:v>
                </c:pt>
                <c:pt idx="596">
                  <c:v>53.5</c:v>
                </c:pt>
                <c:pt idx="597">
                  <c:v>54</c:v>
                </c:pt>
                <c:pt idx="598">
                  <c:v>54.400000000000006</c:v>
                </c:pt>
                <c:pt idx="599">
                  <c:v>54.900000000000006</c:v>
                </c:pt>
                <c:pt idx="600">
                  <c:v>55.3</c:v>
                </c:pt>
                <c:pt idx="601">
                  <c:v>55.7</c:v>
                </c:pt>
                <c:pt idx="602">
                  <c:v>56.099999999999994</c:v>
                </c:pt>
                <c:pt idx="603">
                  <c:v>56.5</c:v>
                </c:pt>
                <c:pt idx="604">
                  <c:v>56.8</c:v>
                </c:pt>
                <c:pt idx="605">
                  <c:v>57</c:v>
                </c:pt>
                <c:pt idx="606">
                  <c:v>57.2</c:v>
                </c:pt>
                <c:pt idx="607">
                  <c:v>57.400000000000006</c:v>
                </c:pt>
                <c:pt idx="608">
                  <c:v>57.599999999999994</c:v>
                </c:pt>
                <c:pt idx="609">
                  <c:v>57.7</c:v>
                </c:pt>
                <c:pt idx="610">
                  <c:v>57.7</c:v>
                </c:pt>
                <c:pt idx="611">
                  <c:v>57.8</c:v>
                </c:pt>
                <c:pt idx="612">
                  <c:v>57.8</c:v>
                </c:pt>
                <c:pt idx="613">
                  <c:v>57.7</c:v>
                </c:pt>
                <c:pt idx="614">
                  <c:v>57.7</c:v>
                </c:pt>
                <c:pt idx="615">
                  <c:v>57.599999999999994</c:v>
                </c:pt>
                <c:pt idx="616">
                  <c:v>57.400000000000006</c:v>
                </c:pt>
                <c:pt idx="617">
                  <c:v>57.3</c:v>
                </c:pt>
                <c:pt idx="618">
                  <c:v>57.099999999999994</c:v>
                </c:pt>
                <c:pt idx="619">
                  <c:v>56.900000000000006</c:v>
                </c:pt>
                <c:pt idx="620">
                  <c:v>56.7</c:v>
                </c:pt>
                <c:pt idx="621">
                  <c:v>56.5</c:v>
                </c:pt>
                <c:pt idx="622">
                  <c:v>56.400000000000006</c:v>
                </c:pt>
                <c:pt idx="623">
                  <c:v>56.2</c:v>
                </c:pt>
                <c:pt idx="624">
                  <c:v>56.099999999999994</c:v>
                </c:pt>
                <c:pt idx="625">
                  <c:v>56</c:v>
                </c:pt>
                <c:pt idx="626">
                  <c:v>55.8</c:v>
                </c:pt>
                <c:pt idx="627">
                  <c:v>55.8</c:v>
                </c:pt>
                <c:pt idx="628">
                  <c:v>55.7</c:v>
                </c:pt>
                <c:pt idx="629">
                  <c:v>55.7</c:v>
                </c:pt>
                <c:pt idx="630">
                  <c:v>55.7</c:v>
                </c:pt>
                <c:pt idx="631">
                  <c:v>55.8</c:v>
                </c:pt>
                <c:pt idx="632">
                  <c:v>55.900000000000006</c:v>
                </c:pt>
                <c:pt idx="633">
                  <c:v>56</c:v>
                </c:pt>
                <c:pt idx="634">
                  <c:v>56.2</c:v>
                </c:pt>
                <c:pt idx="635">
                  <c:v>56.3</c:v>
                </c:pt>
                <c:pt idx="636">
                  <c:v>56.5</c:v>
                </c:pt>
                <c:pt idx="637">
                  <c:v>56.599999999999994</c:v>
                </c:pt>
                <c:pt idx="638">
                  <c:v>56.7</c:v>
                </c:pt>
                <c:pt idx="639">
                  <c:v>56.8</c:v>
                </c:pt>
                <c:pt idx="640">
                  <c:v>56.900000000000006</c:v>
                </c:pt>
                <c:pt idx="641">
                  <c:v>56.900000000000006</c:v>
                </c:pt>
                <c:pt idx="642">
                  <c:v>56.900000000000006</c:v>
                </c:pt>
                <c:pt idx="643">
                  <c:v>56.900000000000006</c:v>
                </c:pt>
                <c:pt idx="644">
                  <c:v>56.8</c:v>
                </c:pt>
                <c:pt idx="645">
                  <c:v>56.7</c:v>
                </c:pt>
                <c:pt idx="646">
                  <c:v>56.599999999999994</c:v>
                </c:pt>
                <c:pt idx="647">
                  <c:v>56.400000000000006</c:v>
                </c:pt>
                <c:pt idx="648">
                  <c:v>56.3</c:v>
                </c:pt>
                <c:pt idx="649">
                  <c:v>56.099999999999994</c:v>
                </c:pt>
                <c:pt idx="650">
                  <c:v>55.900000000000006</c:v>
                </c:pt>
                <c:pt idx="651">
                  <c:v>55.7</c:v>
                </c:pt>
                <c:pt idx="652">
                  <c:v>55.5</c:v>
                </c:pt>
                <c:pt idx="653">
                  <c:v>55.3</c:v>
                </c:pt>
                <c:pt idx="654">
                  <c:v>55.099999999999994</c:v>
                </c:pt>
                <c:pt idx="655">
                  <c:v>55</c:v>
                </c:pt>
                <c:pt idx="656">
                  <c:v>54.8</c:v>
                </c:pt>
                <c:pt idx="657">
                  <c:v>54.599999999999994</c:v>
                </c:pt>
                <c:pt idx="658">
                  <c:v>54.5</c:v>
                </c:pt>
                <c:pt idx="659">
                  <c:v>54.400000000000006</c:v>
                </c:pt>
                <c:pt idx="660">
                  <c:v>54.3</c:v>
                </c:pt>
                <c:pt idx="661">
                  <c:v>54.2</c:v>
                </c:pt>
                <c:pt idx="662">
                  <c:v>54.099999999999994</c:v>
                </c:pt>
                <c:pt idx="663">
                  <c:v>54.099999999999994</c:v>
                </c:pt>
                <c:pt idx="664">
                  <c:v>54</c:v>
                </c:pt>
                <c:pt idx="665">
                  <c:v>54</c:v>
                </c:pt>
                <c:pt idx="666">
                  <c:v>54</c:v>
                </c:pt>
                <c:pt idx="667">
                  <c:v>54</c:v>
                </c:pt>
                <c:pt idx="668">
                  <c:v>53.900000000000006</c:v>
                </c:pt>
                <c:pt idx="669">
                  <c:v>53.900000000000006</c:v>
                </c:pt>
                <c:pt idx="670">
                  <c:v>53.900000000000006</c:v>
                </c:pt>
                <c:pt idx="671">
                  <c:v>53.900000000000006</c:v>
                </c:pt>
                <c:pt idx="672">
                  <c:v>53.900000000000006</c:v>
                </c:pt>
                <c:pt idx="673">
                  <c:v>53.8</c:v>
                </c:pt>
                <c:pt idx="674">
                  <c:v>53.8</c:v>
                </c:pt>
                <c:pt idx="675">
                  <c:v>53.7</c:v>
                </c:pt>
                <c:pt idx="676">
                  <c:v>53.599999999999994</c:v>
                </c:pt>
                <c:pt idx="677">
                  <c:v>53.5</c:v>
                </c:pt>
                <c:pt idx="678">
                  <c:v>53.400000000000006</c:v>
                </c:pt>
                <c:pt idx="679">
                  <c:v>53.2</c:v>
                </c:pt>
                <c:pt idx="680">
                  <c:v>53.099999999999994</c:v>
                </c:pt>
                <c:pt idx="681">
                  <c:v>52.900000000000006</c:v>
                </c:pt>
                <c:pt idx="682">
                  <c:v>52.7</c:v>
                </c:pt>
                <c:pt idx="683">
                  <c:v>52.5</c:v>
                </c:pt>
                <c:pt idx="684">
                  <c:v>52.3</c:v>
                </c:pt>
                <c:pt idx="685">
                  <c:v>52.2</c:v>
                </c:pt>
                <c:pt idx="686">
                  <c:v>52.099999999999994</c:v>
                </c:pt>
                <c:pt idx="687">
                  <c:v>52</c:v>
                </c:pt>
                <c:pt idx="688">
                  <c:v>51.900000000000006</c:v>
                </c:pt>
                <c:pt idx="689">
                  <c:v>51.900000000000006</c:v>
                </c:pt>
                <c:pt idx="690">
                  <c:v>51.8</c:v>
                </c:pt>
                <c:pt idx="691">
                  <c:v>51.8</c:v>
                </c:pt>
                <c:pt idx="692">
                  <c:v>51.7</c:v>
                </c:pt>
                <c:pt idx="693">
                  <c:v>51.599999999999994</c:v>
                </c:pt>
                <c:pt idx="694">
                  <c:v>51.400000000000006</c:v>
                </c:pt>
                <c:pt idx="695">
                  <c:v>51.3</c:v>
                </c:pt>
                <c:pt idx="696">
                  <c:v>51.099999999999994</c:v>
                </c:pt>
                <c:pt idx="697">
                  <c:v>50.900000000000006</c:v>
                </c:pt>
                <c:pt idx="698">
                  <c:v>50.7</c:v>
                </c:pt>
                <c:pt idx="699">
                  <c:v>50.5</c:v>
                </c:pt>
                <c:pt idx="700">
                  <c:v>50.3</c:v>
                </c:pt>
                <c:pt idx="701">
                  <c:v>50.099999999999994</c:v>
                </c:pt>
                <c:pt idx="702">
                  <c:v>50</c:v>
                </c:pt>
                <c:pt idx="703">
                  <c:v>49.8</c:v>
                </c:pt>
                <c:pt idx="704">
                  <c:v>49.599999999999994</c:v>
                </c:pt>
                <c:pt idx="705">
                  <c:v>49.400000000000006</c:v>
                </c:pt>
                <c:pt idx="706">
                  <c:v>49.3</c:v>
                </c:pt>
                <c:pt idx="707">
                  <c:v>49.099999999999994</c:v>
                </c:pt>
                <c:pt idx="708">
                  <c:v>48.900000000000006</c:v>
                </c:pt>
                <c:pt idx="709">
                  <c:v>48.7</c:v>
                </c:pt>
                <c:pt idx="710">
                  <c:v>48.5</c:v>
                </c:pt>
                <c:pt idx="711">
                  <c:v>48.3</c:v>
                </c:pt>
                <c:pt idx="712">
                  <c:v>48</c:v>
                </c:pt>
                <c:pt idx="713">
                  <c:v>47.7</c:v>
                </c:pt>
                <c:pt idx="714">
                  <c:v>47.5</c:v>
                </c:pt>
                <c:pt idx="715">
                  <c:v>47.2</c:v>
                </c:pt>
                <c:pt idx="716">
                  <c:v>46.900000000000006</c:v>
                </c:pt>
                <c:pt idx="717">
                  <c:v>46.599999999999994</c:v>
                </c:pt>
                <c:pt idx="718">
                  <c:v>46.3</c:v>
                </c:pt>
                <c:pt idx="719">
                  <c:v>46</c:v>
                </c:pt>
                <c:pt idx="720">
                  <c:v>45.7</c:v>
                </c:pt>
                <c:pt idx="721">
                  <c:v>45.400000000000006</c:v>
                </c:pt>
                <c:pt idx="722">
                  <c:v>45.099999999999994</c:v>
                </c:pt>
                <c:pt idx="723">
                  <c:v>44.8</c:v>
                </c:pt>
                <c:pt idx="724">
                  <c:v>44.5</c:v>
                </c:pt>
                <c:pt idx="725">
                  <c:v>44.2</c:v>
                </c:pt>
                <c:pt idx="726">
                  <c:v>43.900000000000006</c:v>
                </c:pt>
                <c:pt idx="727">
                  <c:v>43.7</c:v>
                </c:pt>
                <c:pt idx="728">
                  <c:v>43.400000000000006</c:v>
                </c:pt>
                <c:pt idx="729">
                  <c:v>43.099999999999994</c:v>
                </c:pt>
                <c:pt idx="730">
                  <c:v>42.8</c:v>
                </c:pt>
                <c:pt idx="731">
                  <c:v>42.5</c:v>
                </c:pt>
                <c:pt idx="732">
                  <c:v>42.3</c:v>
                </c:pt>
                <c:pt idx="733">
                  <c:v>42.099999999999994</c:v>
                </c:pt>
                <c:pt idx="734">
                  <c:v>41.900000000000006</c:v>
                </c:pt>
                <c:pt idx="735">
                  <c:v>41.7</c:v>
                </c:pt>
                <c:pt idx="736">
                  <c:v>41.5</c:v>
                </c:pt>
                <c:pt idx="737">
                  <c:v>41.400000000000006</c:v>
                </c:pt>
                <c:pt idx="738">
                  <c:v>41.2</c:v>
                </c:pt>
                <c:pt idx="739">
                  <c:v>41.099999999999994</c:v>
                </c:pt>
                <c:pt idx="740">
                  <c:v>40.900000000000006</c:v>
                </c:pt>
                <c:pt idx="741">
                  <c:v>40.799999999999997</c:v>
                </c:pt>
                <c:pt idx="742">
                  <c:v>40.599999999999994</c:v>
                </c:pt>
                <c:pt idx="743">
                  <c:v>40.5</c:v>
                </c:pt>
                <c:pt idx="744">
                  <c:v>40.299999999999997</c:v>
                </c:pt>
                <c:pt idx="745">
                  <c:v>40.200000000000003</c:v>
                </c:pt>
                <c:pt idx="746">
                  <c:v>40.099999999999994</c:v>
                </c:pt>
                <c:pt idx="747">
                  <c:v>40</c:v>
                </c:pt>
                <c:pt idx="748">
                  <c:v>39.900000000000006</c:v>
                </c:pt>
                <c:pt idx="749">
                  <c:v>39.900000000000006</c:v>
                </c:pt>
                <c:pt idx="750">
                  <c:v>40</c:v>
                </c:pt>
                <c:pt idx="751">
                  <c:v>40.099999999999994</c:v>
                </c:pt>
                <c:pt idx="752">
                  <c:v>40.299999999999997</c:v>
                </c:pt>
                <c:pt idx="753">
                  <c:v>40.5</c:v>
                </c:pt>
                <c:pt idx="754">
                  <c:v>40.799999999999997</c:v>
                </c:pt>
                <c:pt idx="755">
                  <c:v>41.2</c:v>
                </c:pt>
                <c:pt idx="756">
                  <c:v>41.5</c:v>
                </c:pt>
                <c:pt idx="757">
                  <c:v>41.900000000000006</c:v>
                </c:pt>
                <c:pt idx="758">
                  <c:v>42.400000000000006</c:v>
                </c:pt>
                <c:pt idx="759">
                  <c:v>42.8</c:v>
                </c:pt>
                <c:pt idx="760">
                  <c:v>43.2</c:v>
                </c:pt>
                <c:pt idx="761">
                  <c:v>43.599999999999994</c:v>
                </c:pt>
                <c:pt idx="762">
                  <c:v>44</c:v>
                </c:pt>
                <c:pt idx="763">
                  <c:v>44.3</c:v>
                </c:pt>
                <c:pt idx="764">
                  <c:v>44.599999999999994</c:v>
                </c:pt>
                <c:pt idx="765">
                  <c:v>44.900000000000006</c:v>
                </c:pt>
                <c:pt idx="766">
                  <c:v>45.099999999999994</c:v>
                </c:pt>
                <c:pt idx="767">
                  <c:v>45.400000000000006</c:v>
                </c:pt>
                <c:pt idx="768">
                  <c:v>45.599999999999994</c:v>
                </c:pt>
                <c:pt idx="769">
                  <c:v>45.8</c:v>
                </c:pt>
                <c:pt idx="770">
                  <c:v>46</c:v>
                </c:pt>
                <c:pt idx="771">
                  <c:v>46.099999999999994</c:v>
                </c:pt>
                <c:pt idx="772">
                  <c:v>46.2</c:v>
                </c:pt>
                <c:pt idx="773">
                  <c:v>46.3</c:v>
                </c:pt>
                <c:pt idx="774">
                  <c:v>46.400000000000006</c:v>
                </c:pt>
                <c:pt idx="775">
                  <c:v>46.5</c:v>
                </c:pt>
                <c:pt idx="776">
                  <c:v>46.599999999999994</c:v>
                </c:pt>
                <c:pt idx="777">
                  <c:v>46.599999999999994</c:v>
                </c:pt>
                <c:pt idx="778">
                  <c:v>46.7</c:v>
                </c:pt>
                <c:pt idx="779">
                  <c:v>46.7</c:v>
                </c:pt>
                <c:pt idx="780">
                  <c:v>46.599999999999994</c:v>
                </c:pt>
                <c:pt idx="781">
                  <c:v>46.599999999999994</c:v>
                </c:pt>
                <c:pt idx="782">
                  <c:v>46.5</c:v>
                </c:pt>
                <c:pt idx="783">
                  <c:v>46.3</c:v>
                </c:pt>
                <c:pt idx="784">
                  <c:v>46.2</c:v>
                </c:pt>
                <c:pt idx="785">
                  <c:v>46</c:v>
                </c:pt>
                <c:pt idx="786">
                  <c:v>45.8</c:v>
                </c:pt>
                <c:pt idx="787">
                  <c:v>45.599999999999994</c:v>
                </c:pt>
                <c:pt idx="788">
                  <c:v>45.400000000000006</c:v>
                </c:pt>
                <c:pt idx="789">
                  <c:v>45.2</c:v>
                </c:pt>
                <c:pt idx="790">
                  <c:v>44.8</c:v>
                </c:pt>
                <c:pt idx="791">
                  <c:v>44.5</c:v>
                </c:pt>
                <c:pt idx="792">
                  <c:v>44.099999999999994</c:v>
                </c:pt>
                <c:pt idx="793">
                  <c:v>43.7</c:v>
                </c:pt>
                <c:pt idx="794">
                  <c:v>43.3</c:v>
                </c:pt>
                <c:pt idx="795">
                  <c:v>42.8</c:v>
                </c:pt>
                <c:pt idx="796">
                  <c:v>42.3</c:v>
                </c:pt>
                <c:pt idx="797">
                  <c:v>41.8</c:v>
                </c:pt>
                <c:pt idx="798">
                  <c:v>41.3</c:v>
                </c:pt>
                <c:pt idx="799">
                  <c:v>40.799999999999997</c:v>
                </c:pt>
                <c:pt idx="800">
                  <c:v>40.299999999999997</c:v>
                </c:pt>
                <c:pt idx="801">
                  <c:v>39.900000000000006</c:v>
                </c:pt>
                <c:pt idx="802">
                  <c:v>39.5</c:v>
                </c:pt>
                <c:pt idx="803">
                  <c:v>39.200000000000003</c:v>
                </c:pt>
                <c:pt idx="804">
                  <c:v>38.900000000000006</c:v>
                </c:pt>
                <c:pt idx="805">
                  <c:v>38.700000000000003</c:v>
                </c:pt>
                <c:pt idx="806">
                  <c:v>38.700000000000003</c:v>
                </c:pt>
                <c:pt idx="807">
                  <c:v>38.700000000000003</c:v>
                </c:pt>
                <c:pt idx="808">
                  <c:v>38.799999999999997</c:v>
                </c:pt>
                <c:pt idx="809">
                  <c:v>38.900000000000006</c:v>
                </c:pt>
                <c:pt idx="810">
                  <c:v>39.099999999999994</c:v>
                </c:pt>
                <c:pt idx="811">
                  <c:v>39.299999999999997</c:v>
                </c:pt>
                <c:pt idx="812">
                  <c:v>39.400000000000006</c:v>
                </c:pt>
                <c:pt idx="813">
                  <c:v>39.599999999999994</c:v>
                </c:pt>
                <c:pt idx="814">
                  <c:v>39.700000000000003</c:v>
                </c:pt>
                <c:pt idx="815">
                  <c:v>39.700000000000003</c:v>
                </c:pt>
                <c:pt idx="816">
                  <c:v>39.599999999999994</c:v>
                </c:pt>
                <c:pt idx="817">
                  <c:v>39.5</c:v>
                </c:pt>
                <c:pt idx="818">
                  <c:v>39.400000000000006</c:v>
                </c:pt>
                <c:pt idx="819">
                  <c:v>39.099999999999994</c:v>
                </c:pt>
                <c:pt idx="820">
                  <c:v>38.799999999999997</c:v>
                </c:pt>
                <c:pt idx="821">
                  <c:v>38.5</c:v>
                </c:pt>
                <c:pt idx="822">
                  <c:v>38.099999999999994</c:v>
                </c:pt>
                <c:pt idx="823">
                  <c:v>37.599999999999994</c:v>
                </c:pt>
                <c:pt idx="824">
                  <c:v>37.099999999999994</c:v>
                </c:pt>
                <c:pt idx="825">
                  <c:v>36.5</c:v>
                </c:pt>
                <c:pt idx="826">
                  <c:v>36</c:v>
                </c:pt>
                <c:pt idx="827">
                  <c:v>35.4</c:v>
                </c:pt>
                <c:pt idx="828">
                  <c:v>34.799999999999997</c:v>
                </c:pt>
                <c:pt idx="829">
                  <c:v>34.200000000000003</c:v>
                </c:pt>
                <c:pt idx="830">
                  <c:v>33.700000000000003</c:v>
                </c:pt>
                <c:pt idx="831">
                  <c:v>33.200000000000003</c:v>
                </c:pt>
                <c:pt idx="832">
                  <c:v>32.799999999999997</c:v>
                </c:pt>
                <c:pt idx="833">
                  <c:v>32.4</c:v>
                </c:pt>
                <c:pt idx="834">
                  <c:v>32.1</c:v>
                </c:pt>
                <c:pt idx="835">
                  <c:v>31.799999999999997</c:v>
                </c:pt>
                <c:pt idx="836">
                  <c:v>31.6</c:v>
                </c:pt>
                <c:pt idx="837">
                  <c:v>31.5</c:v>
                </c:pt>
                <c:pt idx="838">
                  <c:v>31.4</c:v>
                </c:pt>
                <c:pt idx="839">
                  <c:v>31.4</c:v>
                </c:pt>
                <c:pt idx="840">
                  <c:v>31.6</c:v>
                </c:pt>
                <c:pt idx="841">
                  <c:v>31.799999999999997</c:v>
                </c:pt>
                <c:pt idx="842">
                  <c:v>32.1</c:v>
                </c:pt>
                <c:pt idx="843">
                  <c:v>32.4</c:v>
                </c:pt>
                <c:pt idx="844">
                  <c:v>32.700000000000003</c:v>
                </c:pt>
                <c:pt idx="845">
                  <c:v>33.1</c:v>
                </c:pt>
                <c:pt idx="846">
                  <c:v>33.5</c:v>
                </c:pt>
                <c:pt idx="847">
                  <c:v>34</c:v>
                </c:pt>
                <c:pt idx="848">
                  <c:v>34.6</c:v>
                </c:pt>
                <c:pt idx="849">
                  <c:v>35.299999999999997</c:v>
                </c:pt>
                <c:pt idx="850">
                  <c:v>36</c:v>
                </c:pt>
                <c:pt idx="851">
                  <c:v>36.700000000000003</c:v>
                </c:pt>
                <c:pt idx="852">
                  <c:v>37.200000000000003</c:v>
                </c:pt>
                <c:pt idx="853">
                  <c:v>37.799999999999997</c:v>
                </c:pt>
                <c:pt idx="854">
                  <c:v>38.299999999999997</c:v>
                </c:pt>
                <c:pt idx="855">
                  <c:v>38.799999999999997</c:v>
                </c:pt>
                <c:pt idx="856">
                  <c:v>39.299999999999997</c:v>
                </c:pt>
                <c:pt idx="857">
                  <c:v>39.799999999999997</c:v>
                </c:pt>
                <c:pt idx="858">
                  <c:v>40.400000000000006</c:v>
                </c:pt>
                <c:pt idx="859">
                  <c:v>40.900000000000006</c:v>
                </c:pt>
                <c:pt idx="860">
                  <c:v>41.400000000000006</c:v>
                </c:pt>
                <c:pt idx="861">
                  <c:v>42</c:v>
                </c:pt>
                <c:pt idx="862">
                  <c:v>42.7</c:v>
                </c:pt>
                <c:pt idx="863">
                  <c:v>43.2</c:v>
                </c:pt>
                <c:pt idx="864">
                  <c:v>43.7</c:v>
                </c:pt>
                <c:pt idx="865">
                  <c:v>44.2</c:v>
                </c:pt>
                <c:pt idx="866">
                  <c:v>44.8</c:v>
                </c:pt>
                <c:pt idx="867">
                  <c:v>45.400000000000006</c:v>
                </c:pt>
                <c:pt idx="868">
                  <c:v>46</c:v>
                </c:pt>
                <c:pt idx="869">
                  <c:v>46.5</c:v>
                </c:pt>
                <c:pt idx="870">
                  <c:v>47</c:v>
                </c:pt>
                <c:pt idx="871">
                  <c:v>47.400000000000006</c:v>
                </c:pt>
                <c:pt idx="872">
                  <c:v>47.7</c:v>
                </c:pt>
                <c:pt idx="873">
                  <c:v>48</c:v>
                </c:pt>
                <c:pt idx="874">
                  <c:v>48.3</c:v>
                </c:pt>
                <c:pt idx="875">
                  <c:v>48.5</c:v>
                </c:pt>
                <c:pt idx="876">
                  <c:v>48.8</c:v>
                </c:pt>
                <c:pt idx="877">
                  <c:v>49</c:v>
                </c:pt>
                <c:pt idx="878">
                  <c:v>49.2</c:v>
                </c:pt>
                <c:pt idx="879">
                  <c:v>49.400000000000006</c:v>
                </c:pt>
                <c:pt idx="880">
                  <c:v>49.599999999999994</c:v>
                </c:pt>
                <c:pt idx="881">
                  <c:v>49.8</c:v>
                </c:pt>
                <c:pt idx="882">
                  <c:v>49.900000000000006</c:v>
                </c:pt>
                <c:pt idx="883">
                  <c:v>50.099999999999994</c:v>
                </c:pt>
                <c:pt idx="884">
                  <c:v>50.2</c:v>
                </c:pt>
                <c:pt idx="885">
                  <c:v>50.3</c:v>
                </c:pt>
                <c:pt idx="886">
                  <c:v>50.5</c:v>
                </c:pt>
                <c:pt idx="887">
                  <c:v>50.7</c:v>
                </c:pt>
                <c:pt idx="888">
                  <c:v>50.900000000000006</c:v>
                </c:pt>
                <c:pt idx="889">
                  <c:v>51.2</c:v>
                </c:pt>
                <c:pt idx="890">
                  <c:v>51.400000000000006</c:v>
                </c:pt>
                <c:pt idx="891">
                  <c:v>51.599999999999994</c:v>
                </c:pt>
                <c:pt idx="892">
                  <c:v>51.7</c:v>
                </c:pt>
                <c:pt idx="893">
                  <c:v>51.7</c:v>
                </c:pt>
                <c:pt idx="894">
                  <c:v>51.8</c:v>
                </c:pt>
                <c:pt idx="895">
                  <c:v>51.8</c:v>
                </c:pt>
                <c:pt idx="896">
                  <c:v>51.900000000000006</c:v>
                </c:pt>
                <c:pt idx="897">
                  <c:v>52</c:v>
                </c:pt>
                <c:pt idx="898">
                  <c:v>52.099999999999994</c:v>
                </c:pt>
                <c:pt idx="899">
                  <c:v>52.2</c:v>
                </c:pt>
                <c:pt idx="900">
                  <c:v>52.3</c:v>
                </c:pt>
                <c:pt idx="901">
                  <c:v>52.3</c:v>
                </c:pt>
                <c:pt idx="902">
                  <c:v>52.400000000000006</c:v>
                </c:pt>
                <c:pt idx="903">
                  <c:v>52.5</c:v>
                </c:pt>
                <c:pt idx="904">
                  <c:v>52.599999999999994</c:v>
                </c:pt>
                <c:pt idx="905">
                  <c:v>52.8</c:v>
                </c:pt>
                <c:pt idx="906">
                  <c:v>53</c:v>
                </c:pt>
                <c:pt idx="907">
                  <c:v>53.2</c:v>
                </c:pt>
                <c:pt idx="908">
                  <c:v>53.400000000000006</c:v>
                </c:pt>
                <c:pt idx="909">
                  <c:v>53.599999999999994</c:v>
                </c:pt>
                <c:pt idx="910">
                  <c:v>53.8</c:v>
                </c:pt>
                <c:pt idx="911">
                  <c:v>54</c:v>
                </c:pt>
                <c:pt idx="912">
                  <c:v>54.099999999999994</c:v>
                </c:pt>
                <c:pt idx="913">
                  <c:v>54.3</c:v>
                </c:pt>
                <c:pt idx="914">
                  <c:v>54.599999999999994</c:v>
                </c:pt>
                <c:pt idx="915">
                  <c:v>54.7</c:v>
                </c:pt>
                <c:pt idx="916">
                  <c:v>54.900000000000006</c:v>
                </c:pt>
                <c:pt idx="917">
                  <c:v>55</c:v>
                </c:pt>
                <c:pt idx="918">
                  <c:v>55.099999999999994</c:v>
                </c:pt>
                <c:pt idx="919">
                  <c:v>55.2</c:v>
                </c:pt>
                <c:pt idx="920">
                  <c:v>55.2</c:v>
                </c:pt>
                <c:pt idx="921">
                  <c:v>55.3</c:v>
                </c:pt>
                <c:pt idx="922">
                  <c:v>55.400000000000006</c:v>
                </c:pt>
                <c:pt idx="923">
                  <c:v>55.400000000000006</c:v>
                </c:pt>
                <c:pt idx="924">
                  <c:v>55.400000000000006</c:v>
                </c:pt>
                <c:pt idx="925">
                  <c:v>55.400000000000006</c:v>
                </c:pt>
                <c:pt idx="926">
                  <c:v>55.400000000000006</c:v>
                </c:pt>
                <c:pt idx="927">
                  <c:v>55.400000000000006</c:v>
                </c:pt>
                <c:pt idx="928">
                  <c:v>55.3</c:v>
                </c:pt>
                <c:pt idx="929">
                  <c:v>55.3</c:v>
                </c:pt>
                <c:pt idx="930">
                  <c:v>55.3</c:v>
                </c:pt>
                <c:pt idx="931">
                  <c:v>55.2</c:v>
                </c:pt>
                <c:pt idx="932">
                  <c:v>55.099999999999994</c:v>
                </c:pt>
                <c:pt idx="933">
                  <c:v>55</c:v>
                </c:pt>
                <c:pt idx="934">
                  <c:v>55</c:v>
                </c:pt>
                <c:pt idx="935">
                  <c:v>54.900000000000006</c:v>
                </c:pt>
                <c:pt idx="936">
                  <c:v>54.7</c:v>
                </c:pt>
                <c:pt idx="937">
                  <c:v>54.599999999999994</c:v>
                </c:pt>
                <c:pt idx="938">
                  <c:v>54.599999999999994</c:v>
                </c:pt>
                <c:pt idx="939">
                  <c:v>54.5</c:v>
                </c:pt>
                <c:pt idx="940">
                  <c:v>54.3</c:v>
                </c:pt>
                <c:pt idx="941">
                  <c:v>54.099999999999994</c:v>
                </c:pt>
                <c:pt idx="942">
                  <c:v>53.900000000000006</c:v>
                </c:pt>
                <c:pt idx="943">
                  <c:v>53.599999999999994</c:v>
                </c:pt>
                <c:pt idx="944">
                  <c:v>53.3</c:v>
                </c:pt>
                <c:pt idx="945">
                  <c:v>53.099999999999994</c:v>
                </c:pt>
                <c:pt idx="946">
                  <c:v>53</c:v>
                </c:pt>
                <c:pt idx="947">
                  <c:v>52.8</c:v>
                </c:pt>
                <c:pt idx="948">
                  <c:v>52.599999999999994</c:v>
                </c:pt>
                <c:pt idx="949">
                  <c:v>52.3</c:v>
                </c:pt>
                <c:pt idx="950">
                  <c:v>52.099999999999994</c:v>
                </c:pt>
                <c:pt idx="951">
                  <c:v>51.8</c:v>
                </c:pt>
                <c:pt idx="952">
                  <c:v>51.400000000000006</c:v>
                </c:pt>
                <c:pt idx="953">
                  <c:v>51.099999999999994</c:v>
                </c:pt>
                <c:pt idx="954">
                  <c:v>50.8</c:v>
                </c:pt>
                <c:pt idx="955">
                  <c:v>50.5</c:v>
                </c:pt>
                <c:pt idx="956">
                  <c:v>50</c:v>
                </c:pt>
                <c:pt idx="957">
                  <c:v>49.599999999999994</c:v>
                </c:pt>
                <c:pt idx="958">
                  <c:v>49.2</c:v>
                </c:pt>
                <c:pt idx="959">
                  <c:v>48.8</c:v>
                </c:pt>
                <c:pt idx="960">
                  <c:v>48.3</c:v>
                </c:pt>
                <c:pt idx="961">
                  <c:v>47.8</c:v>
                </c:pt>
                <c:pt idx="962">
                  <c:v>47.3</c:v>
                </c:pt>
                <c:pt idx="963">
                  <c:v>46.8</c:v>
                </c:pt>
                <c:pt idx="964">
                  <c:v>46.3</c:v>
                </c:pt>
                <c:pt idx="965">
                  <c:v>45.8</c:v>
                </c:pt>
                <c:pt idx="966">
                  <c:v>45.3</c:v>
                </c:pt>
                <c:pt idx="967">
                  <c:v>44.7</c:v>
                </c:pt>
                <c:pt idx="968">
                  <c:v>43.900000000000006</c:v>
                </c:pt>
                <c:pt idx="969">
                  <c:v>43.2</c:v>
                </c:pt>
                <c:pt idx="970">
                  <c:v>42.599999999999994</c:v>
                </c:pt>
                <c:pt idx="971">
                  <c:v>42</c:v>
                </c:pt>
                <c:pt idx="972">
                  <c:v>41.5</c:v>
                </c:pt>
                <c:pt idx="973">
                  <c:v>40.900000000000006</c:v>
                </c:pt>
                <c:pt idx="974">
                  <c:v>40.200000000000003</c:v>
                </c:pt>
                <c:pt idx="975">
                  <c:v>39.400000000000006</c:v>
                </c:pt>
                <c:pt idx="976">
                  <c:v>38.599999999999994</c:v>
                </c:pt>
                <c:pt idx="977">
                  <c:v>37.900000000000006</c:v>
                </c:pt>
                <c:pt idx="978">
                  <c:v>37.400000000000006</c:v>
                </c:pt>
                <c:pt idx="979">
                  <c:v>37</c:v>
                </c:pt>
                <c:pt idx="980">
                  <c:v>36.599999999999994</c:v>
                </c:pt>
                <c:pt idx="981">
                  <c:v>36.200000000000003</c:v>
                </c:pt>
                <c:pt idx="982">
                  <c:v>35.799999999999997</c:v>
                </c:pt>
                <c:pt idx="983">
                  <c:v>35.4</c:v>
                </c:pt>
                <c:pt idx="984">
                  <c:v>35</c:v>
                </c:pt>
                <c:pt idx="985">
                  <c:v>34.5</c:v>
                </c:pt>
                <c:pt idx="986">
                  <c:v>34.1</c:v>
                </c:pt>
                <c:pt idx="987">
                  <c:v>33.6</c:v>
                </c:pt>
                <c:pt idx="988">
                  <c:v>33.1</c:v>
                </c:pt>
                <c:pt idx="989">
                  <c:v>32.6</c:v>
                </c:pt>
                <c:pt idx="990">
                  <c:v>32.200000000000003</c:v>
                </c:pt>
                <c:pt idx="991">
                  <c:v>31.9</c:v>
                </c:pt>
                <c:pt idx="992">
                  <c:v>31.5</c:v>
                </c:pt>
                <c:pt idx="993">
                  <c:v>31</c:v>
                </c:pt>
                <c:pt idx="994">
                  <c:v>30.5</c:v>
                </c:pt>
                <c:pt idx="995">
                  <c:v>30</c:v>
                </c:pt>
                <c:pt idx="996">
                  <c:v>29.4</c:v>
                </c:pt>
                <c:pt idx="997">
                  <c:v>28.9</c:v>
                </c:pt>
                <c:pt idx="998">
                  <c:v>28.6</c:v>
                </c:pt>
                <c:pt idx="999">
                  <c:v>28.299999999999997</c:v>
                </c:pt>
                <c:pt idx="1000">
                  <c:v>28</c:v>
                </c:pt>
                <c:pt idx="1001">
                  <c:v>27.6</c:v>
                </c:pt>
                <c:pt idx="1002">
                  <c:v>27.200000000000003</c:v>
                </c:pt>
                <c:pt idx="1003">
                  <c:v>26.9</c:v>
                </c:pt>
                <c:pt idx="1004">
                  <c:v>26.4</c:v>
                </c:pt>
                <c:pt idx="1005">
                  <c:v>26</c:v>
                </c:pt>
                <c:pt idx="1006">
                  <c:v>25.6</c:v>
                </c:pt>
                <c:pt idx="1007">
                  <c:v>25.200000000000003</c:v>
                </c:pt>
                <c:pt idx="1008">
                  <c:v>24.799999999999997</c:v>
                </c:pt>
                <c:pt idx="1009">
                  <c:v>24.5</c:v>
                </c:pt>
                <c:pt idx="1010">
                  <c:v>24.299999999999997</c:v>
                </c:pt>
                <c:pt idx="1011">
                  <c:v>24</c:v>
                </c:pt>
                <c:pt idx="1012">
                  <c:v>23.700000000000003</c:v>
                </c:pt>
                <c:pt idx="1013">
                  <c:v>23.5</c:v>
                </c:pt>
                <c:pt idx="1014">
                  <c:v>23.299999999999997</c:v>
                </c:pt>
                <c:pt idx="1015">
                  <c:v>23.1</c:v>
                </c:pt>
                <c:pt idx="1016">
                  <c:v>23</c:v>
                </c:pt>
                <c:pt idx="1017">
                  <c:v>22.9</c:v>
                </c:pt>
                <c:pt idx="1018">
                  <c:v>22.799999999999997</c:v>
                </c:pt>
                <c:pt idx="1019">
                  <c:v>22.700000000000003</c:v>
                </c:pt>
                <c:pt idx="1020">
                  <c:v>22.700000000000003</c:v>
                </c:pt>
                <c:pt idx="1021">
                  <c:v>22.700000000000003</c:v>
                </c:pt>
                <c:pt idx="1022">
                  <c:v>22.700000000000003</c:v>
                </c:pt>
                <c:pt idx="1023">
                  <c:v>22.6</c:v>
                </c:pt>
                <c:pt idx="1024">
                  <c:v>22.6</c:v>
                </c:pt>
                <c:pt idx="1025">
                  <c:v>22.700000000000003</c:v>
                </c:pt>
                <c:pt idx="1026">
                  <c:v>22.700000000000003</c:v>
                </c:pt>
                <c:pt idx="1027">
                  <c:v>22.799999999999997</c:v>
                </c:pt>
                <c:pt idx="1028">
                  <c:v>22.799999999999997</c:v>
                </c:pt>
                <c:pt idx="1029">
                  <c:v>22.9</c:v>
                </c:pt>
                <c:pt idx="1030">
                  <c:v>23.1</c:v>
                </c:pt>
                <c:pt idx="1031">
                  <c:v>23.200000000000003</c:v>
                </c:pt>
                <c:pt idx="1032">
                  <c:v>23.4</c:v>
                </c:pt>
                <c:pt idx="1033">
                  <c:v>23.6</c:v>
                </c:pt>
                <c:pt idx="1034">
                  <c:v>23.799999999999997</c:v>
                </c:pt>
                <c:pt idx="1035">
                  <c:v>24.1</c:v>
                </c:pt>
                <c:pt idx="1036">
                  <c:v>24.299999999999997</c:v>
                </c:pt>
                <c:pt idx="1037">
                  <c:v>24.6</c:v>
                </c:pt>
                <c:pt idx="1038">
                  <c:v>24.9</c:v>
                </c:pt>
                <c:pt idx="1039">
                  <c:v>25.299999999999997</c:v>
                </c:pt>
                <c:pt idx="1040">
                  <c:v>25.700000000000003</c:v>
                </c:pt>
                <c:pt idx="1041">
                  <c:v>26.1</c:v>
                </c:pt>
                <c:pt idx="1042">
                  <c:v>26.5</c:v>
                </c:pt>
                <c:pt idx="1043">
                  <c:v>26.9</c:v>
                </c:pt>
                <c:pt idx="1044">
                  <c:v>27.299999999999997</c:v>
                </c:pt>
                <c:pt idx="1045">
                  <c:v>27.799999999999997</c:v>
                </c:pt>
                <c:pt idx="1046">
                  <c:v>28.299999999999997</c:v>
                </c:pt>
                <c:pt idx="1047">
                  <c:v>28.799999999999997</c:v>
                </c:pt>
                <c:pt idx="1048">
                  <c:v>29.299999999999997</c:v>
                </c:pt>
                <c:pt idx="1049">
                  <c:v>29.799999999999997</c:v>
                </c:pt>
                <c:pt idx="1050">
                  <c:v>30.200000000000003</c:v>
                </c:pt>
                <c:pt idx="1051">
                  <c:v>30.6</c:v>
                </c:pt>
                <c:pt idx="1052">
                  <c:v>31</c:v>
                </c:pt>
                <c:pt idx="1053">
                  <c:v>31.6</c:v>
                </c:pt>
                <c:pt idx="1054">
                  <c:v>32.200000000000003</c:v>
                </c:pt>
                <c:pt idx="1055">
                  <c:v>32.9</c:v>
                </c:pt>
                <c:pt idx="1056">
                  <c:v>33.5</c:v>
                </c:pt>
                <c:pt idx="1057">
                  <c:v>34</c:v>
                </c:pt>
                <c:pt idx="1058">
                  <c:v>34.4</c:v>
                </c:pt>
                <c:pt idx="1059">
                  <c:v>34.799999999999997</c:v>
                </c:pt>
                <c:pt idx="1060">
                  <c:v>35.200000000000003</c:v>
                </c:pt>
                <c:pt idx="1061">
                  <c:v>35.700000000000003</c:v>
                </c:pt>
                <c:pt idx="1062">
                  <c:v>36.299999999999997</c:v>
                </c:pt>
                <c:pt idx="1063">
                  <c:v>36.799999999999997</c:v>
                </c:pt>
                <c:pt idx="1064">
                  <c:v>37.200000000000003</c:v>
                </c:pt>
                <c:pt idx="1065">
                  <c:v>37.599999999999994</c:v>
                </c:pt>
                <c:pt idx="1066">
                  <c:v>37.900000000000006</c:v>
                </c:pt>
                <c:pt idx="1067">
                  <c:v>38.299999999999997</c:v>
                </c:pt>
                <c:pt idx="1068">
                  <c:v>38.700000000000003</c:v>
                </c:pt>
                <c:pt idx="1069">
                  <c:v>39</c:v>
                </c:pt>
                <c:pt idx="1070">
                  <c:v>39.200000000000003</c:v>
                </c:pt>
                <c:pt idx="1071">
                  <c:v>39.5</c:v>
                </c:pt>
                <c:pt idx="1072">
                  <c:v>39.700000000000003</c:v>
                </c:pt>
                <c:pt idx="1073">
                  <c:v>40.099999999999994</c:v>
                </c:pt>
                <c:pt idx="1074">
                  <c:v>40.5</c:v>
                </c:pt>
                <c:pt idx="1075">
                  <c:v>40.900000000000006</c:v>
                </c:pt>
                <c:pt idx="1076">
                  <c:v>41.2</c:v>
                </c:pt>
                <c:pt idx="1077">
                  <c:v>41.5</c:v>
                </c:pt>
                <c:pt idx="1078">
                  <c:v>41.8</c:v>
                </c:pt>
                <c:pt idx="1079">
                  <c:v>41.900000000000006</c:v>
                </c:pt>
                <c:pt idx="1080">
                  <c:v>42.099999999999994</c:v>
                </c:pt>
                <c:pt idx="1081">
                  <c:v>42.3</c:v>
                </c:pt>
                <c:pt idx="1082">
                  <c:v>42.5</c:v>
                </c:pt>
                <c:pt idx="1083">
                  <c:v>42.7</c:v>
                </c:pt>
                <c:pt idx="1084">
                  <c:v>42.900000000000006</c:v>
                </c:pt>
                <c:pt idx="1085">
                  <c:v>43.2</c:v>
                </c:pt>
                <c:pt idx="1086">
                  <c:v>43.5</c:v>
                </c:pt>
                <c:pt idx="1087">
                  <c:v>43.900000000000006</c:v>
                </c:pt>
                <c:pt idx="1088">
                  <c:v>44.2</c:v>
                </c:pt>
                <c:pt idx="1089">
                  <c:v>44.3</c:v>
                </c:pt>
                <c:pt idx="1090">
                  <c:v>44.400000000000006</c:v>
                </c:pt>
                <c:pt idx="1091">
                  <c:v>44.7</c:v>
                </c:pt>
                <c:pt idx="1092">
                  <c:v>45.099999999999994</c:v>
                </c:pt>
                <c:pt idx="1093">
                  <c:v>45.599999999999994</c:v>
                </c:pt>
                <c:pt idx="1094">
                  <c:v>46.099999999999994</c:v>
                </c:pt>
                <c:pt idx="1095">
                  <c:v>46.599999999999994</c:v>
                </c:pt>
                <c:pt idx="1096">
                  <c:v>46.900000000000006</c:v>
                </c:pt>
                <c:pt idx="1097">
                  <c:v>47.099999999999994</c:v>
                </c:pt>
                <c:pt idx="1098">
                  <c:v>47.400000000000006</c:v>
                </c:pt>
                <c:pt idx="1099">
                  <c:v>47.7</c:v>
                </c:pt>
                <c:pt idx="1100">
                  <c:v>48.099999999999994</c:v>
                </c:pt>
                <c:pt idx="1101">
                  <c:v>48.5</c:v>
                </c:pt>
                <c:pt idx="1102">
                  <c:v>49</c:v>
                </c:pt>
                <c:pt idx="1103">
                  <c:v>49.5</c:v>
                </c:pt>
                <c:pt idx="1104">
                  <c:v>49.900000000000006</c:v>
                </c:pt>
                <c:pt idx="1105">
                  <c:v>50.3</c:v>
                </c:pt>
                <c:pt idx="1106">
                  <c:v>50.599999999999994</c:v>
                </c:pt>
                <c:pt idx="1107">
                  <c:v>51</c:v>
                </c:pt>
                <c:pt idx="1108">
                  <c:v>51.5</c:v>
                </c:pt>
                <c:pt idx="1109">
                  <c:v>52</c:v>
                </c:pt>
                <c:pt idx="1110">
                  <c:v>52.599999999999994</c:v>
                </c:pt>
                <c:pt idx="1111">
                  <c:v>53.2</c:v>
                </c:pt>
                <c:pt idx="1112">
                  <c:v>53.7</c:v>
                </c:pt>
                <c:pt idx="1113">
                  <c:v>54.099999999999994</c:v>
                </c:pt>
                <c:pt idx="1114">
                  <c:v>54.5</c:v>
                </c:pt>
                <c:pt idx="1115">
                  <c:v>55</c:v>
                </c:pt>
                <c:pt idx="1116">
                  <c:v>55.5</c:v>
                </c:pt>
                <c:pt idx="1117">
                  <c:v>56</c:v>
                </c:pt>
                <c:pt idx="1118">
                  <c:v>56.5</c:v>
                </c:pt>
                <c:pt idx="1119">
                  <c:v>56.900000000000006</c:v>
                </c:pt>
                <c:pt idx="1120">
                  <c:v>57.2</c:v>
                </c:pt>
                <c:pt idx="1121">
                  <c:v>57.5</c:v>
                </c:pt>
                <c:pt idx="1122">
                  <c:v>58</c:v>
                </c:pt>
                <c:pt idx="1123">
                  <c:v>58.5</c:v>
                </c:pt>
                <c:pt idx="1124">
                  <c:v>59.099999999999994</c:v>
                </c:pt>
                <c:pt idx="1125">
                  <c:v>59.599999999999994</c:v>
                </c:pt>
                <c:pt idx="1126">
                  <c:v>60.099999999999994</c:v>
                </c:pt>
                <c:pt idx="1127">
                  <c:v>60.5</c:v>
                </c:pt>
                <c:pt idx="1128">
                  <c:v>60.900000000000006</c:v>
                </c:pt>
                <c:pt idx="1129">
                  <c:v>61.099999999999994</c:v>
                </c:pt>
                <c:pt idx="1130">
                  <c:v>61.400000000000006</c:v>
                </c:pt>
                <c:pt idx="1131">
                  <c:v>61.8</c:v>
                </c:pt>
                <c:pt idx="1132">
                  <c:v>62.099999999999994</c:v>
                </c:pt>
                <c:pt idx="1133">
                  <c:v>62.400000000000006</c:v>
                </c:pt>
                <c:pt idx="1134">
                  <c:v>62.599999999999994</c:v>
                </c:pt>
                <c:pt idx="1135">
                  <c:v>62.900000000000006</c:v>
                </c:pt>
                <c:pt idx="1136">
                  <c:v>63.2</c:v>
                </c:pt>
                <c:pt idx="1137">
                  <c:v>63.5</c:v>
                </c:pt>
                <c:pt idx="1138">
                  <c:v>63.8</c:v>
                </c:pt>
                <c:pt idx="1139">
                  <c:v>64.2</c:v>
                </c:pt>
                <c:pt idx="1140">
                  <c:v>64.5</c:v>
                </c:pt>
                <c:pt idx="1141">
                  <c:v>64.7</c:v>
                </c:pt>
                <c:pt idx="1142">
                  <c:v>64.900000000000006</c:v>
                </c:pt>
                <c:pt idx="1143">
                  <c:v>65.2</c:v>
                </c:pt>
                <c:pt idx="1144">
                  <c:v>65.400000000000006</c:v>
                </c:pt>
                <c:pt idx="1145">
                  <c:v>65.5</c:v>
                </c:pt>
                <c:pt idx="1146">
                  <c:v>65.599999999999994</c:v>
                </c:pt>
                <c:pt idx="1147">
                  <c:v>65.8</c:v>
                </c:pt>
                <c:pt idx="1148">
                  <c:v>66</c:v>
                </c:pt>
                <c:pt idx="1149">
                  <c:v>66.2</c:v>
                </c:pt>
                <c:pt idx="1150">
                  <c:v>66.400000000000006</c:v>
                </c:pt>
                <c:pt idx="1151">
                  <c:v>66.5</c:v>
                </c:pt>
                <c:pt idx="1152">
                  <c:v>66.7</c:v>
                </c:pt>
                <c:pt idx="1153">
                  <c:v>66.8</c:v>
                </c:pt>
                <c:pt idx="1154">
                  <c:v>66.900000000000006</c:v>
                </c:pt>
                <c:pt idx="1155">
                  <c:v>67.099999999999994</c:v>
                </c:pt>
                <c:pt idx="1156">
                  <c:v>67.2</c:v>
                </c:pt>
                <c:pt idx="1157">
                  <c:v>67.3</c:v>
                </c:pt>
                <c:pt idx="1158">
                  <c:v>67.400000000000006</c:v>
                </c:pt>
                <c:pt idx="1159">
                  <c:v>67.599999999999994</c:v>
                </c:pt>
                <c:pt idx="1160">
                  <c:v>67.7</c:v>
                </c:pt>
                <c:pt idx="1161">
                  <c:v>67.8</c:v>
                </c:pt>
                <c:pt idx="1162">
                  <c:v>67.8</c:v>
                </c:pt>
                <c:pt idx="1163">
                  <c:v>67.900000000000006</c:v>
                </c:pt>
                <c:pt idx="1164">
                  <c:v>68</c:v>
                </c:pt>
                <c:pt idx="1165">
                  <c:v>68.099999999999994</c:v>
                </c:pt>
                <c:pt idx="1166">
                  <c:v>68.2</c:v>
                </c:pt>
                <c:pt idx="1167">
                  <c:v>68.3</c:v>
                </c:pt>
                <c:pt idx="1168">
                  <c:v>68.3</c:v>
                </c:pt>
                <c:pt idx="1169">
                  <c:v>68.400000000000006</c:v>
                </c:pt>
                <c:pt idx="1170">
                  <c:v>68.5</c:v>
                </c:pt>
                <c:pt idx="1171">
                  <c:v>68.5</c:v>
                </c:pt>
                <c:pt idx="1172">
                  <c:v>68.599999999999994</c:v>
                </c:pt>
                <c:pt idx="1173">
                  <c:v>68.7</c:v>
                </c:pt>
                <c:pt idx="1174">
                  <c:v>68.7</c:v>
                </c:pt>
                <c:pt idx="1175">
                  <c:v>68.8</c:v>
                </c:pt>
                <c:pt idx="1176">
                  <c:v>68.8</c:v>
                </c:pt>
                <c:pt idx="1177">
                  <c:v>68.900000000000006</c:v>
                </c:pt>
                <c:pt idx="1178">
                  <c:v>68.900000000000006</c:v>
                </c:pt>
                <c:pt idx="1179">
                  <c:v>69</c:v>
                </c:pt>
                <c:pt idx="1180">
                  <c:v>69.099999999999994</c:v>
                </c:pt>
                <c:pt idx="1181">
                  <c:v>69.099999999999994</c:v>
                </c:pt>
                <c:pt idx="1182">
                  <c:v>69.2</c:v>
                </c:pt>
                <c:pt idx="1183">
                  <c:v>69.2</c:v>
                </c:pt>
                <c:pt idx="1184">
                  <c:v>69.3</c:v>
                </c:pt>
                <c:pt idx="1185">
                  <c:v>69.3</c:v>
                </c:pt>
                <c:pt idx="1186">
                  <c:v>69.3</c:v>
                </c:pt>
                <c:pt idx="1187">
                  <c:v>69.400000000000006</c:v>
                </c:pt>
                <c:pt idx="1188">
                  <c:v>69.5</c:v>
                </c:pt>
                <c:pt idx="1189">
                  <c:v>69.599999999999994</c:v>
                </c:pt>
                <c:pt idx="1190">
                  <c:v>69.599999999999994</c:v>
                </c:pt>
                <c:pt idx="1191">
                  <c:v>69.7</c:v>
                </c:pt>
                <c:pt idx="1192">
                  <c:v>69.7</c:v>
                </c:pt>
                <c:pt idx="1193">
                  <c:v>69.8</c:v>
                </c:pt>
                <c:pt idx="1194">
                  <c:v>69.8</c:v>
                </c:pt>
                <c:pt idx="1195">
                  <c:v>69.900000000000006</c:v>
                </c:pt>
                <c:pt idx="1196">
                  <c:v>69.900000000000006</c:v>
                </c:pt>
                <c:pt idx="1197">
                  <c:v>70</c:v>
                </c:pt>
                <c:pt idx="1198">
                  <c:v>70</c:v>
                </c:pt>
                <c:pt idx="1199">
                  <c:v>70.099999999999994</c:v>
                </c:pt>
                <c:pt idx="1200">
                  <c:v>70.099999999999994</c:v>
                </c:pt>
                <c:pt idx="1201">
                  <c:v>70.099999999999994</c:v>
                </c:pt>
                <c:pt idx="1202">
                  <c:v>70.2</c:v>
                </c:pt>
                <c:pt idx="1203">
                  <c:v>70.2</c:v>
                </c:pt>
                <c:pt idx="1204">
                  <c:v>70.2</c:v>
                </c:pt>
                <c:pt idx="1205">
                  <c:v>70.2</c:v>
                </c:pt>
                <c:pt idx="1206">
                  <c:v>70.2</c:v>
                </c:pt>
                <c:pt idx="1207">
                  <c:v>70.3</c:v>
                </c:pt>
                <c:pt idx="1208">
                  <c:v>70.3</c:v>
                </c:pt>
                <c:pt idx="1209">
                  <c:v>70.3</c:v>
                </c:pt>
                <c:pt idx="1210">
                  <c:v>70.400000000000006</c:v>
                </c:pt>
                <c:pt idx="1211">
                  <c:v>70.400000000000006</c:v>
                </c:pt>
                <c:pt idx="1212">
                  <c:v>70.5</c:v>
                </c:pt>
                <c:pt idx="1213">
                  <c:v>70.5</c:v>
                </c:pt>
                <c:pt idx="1214">
                  <c:v>70.5</c:v>
                </c:pt>
                <c:pt idx="1215">
                  <c:v>70.5</c:v>
                </c:pt>
                <c:pt idx="1216">
                  <c:v>70.400000000000006</c:v>
                </c:pt>
                <c:pt idx="1217">
                  <c:v>70.400000000000006</c:v>
                </c:pt>
                <c:pt idx="1218">
                  <c:v>70.400000000000006</c:v>
                </c:pt>
                <c:pt idx="1219">
                  <c:v>70.400000000000006</c:v>
                </c:pt>
                <c:pt idx="1220">
                  <c:v>70.5</c:v>
                </c:pt>
                <c:pt idx="1221">
                  <c:v>70.5</c:v>
                </c:pt>
                <c:pt idx="1222">
                  <c:v>70.5</c:v>
                </c:pt>
                <c:pt idx="1223">
                  <c:v>70.5</c:v>
                </c:pt>
                <c:pt idx="1224">
                  <c:v>70.5</c:v>
                </c:pt>
                <c:pt idx="1225">
                  <c:v>70.5</c:v>
                </c:pt>
                <c:pt idx="1226">
                  <c:v>70.5</c:v>
                </c:pt>
                <c:pt idx="1227">
                  <c:v>70.599999999999994</c:v>
                </c:pt>
                <c:pt idx="1228">
                  <c:v>70.599999999999994</c:v>
                </c:pt>
                <c:pt idx="1229">
                  <c:v>70.599999999999994</c:v>
                </c:pt>
                <c:pt idx="1230">
                  <c:v>70.599999999999994</c:v>
                </c:pt>
                <c:pt idx="1231">
                  <c:v>70.599999999999994</c:v>
                </c:pt>
                <c:pt idx="1232">
                  <c:v>70.599999999999994</c:v>
                </c:pt>
                <c:pt idx="1233">
                  <c:v>70.599999999999994</c:v>
                </c:pt>
                <c:pt idx="1234">
                  <c:v>70.599999999999994</c:v>
                </c:pt>
                <c:pt idx="1235">
                  <c:v>70.599999999999994</c:v>
                </c:pt>
                <c:pt idx="1236">
                  <c:v>70.599999999999994</c:v>
                </c:pt>
                <c:pt idx="1237">
                  <c:v>70.599999999999994</c:v>
                </c:pt>
                <c:pt idx="1238">
                  <c:v>70.599999999999994</c:v>
                </c:pt>
                <c:pt idx="1239">
                  <c:v>70.599999999999994</c:v>
                </c:pt>
                <c:pt idx="1240">
                  <c:v>70.599999999999994</c:v>
                </c:pt>
                <c:pt idx="1241">
                  <c:v>70.599999999999994</c:v>
                </c:pt>
                <c:pt idx="1242">
                  <c:v>70.7</c:v>
                </c:pt>
                <c:pt idx="1243">
                  <c:v>70.7</c:v>
                </c:pt>
                <c:pt idx="1244">
                  <c:v>70.7</c:v>
                </c:pt>
                <c:pt idx="1245">
                  <c:v>70.7</c:v>
                </c:pt>
                <c:pt idx="1246">
                  <c:v>70.7</c:v>
                </c:pt>
                <c:pt idx="1247">
                  <c:v>70.7</c:v>
                </c:pt>
                <c:pt idx="1248">
                  <c:v>70.7</c:v>
                </c:pt>
                <c:pt idx="1249">
                  <c:v>70.599999999999994</c:v>
                </c:pt>
                <c:pt idx="1250">
                  <c:v>70.599999999999994</c:v>
                </c:pt>
                <c:pt idx="1251">
                  <c:v>70.7</c:v>
                </c:pt>
                <c:pt idx="1252">
                  <c:v>70.7</c:v>
                </c:pt>
                <c:pt idx="1253">
                  <c:v>70.7</c:v>
                </c:pt>
                <c:pt idx="1254">
                  <c:v>70.7</c:v>
                </c:pt>
                <c:pt idx="1255">
                  <c:v>70.599999999999994</c:v>
                </c:pt>
                <c:pt idx="1256">
                  <c:v>70.599999999999994</c:v>
                </c:pt>
                <c:pt idx="1257">
                  <c:v>70.599999999999994</c:v>
                </c:pt>
                <c:pt idx="1258">
                  <c:v>70.5</c:v>
                </c:pt>
                <c:pt idx="1259">
                  <c:v>70.5</c:v>
                </c:pt>
                <c:pt idx="1260">
                  <c:v>70.5</c:v>
                </c:pt>
                <c:pt idx="1261">
                  <c:v>70.5</c:v>
                </c:pt>
                <c:pt idx="1262">
                  <c:v>70.400000000000006</c:v>
                </c:pt>
                <c:pt idx="1263">
                  <c:v>70.400000000000006</c:v>
                </c:pt>
                <c:pt idx="1264">
                  <c:v>70.3</c:v>
                </c:pt>
                <c:pt idx="1265">
                  <c:v>70.3</c:v>
                </c:pt>
                <c:pt idx="1266">
                  <c:v>70.3</c:v>
                </c:pt>
                <c:pt idx="1267">
                  <c:v>70.3</c:v>
                </c:pt>
                <c:pt idx="1268">
                  <c:v>70.3</c:v>
                </c:pt>
                <c:pt idx="1269">
                  <c:v>70.3</c:v>
                </c:pt>
                <c:pt idx="1270">
                  <c:v>70.3</c:v>
                </c:pt>
                <c:pt idx="1271">
                  <c:v>70.3</c:v>
                </c:pt>
                <c:pt idx="1272">
                  <c:v>70.3</c:v>
                </c:pt>
                <c:pt idx="1273">
                  <c:v>70.3</c:v>
                </c:pt>
                <c:pt idx="1274">
                  <c:v>70.3</c:v>
                </c:pt>
                <c:pt idx="1275">
                  <c:v>70.3</c:v>
                </c:pt>
                <c:pt idx="1276">
                  <c:v>70.3</c:v>
                </c:pt>
                <c:pt idx="1277">
                  <c:v>70.3</c:v>
                </c:pt>
                <c:pt idx="1278">
                  <c:v>70.3</c:v>
                </c:pt>
                <c:pt idx="1279">
                  <c:v>70.400000000000006</c:v>
                </c:pt>
                <c:pt idx="1280">
                  <c:v>70.400000000000006</c:v>
                </c:pt>
                <c:pt idx="1281">
                  <c:v>70.400000000000006</c:v>
                </c:pt>
                <c:pt idx="1282">
                  <c:v>70.400000000000006</c:v>
                </c:pt>
                <c:pt idx="1283">
                  <c:v>70.400000000000006</c:v>
                </c:pt>
                <c:pt idx="1284">
                  <c:v>70.400000000000006</c:v>
                </c:pt>
                <c:pt idx="1285">
                  <c:v>70.400000000000006</c:v>
                </c:pt>
                <c:pt idx="1286">
                  <c:v>70.400000000000006</c:v>
                </c:pt>
                <c:pt idx="1287">
                  <c:v>70.400000000000006</c:v>
                </c:pt>
                <c:pt idx="1288">
                  <c:v>70.400000000000006</c:v>
                </c:pt>
                <c:pt idx="1289">
                  <c:v>70.400000000000006</c:v>
                </c:pt>
                <c:pt idx="1290">
                  <c:v>70.400000000000006</c:v>
                </c:pt>
                <c:pt idx="1291">
                  <c:v>70.400000000000006</c:v>
                </c:pt>
                <c:pt idx="1292">
                  <c:v>70.400000000000006</c:v>
                </c:pt>
                <c:pt idx="1293">
                  <c:v>70.400000000000006</c:v>
                </c:pt>
                <c:pt idx="1294">
                  <c:v>70.400000000000006</c:v>
                </c:pt>
                <c:pt idx="1295">
                  <c:v>70.400000000000006</c:v>
                </c:pt>
                <c:pt idx="1296">
                  <c:v>70.400000000000006</c:v>
                </c:pt>
                <c:pt idx="1297">
                  <c:v>70.400000000000006</c:v>
                </c:pt>
                <c:pt idx="1298">
                  <c:v>70.400000000000006</c:v>
                </c:pt>
                <c:pt idx="1299">
                  <c:v>70.400000000000006</c:v>
                </c:pt>
                <c:pt idx="1300">
                  <c:v>70.400000000000006</c:v>
                </c:pt>
                <c:pt idx="1301">
                  <c:v>70.400000000000006</c:v>
                </c:pt>
                <c:pt idx="1302">
                  <c:v>70.400000000000006</c:v>
                </c:pt>
                <c:pt idx="1303">
                  <c:v>70.400000000000006</c:v>
                </c:pt>
                <c:pt idx="1304">
                  <c:v>70.400000000000006</c:v>
                </c:pt>
                <c:pt idx="1305">
                  <c:v>70.400000000000006</c:v>
                </c:pt>
                <c:pt idx="1306">
                  <c:v>70.400000000000006</c:v>
                </c:pt>
                <c:pt idx="1307">
                  <c:v>70.400000000000006</c:v>
                </c:pt>
                <c:pt idx="1308">
                  <c:v>70.400000000000006</c:v>
                </c:pt>
                <c:pt idx="1309">
                  <c:v>70.400000000000006</c:v>
                </c:pt>
                <c:pt idx="1310">
                  <c:v>70.400000000000006</c:v>
                </c:pt>
                <c:pt idx="1311">
                  <c:v>70.400000000000006</c:v>
                </c:pt>
                <c:pt idx="1312">
                  <c:v>70.400000000000006</c:v>
                </c:pt>
                <c:pt idx="1313">
                  <c:v>70.400000000000006</c:v>
                </c:pt>
                <c:pt idx="1314">
                  <c:v>70.400000000000006</c:v>
                </c:pt>
                <c:pt idx="1315">
                  <c:v>70.400000000000006</c:v>
                </c:pt>
                <c:pt idx="1316">
                  <c:v>70.400000000000006</c:v>
                </c:pt>
                <c:pt idx="1317">
                  <c:v>70.400000000000006</c:v>
                </c:pt>
                <c:pt idx="1318">
                  <c:v>70.400000000000006</c:v>
                </c:pt>
                <c:pt idx="1319">
                  <c:v>70.400000000000006</c:v>
                </c:pt>
                <c:pt idx="1320">
                  <c:v>70.400000000000006</c:v>
                </c:pt>
                <c:pt idx="1321">
                  <c:v>70.400000000000006</c:v>
                </c:pt>
                <c:pt idx="1322">
                  <c:v>70.400000000000006</c:v>
                </c:pt>
                <c:pt idx="1323">
                  <c:v>70.400000000000006</c:v>
                </c:pt>
                <c:pt idx="1324">
                  <c:v>70.400000000000006</c:v>
                </c:pt>
                <c:pt idx="1325">
                  <c:v>70.400000000000006</c:v>
                </c:pt>
                <c:pt idx="1326">
                  <c:v>70.400000000000006</c:v>
                </c:pt>
                <c:pt idx="1327">
                  <c:v>70.5</c:v>
                </c:pt>
                <c:pt idx="1328">
                  <c:v>70.5</c:v>
                </c:pt>
                <c:pt idx="1329">
                  <c:v>70.5</c:v>
                </c:pt>
                <c:pt idx="1330">
                  <c:v>70.5</c:v>
                </c:pt>
                <c:pt idx="1331">
                  <c:v>70.5</c:v>
                </c:pt>
                <c:pt idx="1332">
                  <c:v>70.5</c:v>
                </c:pt>
                <c:pt idx="1333">
                  <c:v>70.5</c:v>
                </c:pt>
                <c:pt idx="1334">
                  <c:v>70.5</c:v>
                </c:pt>
                <c:pt idx="1335">
                  <c:v>70.5</c:v>
                </c:pt>
                <c:pt idx="1336">
                  <c:v>70.5</c:v>
                </c:pt>
                <c:pt idx="1337">
                  <c:v>70.5</c:v>
                </c:pt>
                <c:pt idx="1338">
                  <c:v>70.5</c:v>
                </c:pt>
                <c:pt idx="1339">
                  <c:v>70.5</c:v>
                </c:pt>
                <c:pt idx="1340">
                  <c:v>70.5</c:v>
                </c:pt>
                <c:pt idx="1341">
                  <c:v>70.5</c:v>
                </c:pt>
                <c:pt idx="1342">
                  <c:v>70.5</c:v>
                </c:pt>
                <c:pt idx="1343">
                  <c:v>70.5</c:v>
                </c:pt>
                <c:pt idx="1344">
                  <c:v>70.5</c:v>
                </c:pt>
                <c:pt idx="1345">
                  <c:v>70.5</c:v>
                </c:pt>
                <c:pt idx="1346">
                  <c:v>70.5</c:v>
                </c:pt>
                <c:pt idx="1347">
                  <c:v>70.5</c:v>
                </c:pt>
                <c:pt idx="1348">
                  <c:v>70.5</c:v>
                </c:pt>
                <c:pt idx="1349">
                  <c:v>70.5</c:v>
                </c:pt>
                <c:pt idx="1350">
                  <c:v>70.5</c:v>
                </c:pt>
                <c:pt idx="1351">
                  <c:v>70.5</c:v>
                </c:pt>
                <c:pt idx="1352">
                  <c:v>70.5</c:v>
                </c:pt>
                <c:pt idx="1353">
                  <c:v>70.5</c:v>
                </c:pt>
                <c:pt idx="1354">
                  <c:v>70.5</c:v>
                </c:pt>
                <c:pt idx="1355">
                  <c:v>70.5</c:v>
                </c:pt>
                <c:pt idx="1356">
                  <c:v>70.5</c:v>
                </c:pt>
                <c:pt idx="1357">
                  <c:v>70.5</c:v>
                </c:pt>
                <c:pt idx="1358">
                  <c:v>70.5</c:v>
                </c:pt>
                <c:pt idx="1359">
                  <c:v>70.5</c:v>
                </c:pt>
                <c:pt idx="1360">
                  <c:v>70.5</c:v>
                </c:pt>
                <c:pt idx="1361">
                  <c:v>70.5</c:v>
                </c:pt>
                <c:pt idx="1362">
                  <c:v>70.5</c:v>
                </c:pt>
                <c:pt idx="1363">
                  <c:v>70.5</c:v>
                </c:pt>
                <c:pt idx="1364">
                  <c:v>70.5</c:v>
                </c:pt>
                <c:pt idx="1365">
                  <c:v>70.5</c:v>
                </c:pt>
                <c:pt idx="1366">
                  <c:v>70.5</c:v>
                </c:pt>
                <c:pt idx="1367">
                  <c:v>70.5</c:v>
                </c:pt>
                <c:pt idx="1368">
                  <c:v>70.5</c:v>
                </c:pt>
                <c:pt idx="1369">
                  <c:v>70.5</c:v>
                </c:pt>
                <c:pt idx="1370">
                  <c:v>70.5</c:v>
                </c:pt>
                <c:pt idx="1371">
                  <c:v>70.5</c:v>
                </c:pt>
                <c:pt idx="1372">
                  <c:v>70.5</c:v>
                </c:pt>
                <c:pt idx="1373">
                  <c:v>70.5</c:v>
                </c:pt>
                <c:pt idx="1374">
                  <c:v>70.5</c:v>
                </c:pt>
                <c:pt idx="1375">
                  <c:v>70.5</c:v>
                </c:pt>
                <c:pt idx="1376">
                  <c:v>70.5</c:v>
                </c:pt>
                <c:pt idx="1377">
                  <c:v>70.5</c:v>
                </c:pt>
                <c:pt idx="1378">
                  <c:v>70.5</c:v>
                </c:pt>
                <c:pt idx="1379">
                  <c:v>70.5</c:v>
                </c:pt>
                <c:pt idx="1380">
                  <c:v>70.5</c:v>
                </c:pt>
                <c:pt idx="1381">
                  <c:v>70.5</c:v>
                </c:pt>
                <c:pt idx="1382">
                  <c:v>70.5</c:v>
                </c:pt>
                <c:pt idx="1383">
                  <c:v>70.5</c:v>
                </c:pt>
                <c:pt idx="1384">
                  <c:v>70.5</c:v>
                </c:pt>
                <c:pt idx="1385">
                  <c:v>70.5</c:v>
                </c:pt>
                <c:pt idx="1386">
                  <c:v>70.5</c:v>
                </c:pt>
                <c:pt idx="1387">
                  <c:v>70.5</c:v>
                </c:pt>
                <c:pt idx="1388">
                  <c:v>70.5</c:v>
                </c:pt>
                <c:pt idx="1389">
                  <c:v>70.599999999999994</c:v>
                </c:pt>
                <c:pt idx="1390">
                  <c:v>70.599999999999994</c:v>
                </c:pt>
                <c:pt idx="1391">
                  <c:v>70.599999999999994</c:v>
                </c:pt>
                <c:pt idx="1392">
                  <c:v>70.599999999999994</c:v>
                </c:pt>
                <c:pt idx="1393">
                  <c:v>70.599999999999994</c:v>
                </c:pt>
                <c:pt idx="1394">
                  <c:v>70.599999999999994</c:v>
                </c:pt>
                <c:pt idx="1395">
                  <c:v>70.599999999999994</c:v>
                </c:pt>
                <c:pt idx="1396">
                  <c:v>70.599999999999994</c:v>
                </c:pt>
                <c:pt idx="1397">
                  <c:v>70.599999999999994</c:v>
                </c:pt>
                <c:pt idx="1398">
                  <c:v>70.599999999999994</c:v>
                </c:pt>
                <c:pt idx="1399">
                  <c:v>70.599999999999994</c:v>
                </c:pt>
                <c:pt idx="1400">
                  <c:v>70.599999999999994</c:v>
                </c:pt>
                <c:pt idx="1401">
                  <c:v>70.599999999999994</c:v>
                </c:pt>
                <c:pt idx="1402">
                  <c:v>70.599999999999994</c:v>
                </c:pt>
                <c:pt idx="1403">
                  <c:v>70.599999999999994</c:v>
                </c:pt>
                <c:pt idx="1404">
                  <c:v>70.599999999999994</c:v>
                </c:pt>
                <c:pt idx="1405">
                  <c:v>70.599999999999994</c:v>
                </c:pt>
                <c:pt idx="1406">
                  <c:v>70.599999999999994</c:v>
                </c:pt>
                <c:pt idx="1407">
                  <c:v>70.599999999999994</c:v>
                </c:pt>
                <c:pt idx="1408">
                  <c:v>70.599999999999994</c:v>
                </c:pt>
                <c:pt idx="1409">
                  <c:v>70.599999999999994</c:v>
                </c:pt>
                <c:pt idx="1410">
                  <c:v>70.599999999999994</c:v>
                </c:pt>
                <c:pt idx="1411">
                  <c:v>70.599999999999994</c:v>
                </c:pt>
                <c:pt idx="1412">
                  <c:v>70.599999999999994</c:v>
                </c:pt>
                <c:pt idx="1413">
                  <c:v>70.599999999999994</c:v>
                </c:pt>
                <c:pt idx="1414">
                  <c:v>70.599999999999994</c:v>
                </c:pt>
                <c:pt idx="1415">
                  <c:v>70.599999999999994</c:v>
                </c:pt>
                <c:pt idx="1416">
                  <c:v>70.599999999999994</c:v>
                </c:pt>
                <c:pt idx="1417">
                  <c:v>70.599999999999994</c:v>
                </c:pt>
                <c:pt idx="1418">
                  <c:v>70.599999999999994</c:v>
                </c:pt>
                <c:pt idx="1419">
                  <c:v>70.599999999999994</c:v>
                </c:pt>
                <c:pt idx="1420">
                  <c:v>70.599999999999994</c:v>
                </c:pt>
                <c:pt idx="1421">
                  <c:v>70.599999999999994</c:v>
                </c:pt>
                <c:pt idx="1422">
                  <c:v>70.599999999999994</c:v>
                </c:pt>
                <c:pt idx="1423">
                  <c:v>70.599999999999994</c:v>
                </c:pt>
                <c:pt idx="1424">
                  <c:v>70.599999999999994</c:v>
                </c:pt>
                <c:pt idx="1425">
                  <c:v>70.599999999999994</c:v>
                </c:pt>
                <c:pt idx="1426">
                  <c:v>70.599999999999994</c:v>
                </c:pt>
                <c:pt idx="1427">
                  <c:v>70.599999999999994</c:v>
                </c:pt>
                <c:pt idx="1428">
                  <c:v>70.599999999999994</c:v>
                </c:pt>
                <c:pt idx="1429">
                  <c:v>70.599999999999994</c:v>
                </c:pt>
                <c:pt idx="1430">
                  <c:v>70.599999999999994</c:v>
                </c:pt>
                <c:pt idx="1431">
                  <c:v>70.599999999999994</c:v>
                </c:pt>
                <c:pt idx="1432">
                  <c:v>70.599999999999994</c:v>
                </c:pt>
                <c:pt idx="1433">
                  <c:v>70.599999999999994</c:v>
                </c:pt>
                <c:pt idx="1434">
                  <c:v>70.599999999999994</c:v>
                </c:pt>
                <c:pt idx="1435">
                  <c:v>70.599999999999994</c:v>
                </c:pt>
                <c:pt idx="1436">
                  <c:v>70.599999999999994</c:v>
                </c:pt>
                <c:pt idx="1437">
                  <c:v>70.599999999999994</c:v>
                </c:pt>
                <c:pt idx="1438">
                  <c:v>70.599999999999994</c:v>
                </c:pt>
                <c:pt idx="1439">
                  <c:v>70.599999999999994</c:v>
                </c:pt>
                <c:pt idx="1440">
                  <c:v>70.599999999999994</c:v>
                </c:pt>
                <c:pt idx="1441">
                  <c:v>70.599999999999994</c:v>
                </c:pt>
                <c:pt idx="1442">
                  <c:v>70.599999999999994</c:v>
                </c:pt>
                <c:pt idx="1443">
                  <c:v>70.599999999999994</c:v>
                </c:pt>
                <c:pt idx="1444">
                  <c:v>70.599999999999994</c:v>
                </c:pt>
                <c:pt idx="1445">
                  <c:v>70.599999999999994</c:v>
                </c:pt>
                <c:pt idx="1446">
                  <c:v>70.599999999999994</c:v>
                </c:pt>
                <c:pt idx="1447">
                  <c:v>70.599999999999994</c:v>
                </c:pt>
                <c:pt idx="1448">
                  <c:v>70.599999999999994</c:v>
                </c:pt>
                <c:pt idx="1449">
                  <c:v>70.599999999999994</c:v>
                </c:pt>
                <c:pt idx="1450">
                  <c:v>70.599999999999994</c:v>
                </c:pt>
                <c:pt idx="1451">
                  <c:v>70.599999999999994</c:v>
                </c:pt>
                <c:pt idx="1452">
                  <c:v>70.599999999999994</c:v>
                </c:pt>
                <c:pt idx="1453">
                  <c:v>70.599999999999994</c:v>
                </c:pt>
                <c:pt idx="1454">
                  <c:v>70.599999999999994</c:v>
                </c:pt>
                <c:pt idx="1455">
                  <c:v>70.599999999999994</c:v>
                </c:pt>
                <c:pt idx="1456">
                  <c:v>70.599999999999994</c:v>
                </c:pt>
                <c:pt idx="1457">
                  <c:v>70.599999999999994</c:v>
                </c:pt>
                <c:pt idx="1458">
                  <c:v>70.599999999999994</c:v>
                </c:pt>
                <c:pt idx="1459">
                  <c:v>70.599999999999994</c:v>
                </c:pt>
                <c:pt idx="1460">
                  <c:v>70.599999999999994</c:v>
                </c:pt>
                <c:pt idx="1461">
                  <c:v>70.599999999999994</c:v>
                </c:pt>
                <c:pt idx="1462">
                  <c:v>70.599999999999994</c:v>
                </c:pt>
                <c:pt idx="1463">
                  <c:v>70.599999999999994</c:v>
                </c:pt>
                <c:pt idx="1464">
                  <c:v>70.599999999999994</c:v>
                </c:pt>
                <c:pt idx="1465">
                  <c:v>70.599999999999994</c:v>
                </c:pt>
                <c:pt idx="1466">
                  <c:v>70.599999999999994</c:v>
                </c:pt>
                <c:pt idx="1467">
                  <c:v>70.599999999999994</c:v>
                </c:pt>
                <c:pt idx="1468">
                  <c:v>70.599999999999994</c:v>
                </c:pt>
                <c:pt idx="1469">
                  <c:v>70.599999999999994</c:v>
                </c:pt>
                <c:pt idx="1470">
                  <c:v>70.599999999999994</c:v>
                </c:pt>
                <c:pt idx="1471">
                  <c:v>70.599999999999994</c:v>
                </c:pt>
                <c:pt idx="1472">
                  <c:v>70.599999999999994</c:v>
                </c:pt>
                <c:pt idx="1473">
                  <c:v>70.599999999999994</c:v>
                </c:pt>
                <c:pt idx="1474">
                  <c:v>70.599999999999994</c:v>
                </c:pt>
                <c:pt idx="1475">
                  <c:v>70.599999999999994</c:v>
                </c:pt>
                <c:pt idx="1476">
                  <c:v>70.599999999999994</c:v>
                </c:pt>
                <c:pt idx="1477">
                  <c:v>70.599999999999994</c:v>
                </c:pt>
                <c:pt idx="1478">
                  <c:v>70.599999999999994</c:v>
                </c:pt>
                <c:pt idx="1479">
                  <c:v>70.599999999999994</c:v>
                </c:pt>
                <c:pt idx="1480">
                  <c:v>70.599999999999994</c:v>
                </c:pt>
                <c:pt idx="1481">
                  <c:v>70.599999999999994</c:v>
                </c:pt>
                <c:pt idx="1482">
                  <c:v>70.599999999999994</c:v>
                </c:pt>
                <c:pt idx="1483">
                  <c:v>70.599999999999994</c:v>
                </c:pt>
                <c:pt idx="1484">
                  <c:v>70.599999999999994</c:v>
                </c:pt>
                <c:pt idx="1485">
                  <c:v>70.599999999999994</c:v>
                </c:pt>
                <c:pt idx="1486">
                  <c:v>70.599999999999994</c:v>
                </c:pt>
                <c:pt idx="1487">
                  <c:v>70.599999999999994</c:v>
                </c:pt>
                <c:pt idx="1488">
                  <c:v>70.599999999999994</c:v>
                </c:pt>
                <c:pt idx="1489">
                  <c:v>70.599999999999994</c:v>
                </c:pt>
                <c:pt idx="1490">
                  <c:v>70.599999999999994</c:v>
                </c:pt>
                <c:pt idx="1491">
                  <c:v>70.599999999999994</c:v>
                </c:pt>
                <c:pt idx="1492">
                  <c:v>70.599999999999994</c:v>
                </c:pt>
                <c:pt idx="1493">
                  <c:v>70.599999999999994</c:v>
                </c:pt>
                <c:pt idx="1494">
                  <c:v>70.599999999999994</c:v>
                </c:pt>
                <c:pt idx="1495">
                  <c:v>70.599999999999994</c:v>
                </c:pt>
                <c:pt idx="1496">
                  <c:v>70.599999999999994</c:v>
                </c:pt>
                <c:pt idx="1497">
                  <c:v>70.7</c:v>
                </c:pt>
                <c:pt idx="1498">
                  <c:v>70.7</c:v>
                </c:pt>
                <c:pt idx="1499">
                  <c:v>70.7</c:v>
                </c:pt>
                <c:pt idx="1500">
                  <c:v>70.7</c:v>
                </c:pt>
                <c:pt idx="1501">
                  <c:v>70.7</c:v>
                </c:pt>
                <c:pt idx="1502">
                  <c:v>70.7</c:v>
                </c:pt>
                <c:pt idx="1503">
                  <c:v>70.7</c:v>
                </c:pt>
                <c:pt idx="1504">
                  <c:v>70.7</c:v>
                </c:pt>
                <c:pt idx="1505">
                  <c:v>70.7</c:v>
                </c:pt>
                <c:pt idx="1506">
                  <c:v>70.7</c:v>
                </c:pt>
                <c:pt idx="1507">
                  <c:v>70.7</c:v>
                </c:pt>
                <c:pt idx="1508">
                  <c:v>70.7</c:v>
                </c:pt>
                <c:pt idx="1509">
                  <c:v>70.7</c:v>
                </c:pt>
                <c:pt idx="1510">
                  <c:v>70.7</c:v>
                </c:pt>
                <c:pt idx="1511">
                  <c:v>70.7</c:v>
                </c:pt>
                <c:pt idx="1512">
                  <c:v>70.7</c:v>
                </c:pt>
                <c:pt idx="1513">
                  <c:v>70.7</c:v>
                </c:pt>
                <c:pt idx="1514">
                  <c:v>70.7</c:v>
                </c:pt>
                <c:pt idx="1515">
                  <c:v>70.7</c:v>
                </c:pt>
                <c:pt idx="1516">
                  <c:v>70.7</c:v>
                </c:pt>
                <c:pt idx="1517">
                  <c:v>70.7</c:v>
                </c:pt>
                <c:pt idx="1518">
                  <c:v>70.7</c:v>
                </c:pt>
                <c:pt idx="1519">
                  <c:v>70.7</c:v>
                </c:pt>
                <c:pt idx="1520">
                  <c:v>70.7</c:v>
                </c:pt>
                <c:pt idx="1521">
                  <c:v>70.7</c:v>
                </c:pt>
                <c:pt idx="1522">
                  <c:v>70.7</c:v>
                </c:pt>
                <c:pt idx="1523">
                  <c:v>70.7</c:v>
                </c:pt>
                <c:pt idx="1524">
                  <c:v>70.7</c:v>
                </c:pt>
                <c:pt idx="1525">
                  <c:v>70.7</c:v>
                </c:pt>
                <c:pt idx="1526">
                  <c:v>70.7</c:v>
                </c:pt>
                <c:pt idx="1527">
                  <c:v>70.7</c:v>
                </c:pt>
                <c:pt idx="1528">
                  <c:v>70.7</c:v>
                </c:pt>
                <c:pt idx="1529">
                  <c:v>70.7</c:v>
                </c:pt>
                <c:pt idx="1530">
                  <c:v>70.7</c:v>
                </c:pt>
                <c:pt idx="1531">
                  <c:v>70.7</c:v>
                </c:pt>
                <c:pt idx="1532">
                  <c:v>70.7</c:v>
                </c:pt>
                <c:pt idx="1533">
                  <c:v>70.7</c:v>
                </c:pt>
                <c:pt idx="1534">
                  <c:v>70.7</c:v>
                </c:pt>
                <c:pt idx="1535">
                  <c:v>70.7</c:v>
                </c:pt>
                <c:pt idx="1536">
                  <c:v>70.7</c:v>
                </c:pt>
                <c:pt idx="1537">
                  <c:v>70.7</c:v>
                </c:pt>
                <c:pt idx="1538">
                  <c:v>70.7</c:v>
                </c:pt>
                <c:pt idx="1539">
                  <c:v>70.7</c:v>
                </c:pt>
                <c:pt idx="1540">
                  <c:v>70.7</c:v>
                </c:pt>
                <c:pt idx="1541">
                  <c:v>70.7</c:v>
                </c:pt>
                <c:pt idx="1542">
                  <c:v>70.7</c:v>
                </c:pt>
                <c:pt idx="1543">
                  <c:v>70.7</c:v>
                </c:pt>
                <c:pt idx="1544">
                  <c:v>70.7</c:v>
                </c:pt>
                <c:pt idx="1545">
                  <c:v>70.7</c:v>
                </c:pt>
                <c:pt idx="1546">
                  <c:v>70.7</c:v>
                </c:pt>
                <c:pt idx="1547">
                  <c:v>70.7</c:v>
                </c:pt>
                <c:pt idx="1548">
                  <c:v>70.7</c:v>
                </c:pt>
                <c:pt idx="1549">
                  <c:v>70.7</c:v>
                </c:pt>
                <c:pt idx="1550">
                  <c:v>70.7</c:v>
                </c:pt>
                <c:pt idx="1551">
                  <c:v>70.7</c:v>
                </c:pt>
                <c:pt idx="1552">
                  <c:v>70.7</c:v>
                </c:pt>
                <c:pt idx="1553">
                  <c:v>70.7</c:v>
                </c:pt>
                <c:pt idx="1554">
                  <c:v>70.7</c:v>
                </c:pt>
                <c:pt idx="1555">
                  <c:v>70.7</c:v>
                </c:pt>
                <c:pt idx="1556">
                  <c:v>70.7</c:v>
                </c:pt>
                <c:pt idx="1557">
                  <c:v>70.7</c:v>
                </c:pt>
                <c:pt idx="1558">
                  <c:v>70.7</c:v>
                </c:pt>
                <c:pt idx="1559">
                  <c:v>70.7</c:v>
                </c:pt>
                <c:pt idx="1560">
                  <c:v>70.7</c:v>
                </c:pt>
                <c:pt idx="1561">
                  <c:v>70.7</c:v>
                </c:pt>
                <c:pt idx="1562">
                  <c:v>70.7</c:v>
                </c:pt>
                <c:pt idx="1563">
                  <c:v>70.7</c:v>
                </c:pt>
                <c:pt idx="1564">
                  <c:v>70.7</c:v>
                </c:pt>
                <c:pt idx="1565">
                  <c:v>70.7</c:v>
                </c:pt>
                <c:pt idx="1566">
                  <c:v>70.7</c:v>
                </c:pt>
                <c:pt idx="1567">
                  <c:v>70.7</c:v>
                </c:pt>
                <c:pt idx="1568">
                  <c:v>70.7</c:v>
                </c:pt>
                <c:pt idx="1569">
                  <c:v>70.7</c:v>
                </c:pt>
                <c:pt idx="1570">
                  <c:v>70.7</c:v>
                </c:pt>
                <c:pt idx="1571">
                  <c:v>70.7</c:v>
                </c:pt>
                <c:pt idx="1572">
                  <c:v>70.7</c:v>
                </c:pt>
                <c:pt idx="1573">
                  <c:v>70.7</c:v>
                </c:pt>
                <c:pt idx="1574">
                  <c:v>70.7</c:v>
                </c:pt>
                <c:pt idx="1575">
                  <c:v>70.7</c:v>
                </c:pt>
                <c:pt idx="1576">
                  <c:v>70.7</c:v>
                </c:pt>
                <c:pt idx="1577">
                  <c:v>70.7</c:v>
                </c:pt>
                <c:pt idx="1578">
                  <c:v>70.7</c:v>
                </c:pt>
                <c:pt idx="1579">
                  <c:v>70.7</c:v>
                </c:pt>
                <c:pt idx="1580">
                  <c:v>70.7</c:v>
                </c:pt>
                <c:pt idx="1581">
                  <c:v>70.7</c:v>
                </c:pt>
                <c:pt idx="1582">
                  <c:v>70.7</c:v>
                </c:pt>
                <c:pt idx="1583">
                  <c:v>70.7</c:v>
                </c:pt>
                <c:pt idx="1584">
                  <c:v>70.7</c:v>
                </c:pt>
                <c:pt idx="1585">
                  <c:v>70.7</c:v>
                </c:pt>
                <c:pt idx="1586">
                  <c:v>70.7</c:v>
                </c:pt>
                <c:pt idx="1587">
                  <c:v>70.7</c:v>
                </c:pt>
                <c:pt idx="1588">
                  <c:v>70.7</c:v>
                </c:pt>
                <c:pt idx="1589">
                  <c:v>70.7</c:v>
                </c:pt>
                <c:pt idx="1590">
                  <c:v>70.7</c:v>
                </c:pt>
                <c:pt idx="1591">
                  <c:v>70.7</c:v>
                </c:pt>
                <c:pt idx="1592">
                  <c:v>70.7</c:v>
                </c:pt>
                <c:pt idx="1593">
                  <c:v>70.7</c:v>
                </c:pt>
                <c:pt idx="1594">
                  <c:v>70.7</c:v>
                </c:pt>
                <c:pt idx="1595">
                  <c:v>70.7</c:v>
                </c:pt>
                <c:pt idx="1596">
                  <c:v>70.7</c:v>
                </c:pt>
                <c:pt idx="1597">
                  <c:v>70.7</c:v>
                </c:pt>
                <c:pt idx="1598">
                  <c:v>70.7</c:v>
                </c:pt>
                <c:pt idx="1599">
                  <c:v>70.7</c:v>
                </c:pt>
                <c:pt idx="1600">
                  <c:v>70.7</c:v>
                </c:pt>
                <c:pt idx="1601">
                  <c:v>70.7</c:v>
                </c:pt>
                <c:pt idx="1602">
                  <c:v>70.7</c:v>
                </c:pt>
                <c:pt idx="1603">
                  <c:v>70.7</c:v>
                </c:pt>
                <c:pt idx="1604">
                  <c:v>70.7</c:v>
                </c:pt>
                <c:pt idx="1605">
                  <c:v>70.7</c:v>
                </c:pt>
                <c:pt idx="1606">
                  <c:v>70.7</c:v>
                </c:pt>
                <c:pt idx="1607">
                  <c:v>70.7</c:v>
                </c:pt>
                <c:pt idx="1608">
                  <c:v>70.7</c:v>
                </c:pt>
                <c:pt idx="1609">
                  <c:v>70.7</c:v>
                </c:pt>
                <c:pt idx="1610">
                  <c:v>70.7</c:v>
                </c:pt>
                <c:pt idx="1611">
                  <c:v>70.7</c:v>
                </c:pt>
                <c:pt idx="1612">
                  <c:v>70.7</c:v>
                </c:pt>
                <c:pt idx="1613">
                  <c:v>70.7</c:v>
                </c:pt>
                <c:pt idx="1614">
                  <c:v>70.7</c:v>
                </c:pt>
                <c:pt idx="1615">
                  <c:v>70.599999999999994</c:v>
                </c:pt>
                <c:pt idx="1616">
                  <c:v>70.599999999999994</c:v>
                </c:pt>
                <c:pt idx="1617">
                  <c:v>70.599999999999994</c:v>
                </c:pt>
                <c:pt idx="1618">
                  <c:v>70.599999999999994</c:v>
                </c:pt>
                <c:pt idx="1619">
                  <c:v>70.599999999999994</c:v>
                </c:pt>
                <c:pt idx="1620">
                  <c:v>70.599999999999994</c:v>
                </c:pt>
                <c:pt idx="1621">
                  <c:v>70.599999999999994</c:v>
                </c:pt>
                <c:pt idx="1622">
                  <c:v>70.599999999999994</c:v>
                </c:pt>
                <c:pt idx="1623">
                  <c:v>70.599999999999994</c:v>
                </c:pt>
                <c:pt idx="1624">
                  <c:v>70.599999999999994</c:v>
                </c:pt>
                <c:pt idx="1625">
                  <c:v>70.599999999999994</c:v>
                </c:pt>
                <c:pt idx="1626">
                  <c:v>70.599999999999994</c:v>
                </c:pt>
                <c:pt idx="1627">
                  <c:v>70.599999999999994</c:v>
                </c:pt>
                <c:pt idx="1628">
                  <c:v>70.599999999999994</c:v>
                </c:pt>
                <c:pt idx="1629">
                  <c:v>70.599999999999994</c:v>
                </c:pt>
                <c:pt idx="1630">
                  <c:v>70.599999999999994</c:v>
                </c:pt>
                <c:pt idx="1631">
                  <c:v>70.599999999999994</c:v>
                </c:pt>
                <c:pt idx="1632">
                  <c:v>70.599999999999994</c:v>
                </c:pt>
                <c:pt idx="1633">
                  <c:v>70.599999999999994</c:v>
                </c:pt>
                <c:pt idx="1634">
                  <c:v>70.599999999999994</c:v>
                </c:pt>
                <c:pt idx="1635">
                  <c:v>70.599999999999994</c:v>
                </c:pt>
                <c:pt idx="1636">
                  <c:v>70.599999999999994</c:v>
                </c:pt>
                <c:pt idx="1637">
                  <c:v>70.599999999999994</c:v>
                </c:pt>
                <c:pt idx="1638">
                  <c:v>70.599999999999994</c:v>
                </c:pt>
                <c:pt idx="1639">
                  <c:v>70.599999999999994</c:v>
                </c:pt>
                <c:pt idx="1640">
                  <c:v>70.599999999999994</c:v>
                </c:pt>
                <c:pt idx="1641">
                  <c:v>70.599999999999994</c:v>
                </c:pt>
                <c:pt idx="1642">
                  <c:v>70.599999999999994</c:v>
                </c:pt>
                <c:pt idx="1643">
                  <c:v>70.599999999999994</c:v>
                </c:pt>
                <c:pt idx="1644">
                  <c:v>70.599999999999994</c:v>
                </c:pt>
                <c:pt idx="1645">
                  <c:v>70.599999999999994</c:v>
                </c:pt>
                <c:pt idx="1646">
                  <c:v>70.599999999999994</c:v>
                </c:pt>
                <c:pt idx="1647">
                  <c:v>70.599999999999994</c:v>
                </c:pt>
                <c:pt idx="1648">
                  <c:v>70.599999999999994</c:v>
                </c:pt>
                <c:pt idx="1649">
                  <c:v>70.599999999999994</c:v>
                </c:pt>
                <c:pt idx="1650">
                  <c:v>70.599999999999994</c:v>
                </c:pt>
                <c:pt idx="1651">
                  <c:v>70.599999999999994</c:v>
                </c:pt>
                <c:pt idx="1652">
                  <c:v>70.599999999999994</c:v>
                </c:pt>
                <c:pt idx="1653">
                  <c:v>70.599999999999994</c:v>
                </c:pt>
                <c:pt idx="1654">
                  <c:v>70.599999999999994</c:v>
                </c:pt>
                <c:pt idx="1655">
                  <c:v>70.599999999999994</c:v>
                </c:pt>
                <c:pt idx="1656">
                  <c:v>70.599999999999994</c:v>
                </c:pt>
                <c:pt idx="1657">
                  <c:v>70.599999999999994</c:v>
                </c:pt>
                <c:pt idx="1658">
                  <c:v>70.599999999999994</c:v>
                </c:pt>
                <c:pt idx="1659">
                  <c:v>70.599999999999994</c:v>
                </c:pt>
                <c:pt idx="1660">
                  <c:v>70.599999999999994</c:v>
                </c:pt>
                <c:pt idx="1661">
                  <c:v>70.599999999999994</c:v>
                </c:pt>
                <c:pt idx="1662">
                  <c:v>70.599999999999994</c:v>
                </c:pt>
                <c:pt idx="1663">
                  <c:v>70.599999999999994</c:v>
                </c:pt>
                <c:pt idx="1664">
                  <c:v>70.599999999999994</c:v>
                </c:pt>
                <c:pt idx="1665">
                  <c:v>70.599999999999994</c:v>
                </c:pt>
                <c:pt idx="1666">
                  <c:v>70.599999999999994</c:v>
                </c:pt>
                <c:pt idx="1667">
                  <c:v>70.599999999999994</c:v>
                </c:pt>
                <c:pt idx="1668">
                  <c:v>70.599999999999994</c:v>
                </c:pt>
                <c:pt idx="1669">
                  <c:v>70.599999999999994</c:v>
                </c:pt>
                <c:pt idx="1670">
                  <c:v>70.599999999999994</c:v>
                </c:pt>
                <c:pt idx="1671">
                  <c:v>70.599999999999994</c:v>
                </c:pt>
                <c:pt idx="1672">
                  <c:v>70.599999999999994</c:v>
                </c:pt>
                <c:pt idx="1673">
                  <c:v>70.599999999999994</c:v>
                </c:pt>
                <c:pt idx="1674">
                  <c:v>70.599999999999994</c:v>
                </c:pt>
                <c:pt idx="1675">
                  <c:v>70.599999999999994</c:v>
                </c:pt>
                <c:pt idx="1676">
                  <c:v>70.599999999999994</c:v>
                </c:pt>
                <c:pt idx="1677">
                  <c:v>70.599999999999994</c:v>
                </c:pt>
                <c:pt idx="1678">
                  <c:v>70.599999999999994</c:v>
                </c:pt>
                <c:pt idx="1679">
                  <c:v>70.599999999999994</c:v>
                </c:pt>
                <c:pt idx="1680">
                  <c:v>70.599999999999994</c:v>
                </c:pt>
                <c:pt idx="1681">
                  <c:v>70.599999999999994</c:v>
                </c:pt>
                <c:pt idx="1682">
                  <c:v>70.599999999999994</c:v>
                </c:pt>
                <c:pt idx="1683">
                  <c:v>70.599999999999994</c:v>
                </c:pt>
                <c:pt idx="1684">
                  <c:v>70.599999999999994</c:v>
                </c:pt>
                <c:pt idx="1685">
                  <c:v>70.599999999999994</c:v>
                </c:pt>
                <c:pt idx="1686">
                  <c:v>70.599999999999994</c:v>
                </c:pt>
                <c:pt idx="1687">
                  <c:v>70.599999999999994</c:v>
                </c:pt>
                <c:pt idx="1688">
                  <c:v>70.599999999999994</c:v>
                </c:pt>
                <c:pt idx="1689">
                  <c:v>70.599999999999994</c:v>
                </c:pt>
                <c:pt idx="1690">
                  <c:v>70.599999999999994</c:v>
                </c:pt>
                <c:pt idx="1691">
                  <c:v>70.599999999999994</c:v>
                </c:pt>
                <c:pt idx="1692">
                  <c:v>70.599999999999994</c:v>
                </c:pt>
                <c:pt idx="1693">
                  <c:v>70.599999999999994</c:v>
                </c:pt>
                <c:pt idx="1694">
                  <c:v>70.599999999999994</c:v>
                </c:pt>
                <c:pt idx="1695">
                  <c:v>70.599999999999994</c:v>
                </c:pt>
                <c:pt idx="1696">
                  <c:v>70.599999999999994</c:v>
                </c:pt>
                <c:pt idx="1697">
                  <c:v>70.599999999999994</c:v>
                </c:pt>
                <c:pt idx="1698">
                  <c:v>70.599999999999994</c:v>
                </c:pt>
                <c:pt idx="1699">
                  <c:v>70.599999999999994</c:v>
                </c:pt>
                <c:pt idx="1700">
                  <c:v>70.599999999999994</c:v>
                </c:pt>
                <c:pt idx="1701">
                  <c:v>70.599999999999994</c:v>
                </c:pt>
                <c:pt idx="1702">
                  <c:v>70.599999999999994</c:v>
                </c:pt>
                <c:pt idx="1703">
                  <c:v>70.599999999999994</c:v>
                </c:pt>
                <c:pt idx="1704">
                  <c:v>70.599999999999994</c:v>
                </c:pt>
                <c:pt idx="1705">
                  <c:v>70.599999999999994</c:v>
                </c:pt>
                <c:pt idx="1706">
                  <c:v>70.599999999999994</c:v>
                </c:pt>
                <c:pt idx="1707">
                  <c:v>70.599999999999994</c:v>
                </c:pt>
                <c:pt idx="1708">
                  <c:v>70.599999999999994</c:v>
                </c:pt>
                <c:pt idx="1709">
                  <c:v>70.599999999999994</c:v>
                </c:pt>
                <c:pt idx="1710">
                  <c:v>70.599999999999994</c:v>
                </c:pt>
                <c:pt idx="1711">
                  <c:v>70.599999999999994</c:v>
                </c:pt>
                <c:pt idx="1712">
                  <c:v>70.599999999999994</c:v>
                </c:pt>
                <c:pt idx="1713">
                  <c:v>70.599999999999994</c:v>
                </c:pt>
                <c:pt idx="1714">
                  <c:v>70.599999999999994</c:v>
                </c:pt>
                <c:pt idx="1715">
                  <c:v>70.599999999999994</c:v>
                </c:pt>
                <c:pt idx="1716">
                  <c:v>70.599999999999994</c:v>
                </c:pt>
                <c:pt idx="1717">
                  <c:v>70.599999999999994</c:v>
                </c:pt>
                <c:pt idx="1718">
                  <c:v>70.599999999999994</c:v>
                </c:pt>
                <c:pt idx="1719">
                  <c:v>70.599999999999994</c:v>
                </c:pt>
                <c:pt idx="1720">
                  <c:v>70.599999999999994</c:v>
                </c:pt>
                <c:pt idx="1721">
                  <c:v>70.599999999999994</c:v>
                </c:pt>
                <c:pt idx="1722">
                  <c:v>70.599999999999994</c:v>
                </c:pt>
                <c:pt idx="1723">
                  <c:v>70.5</c:v>
                </c:pt>
                <c:pt idx="1724">
                  <c:v>70.5</c:v>
                </c:pt>
                <c:pt idx="1725">
                  <c:v>70.5</c:v>
                </c:pt>
                <c:pt idx="1726">
                  <c:v>70.5</c:v>
                </c:pt>
                <c:pt idx="1727">
                  <c:v>70.5</c:v>
                </c:pt>
                <c:pt idx="1728">
                  <c:v>70.5</c:v>
                </c:pt>
                <c:pt idx="1729">
                  <c:v>70.5</c:v>
                </c:pt>
                <c:pt idx="1730">
                  <c:v>70.5</c:v>
                </c:pt>
                <c:pt idx="1731">
                  <c:v>70.5</c:v>
                </c:pt>
                <c:pt idx="1732">
                  <c:v>70.5</c:v>
                </c:pt>
                <c:pt idx="1733">
                  <c:v>70.5</c:v>
                </c:pt>
                <c:pt idx="1734">
                  <c:v>70.5</c:v>
                </c:pt>
                <c:pt idx="1735">
                  <c:v>70.5</c:v>
                </c:pt>
                <c:pt idx="1736">
                  <c:v>70.5</c:v>
                </c:pt>
                <c:pt idx="1737">
                  <c:v>70.5</c:v>
                </c:pt>
                <c:pt idx="1738">
                  <c:v>70.5</c:v>
                </c:pt>
                <c:pt idx="1739">
                  <c:v>70.5</c:v>
                </c:pt>
                <c:pt idx="1740">
                  <c:v>70.5</c:v>
                </c:pt>
                <c:pt idx="1741">
                  <c:v>70.5</c:v>
                </c:pt>
                <c:pt idx="1742">
                  <c:v>70.5</c:v>
                </c:pt>
                <c:pt idx="1743">
                  <c:v>70.5</c:v>
                </c:pt>
                <c:pt idx="1744">
                  <c:v>70.5</c:v>
                </c:pt>
                <c:pt idx="1745">
                  <c:v>70.5</c:v>
                </c:pt>
                <c:pt idx="1746">
                  <c:v>70.5</c:v>
                </c:pt>
                <c:pt idx="1747">
                  <c:v>70.5</c:v>
                </c:pt>
                <c:pt idx="1748">
                  <c:v>70.5</c:v>
                </c:pt>
                <c:pt idx="1749">
                  <c:v>70.5</c:v>
                </c:pt>
                <c:pt idx="1750">
                  <c:v>70.5</c:v>
                </c:pt>
                <c:pt idx="1751">
                  <c:v>70.5</c:v>
                </c:pt>
                <c:pt idx="1752">
                  <c:v>70.5</c:v>
                </c:pt>
                <c:pt idx="1753">
                  <c:v>70.5</c:v>
                </c:pt>
                <c:pt idx="1754">
                  <c:v>70.5</c:v>
                </c:pt>
                <c:pt idx="1755">
                  <c:v>70.5</c:v>
                </c:pt>
                <c:pt idx="1756">
                  <c:v>70.5</c:v>
                </c:pt>
                <c:pt idx="1757">
                  <c:v>70.5</c:v>
                </c:pt>
                <c:pt idx="1758">
                  <c:v>70.5</c:v>
                </c:pt>
                <c:pt idx="1759">
                  <c:v>70.5</c:v>
                </c:pt>
                <c:pt idx="1760">
                  <c:v>70.5</c:v>
                </c:pt>
                <c:pt idx="1761">
                  <c:v>70.5</c:v>
                </c:pt>
                <c:pt idx="1762">
                  <c:v>70.5</c:v>
                </c:pt>
                <c:pt idx="1763">
                  <c:v>70.5</c:v>
                </c:pt>
                <c:pt idx="1764">
                  <c:v>70.5</c:v>
                </c:pt>
                <c:pt idx="1765">
                  <c:v>70.5</c:v>
                </c:pt>
                <c:pt idx="1766">
                  <c:v>70.5</c:v>
                </c:pt>
                <c:pt idx="1767">
                  <c:v>70.5</c:v>
                </c:pt>
                <c:pt idx="1768">
                  <c:v>70.5</c:v>
                </c:pt>
                <c:pt idx="1769">
                  <c:v>70.5</c:v>
                </c:pt>
                <c:pt idx="1770">
                  <c:v>70.5</c:v>
                </c:pt>
                <c:pt idx="1771">
                  <c:v>70.5</c:v>
                </c:pt>
                <c:pt idx="1772">
                  <c:v>70.5</c:v>
                </c:pt>
                <c:pt idx="1773">
                  <c:v>70.5</c:v>
                </c:pt>
                <c:pt idx="1774">
                  <c:v>70.5</c:v>
                </c:pt>
                <c:pt idx="1775">
                  <c:v>70.5</c:v>
                </c:pt>
                <c:pt idx="1776">
                  <c:v>70.5</c:v>
                </c:pt>
                <c:pt idx="1777">
                  <c:v>70.5</c:v>
                </c:pt>
                <c:pt idx="1778">
                  <c:v>70.5</c:v>
                </c:pt>
                <c:pt idx="1779">
                  <c:v>70.5</c:v>
                </c:pt>
                <c:pt idx="1780">
                  <c:v>70.5</c:v>
                </c:pt>
                <c:pt idx="1781">
                  <c:v>70.5</c:v>
                </c:pt>
                <c:pt idx="1782">
                  <c:v>70.5</c:v>
                </c:pt>
                <c:pt idx="1783">
                  <c:v>70.5</c:v>
                </c:pt>
                <c:pt idx="1784">
                  <c:v>70.400000000000006</c:v>
                </c:pt>
                <c:pt idx="1785">
                  <c:v>70.400000000000006</c:v>
                </c:pt>
                <c:pt idx="1786">
                  <c:v>70.400000000000006</c:v>
                </c:pt>
                <c:pt idx="1787">
                  <c:v>70.400000000000006</c:v>
                </c:pt>
                <c:pt idx="1788">
                  <c:v>70.400000000000006</c:v>
                </c:pt>
                <c:pt idx="1789">
                  <c:v>70.400000000000006</c:v>
                </c:pt>
                <c:pt idx="1790">
                  <c:v>70.400000000000006</c:v>
                </c:pt>
                <c:pt idx="1791">
                  <c:v>70.400000000000006</c:v>
                </c:pt>
                <c:pt idx="1792">
                  <c:v>70.400000000000006</c:v>
                </c:pt>
                <c:pt idx="1793">
                  <c:v>70.400000000000006</c:v>
                </c:pt>
                <c:pt idx="1794">
                  <c:v>70.400000000000006</c:v>
                </c:pt>
                <c:pt idx="1795">
                  <c:v>70.400000000000006</c:v>
                </c:pt>
                <c:pt idx="1796">
                  <c:v>70.400000000000006</c:v>
                </c:pt>
                <c:pt idx="1797">
                  <c:v>70.400000000000006</c:v>
                </c:pt>
                <c:pt idx="1798">
                  <c:v>70.400000000000006</c:v>
                </c:pt>
                <c:pt idx="1799">
                  <c:v>70.400000000000006</c:v>
                </c:pt>
                <c:pt idx="1800">
                  <c:v>70.400000000000006</c:v>
                </c:pt>
                <c:pt idx="1801">
                  <c:v>70.400000000000006</c:v>
                </c:pt>
                <c:pt idx="1802">
                  <c:v>70.400000000000006</c:v>
                </c:pt>
                <c:pt idx="1803">
                  <c:v>70.400000000000006</c:v>
                </c:pt>
                <c:pt idx="1804">
                  <c:v>70.400000000000006</c:v>
                </c:pt>
                <c:pt idx="1805">
                  <c:v>70.400000000000006</c:v>
                </c:pt>
                <c:pt idx="1806">
                  <c:v>70.400000000000006</c:v>
                </c:pt>
                <c:pt idx="1807">
                  <c:v>70.400000000000006</c:v>
                </c:pt>
                <c:pt idx="1808">
                  <c:v>70.400000000000006</c:v>
                </c:pt>
                <c:pt idx="1809">
                  <c:v>70.400000000000006</c:v>
                </c:pt>
                <c:pt idx="1810">
                  <c:v>70.400000000000006</c:v>
                </c:pt>
                <c:pt idx="1811">
                  <c:v>70.400000000000006</c:v>
                </c:pt>
                <c:pt idx="1812">
                  <c:v>70.400000000000006</c:v>
                </c:pt>
                <c:pt idx="1813">
                  <c:v>70.400000000000006</c:v>
                </c:pt>
                <c:pt idx="1814">
                  <c:v>70.400000000000006</c:v>
                </c:pt>
                <c:pt idx="1815">
                  <c:v>70.400000000000006</c:v>
                </c:pt>
                <c:pt idx="1816">
                  <c:v>70.400000000000006</c:v>
                </c:pt>
                <c:pt idx="1817">
                  <c:v>70.400000000000006</c:v>
                </c:pt>
                <c:pt idx="1818">
                  <c:v>70.400000000000006</c:v>
                </c:pt>
                <c:pt idx="1819">
                  <c:v>70.400000000000006</c:v>
                </c:pt>
                <c:pt idx="1820">
                  <c:v>70.400000000000006</c:v>
                </c:pt>
                <c:pt idx="1821">
                  <c:v>70.400000000000006</c:v>
                </c:pt>
                <c:pt idx="1822">
                  <c:v>70.400000000000006</c:v>
                </c:pt>
                <c:pt idx="1823">
                  <c:v>70.400000000000006</c:v>
                </c:pt>
                <c:pt idx="1824">
                  <c:v>70.400000000000006</c:v>
                </c:pt>
                <c:pt idx="1825">
                  <c:v>70.400000000000006</c:v>
                </c:pt>
                <c:pt idx="1826">
                  <c:v>70.400000000000006</c:v>
                </c:pt>
                <c:pt idx="1827">
                  <c:v>70.400000000000006</c:v>
                </c:pt>
                <c:pt idx="1828">
                  <c:v>70.400000000000006</c:v>
                </c:pt>
                <c:pt idx="1829">
                  <c:v>70.400000000000006</c:v>
                </c:pt>
                <c:pt idx="1830">
                  <c:v>70.400000000000006</c:v>
                </c:pt>
                <c:pt idx="1831">
                  <c:v>70.400000000000006</c:v>
                </c:pt>
                <c:pt idx="1832">
                  <c:v>70.400000000000006</c:v>
                </c:pt>
                <c:pt idx="1833">
                  <c:v>70.3</c:v>
                </c:pt>
                <c:pt idx="1834">
                  <c:v>70.3</c:v>
                </c:pt>
                <c:pt idx="1835">
                  <c:v>70.3</c:v>
                </c:pt>
                <c:pt idx="1836">
                  <c:v>70.3</c:v>
                </c:pt>
                <c:pt idx="1837">
                  <c:v>70.3</c:v>
                </c:pt>
                <c:pt idx="1838">
                  <c:v>70.3</c:v>
                </c:pt>
                <c:pt idx="1839">
                  <c:v>70.3</c:v>
                </c:pt>
                <c:pt idx="1840">
                  <c:v>70.3</c:v>
                </c:pt>
                <c:pt idx="1841">
                  <c:v>70.3</c:v>
                </c:pt>
                <c:pt idx="1842">
                  <c:v>70.3</c:v>
                </c:pt>
                <c:pt idx="1843">
                  <c:v>70.3</c:v>
                </c:pt>
                <c:pt idx="1844">
                  <c:v>70.3</c:v>
                </c:pt>
                <c:pt idx="1845">
                  <c:v>70.3</c:v>
                </c:pt>
                <c:pt idx="1846">
                  <c:v>70.3</c:v>
                </c:pt>
                <c:pt idx="1847">
                  <c:v>70.3</c:v>
                </c:pt>
                <c:pt idx="1848">
                  <c:v>70.3</c:v>
                </c:pt>
                <c:pt idx="1849">
                  <c:v>70.3</c:v>
                </c:pt>
                <c:pt idx="1850">
                  <c:v>70.3</c:v>
                </c:pt>
                <c:pt idx="1851">
                  <c:v>70.3</c:v>
                </c:pt>
                <c:pt idx="1852">
                  <c:v>70.3</c:v>
                </c:pt>
                <c:pt idx="1853">
                  <c:v>70.3</c:v>
                </c:pt>
                <c:pt idx="1854">
                  <c:v>70.3</c:v>
                </c:pt>
                <c:pt idx="1855">
                  <c:v>70.3</c:v>
                </c:pt>
                <c:pt idx="1856">
                  <c:v>70.3</c:v>
                </c:pt>
                <c:pt idx="1857">
                  <c:v>70.3</c:v>
                </c:pt>
                <c:pt idx="1858">
                  <c:v>70.3</c:v>
                </c:pt>
                <c:pt idx="1859">
                  <c:v>70.3</c:v>
                </c:pt>
                <c:pt idx="1860">
                  <c:v>70.3</c:v>
                </c:pt>
                <c:pt idx="1861">
                  <c:v>70.3</c:v>
                </c:pt>
                <c:pt idx="1862">
                  <c:v>70.3</c:v>
                </c:pt>
                <c:pt idx="1863">
                  <c:v>70.3</c:v>
                </c:pt>
                <c:pt idx="1864">
                  <c:v>70.3</c:v>
                </c:pt>
                <c:pt idx="1865">
                  <c:v>70.3</c:v>
                </c:pt>
                <c:pt idx="1866">
                  <c:v>70.3</c:v>
                </c:pt>
                <c:pt idx="1867">
                  <c:v>70.3</c:v>
                </c:pt>
                <c:pt idx="1868">
                  <c:v>70.3</c:v>
                </c:pt>
                <c:pt idx="1869">
                  <c:v>70.3</c:v>
                </c:pt>
                <c:pt idx="1870">
                  <c:v>70.3</c:v>
                </c:pt>
                <c:pt idx="1871">
                  <c:v>70.2</c:v>
                </c:pt>
                <c:pt idx="1872">
                  <c:v>70.2</c:v>
                </c:pt>
                <c:pt idx="1873">
                  <c:v>70.2</c:v>
                </c:pt>
                <c:pt idx="1874">
                  <c:v>70.2</c:v>
                </c:pt>
                <c:pt idx="1875">
                  <c:v>70.099999999999994</c:v>
                </c:pt>
                <c:pt idx="1876">
                  <c:v>70.099999999999994</c:v>
                </c:pt>
                <c:pt idx="1877">
                  <c:v>70.099999999999994</c:v>
                </c:pt>
                <c:pt idx="1878">
                  <c:v>70.099999999999994</c:v>
                </c:pt>
                <c:pt idx="1879">
                  <c:v>70.099999999999994</c:v>
                </c:pt>
                <c:pt idx="1880">
                  <c:v>70.099999999999994</c:v>
                </c:pt>
                <c:pt idx="1881">
                  <c:v>70</c:v>
                </c:pt>
                <c:pt idx="1882">
                  <c:v>70</c:v>
                </c:pt>
                <c:pt idx="1883">
                  <c:v>70</c:v>
                </c:pt>
                <c:pt idx="1884">
                  <c:v>70</c:v>
                </c:pt>
                <c:pt idx="1885">
                  <c:v>70</c:v>
                </c:pt>
                <c:pt idx="1886">
                  <c:v>70</c:v>
                </c:pt>
                <c:pt idx="1887">
                  <c:v>69.900000000000006</c:v>
                </c:pt>
                <c:pt idx="1888">
                  <c:v>69.900000000000006</c:v>
                </c:pt>
                <c:pt idx="1889">
                  <c:v>69.900000000000006</c:v>
                </c:pt>
                <c:pt idx="1890">
                  <c:v>69.900000000000006</c:v>
                </c:pt>
                <c:pt idx="1891">
                  <c:v>69.900000000000006</c:v>
                </c:pt>
                <c:pt idx="1892">
                  <c:v>69.8</c:v>
                </c:pt>
                <c:pt idx="1893">
                  <c:v>69.8</c:v>
                </c:pt>
                <c:pt idx="1894">
                  <c:v>69.8</c:v>
                </c:pt>
                <c:pt idx="1895">
                  <c:v>69.8</c:v>
                </c:pt>
                <c:pt idx="1896">
                  <c:v>69.8</c:v>
                </c:pt>
                <c:pt idx="1897">
                  <c:v>69.8</c:v>
                </c:pt>
                <c:pt idx="1898">
                  <c:v>69.8</c:v>
                </c:pt>
                <c:pt idx="1899">
                  <c:v>69.7</c:v>
                </c:pt>
                <c:pt idx="1900">
                  <c:v>69.7</c:v>
                </c:pt>
                <c:pt idx="1901">
                  <c:v>69.7</c:v>
                </c:pt>
                <c:pt idx="1902">
                  <c:v>69.7</c:v>
                </c:pt>
                <c:pt idx="1903">
                  <c:v>69.7</c:v>
                </c:pt>
                <c:pt idx="1904">
                  <c:v>69.7</c:v>
                </c:pt>
                <c:pt idx="1905">
                  <c:v>69.7</c:v>
                </c:pt>
                <c:pt idx="1906">
                  <c:v>69.7</c:v>
                </c:pt>
                <c:pt idx="1907">
                  <c:v>69.599999999999994</c:v>
                </c:pt>
                <c:pt idx="1908">
                  <c:v>69.599999999999994</c:v>
                </c:pt>
                <c:pt idx="1909">
                  <c:v>69.599999999999994</c:v>
                </c:pt>
                <c:pt idx="1910">
                  <c:v>69.599999999999994</c:v>
                </c:pt>
                <c:pt idx="1911">
                  <c:v>69.599999999999994</c:v>
                </c:pt>
                <c:pt idx="1912">
                  <c:v>69.599999999999994</c:v>
                </c:pt>
                <c:pt idx="1913">
                  <c:v>69.599999999999994</c:v>
                </c:pt>
                <c:pt idx="1914">
                  <c:v>69.599999999999994</c:v>
                </c:pt>
                <c:pt idx="1915">
                  <c:v>69.599999999999994</c:v>
                </c:pt>
                <c:pt idx="1916">
                  <c:v>69.599999999999994</c:v>
                </c:pt>
                <c:pt idx="1917">
                  <c:v>69.599999999999994</c:v>
                </c:pt>
                <c:pt idx="1918">
                  <c:v>69.599999999999994</c:v>
                </c:pt>
                <c:pt idx="1919">
                  <c:v>69.599999999999994</c:v>
                </c:pt>
                <c:pt idx="1920">
                  <c:v>69.599999999999994</c:v>
                </c:pt>
                <c:pt idx="1921">
                  <c:v>69.5</c:v>
                </c:pt>
                <c:pt idx="1922">
                  <c:v>69.5</c:v>
                </c:pt>
                <c:pt idx="1923">
                  <c:v>69.5</c:v>
                </c:pt>
                <c:pt idx="1924">
                  <c:v>69.599999999999994</c:v>
                </c:pt>
                <c:pt idx="1925">
                  <c:v>69.599999999999994</c:v>
                </c:pt>
                <c:pt idx="1926">
                  <c:v>69.599999999999994</c:v>
                </c:pt>
                <c:pt idx="1927">
                  <c:v>69.599999999999994</c:v>
                </c:pt>
                <c:pt idx="1928">
                  <c:v>69.599999999999994</c:v>
                </c:pt>
                <c:pt idx="1929">
                  <c:v>69.5</c:v>
                </c:pt>
                <c:pt idx="1930">
                  <c:v>69.5</c:v>
                </c:pt>
                <c:pt idx="1931">
                  <c:v>69.5</c:v>
                </c:pt>
                <c:pt idx="1932">
                  <c:v>69.5</c:v>
                </c:pt>
                <c:pt idx="1933">
                  <c:v>69.5</c:v>
                </c:pt>
                <c:pt idx="1934">
                  <c:v>69.599999999999994</c:v>
                </c:pt>
                <c:pt idx="1935">
                  <c:v>69.599999999999994</c:v>
                </c:pt>
                <c:pt idx="1936">
                  <c:v>69.599999999999994</c:v>
                </c:pt>
                <c:pt idx="1937">
                  <c:v>69.599999999999994</c:v>
                </c:pt>
                <c:pt idx="1938">
                  <c:v>69.5</c:v>
                </c:pt>
                <c:pt idx="1939">
                  <c:v>69.5</c:v>
                </c:pt>
                <c:pt idx="1940">
                  <c:v>69.5</c:v>
                </c:pt>
                <c:pt idx="1941">
                  <c:v>69.5</c:v>
                </c:pt>
                <c:pt idx="1942">
                  <c:v>69.5</c:v>
                </c:pt>
                <c:pt idx="1943">
                  <c:v>69.5</c:v>
                </c:pt>
                <c:pt idx="1944">
                  <c:v>69.400000000000006</c:v>
                </c:pt>
                <c:pt idx="1945">
                  <c:v>69.400000000000006</c:v>
                </c:pt>
                <c:pt idx="1946">
                  <c:v>69.400000000000006</c:v>
                </c:pt>
                <c:pt idx="1947">
                  <c:v>69.3</c:v>
                </c:pt>
                <c:pt idx="1948">
                  <c:v>69.3</c:v>
                </c:pt>
                <c:pt idx="1949">
                  <c:v>69.3</c:v>
                </c:pt>
                <c:pt idx="1950">
                  <c:v>69.3</c:v>
                </c:pt>
                <c:pt idx="1951">
                  <c:v>69.3</c:v>
                </c:pt>
                <c:pt idx="1952">
                  <c:v>69.3</c:v>
                </c:pt>
                <c:pt idx="1953">
                  <c:v>69.3</c:v>
                </c:pt>
                <c:pt idx="1954">
                  <c:v>69.3</c:v>
                </c:pt>
                <c:pt idx="1955">
                  <c:v>69.3</c:v>
                </c:pt>
                <c:pt idx="1956">
                  <c:v>69.2</c:v>
                </c:pt>
                <c:pt idx="1957">
                  <c:v>69.2</c:v>
                </c:pt>
                <c:pt idx="1958">
                  <c:v>69.2</c:v>
                </c:pt>
                <c:pt idx="1959">
                  <c:v>69.2</c:v>
                </c:pt>
                <c:pt idx="1960">
                  <c:v>69.2</c:v>
                </c:pt>
                <c:pt idx="1961">
                  <c:v>69.2</c:v>
                </c:pt>
                <c:pt idx="1962">
                  <c:v>69.2</c:v>
                </c:pt>
                <c:pt idx="1963">
                  <c:v>69.099999999999994</c:v>
                </c:pt>
                <c:pt idx="1964">
                  <c:v>69.099999999999994</c:v>
                </c:pt>
                <c:pt idx="1965">
                  <c:v>69.099999999999994</c:v>
                </c:pt>
                <c:pt idx="1966">
                  <c:v>69.099999999999994</c:v>
                </c:pt>
                <c:pt idx="1967">
                  <c:v>69.099999999999994</c:v>
                </c:pt>
                <c:pt idx="1968">
                  <c:v>69.099999999999994</c:v>
                </c:pt>
                <c:pt idx="1969">
                  <c:v>69.099999999999994</c:v>
                </c:pt>
                <c:pt idx="1970">
                  <c:v>69.099999999999994</c:v>
                </c:pt>
                <c:pt idx="1971">
                  <c:v>69</c:v>
                </c:pt>
                <c:pt idx="1972">
                  <c:v>69</c:v>
                </c:pt>
                <c:pt idx="1973">
                  <c:v>69</c:v>
                </c:pt>
                <c:pt idx="1974">
                  <c:v>69</c:v>
                </c:pt>
                <c:pt idx="1975">
                  <c:v>69</c:v>
                </c:pt>
                <c:pt idx="1976">
                  <c:v>69</c:v>
                </c:pt>
                <c:pt idx="1977">
                  <c:v>69</c:v>
                </c:pt>
                <c:pt idx="1978">
                  <c:v>69</c:v>
                </c:pt>
                <c:pt idx="1979">
                  <c:v>69</c:v>
                </c:pt>
                <c:pt idx="1980">
                  <c:v>69</c:v>
                </c:pt>
                <c:pt idx="1981">
                  <c:v>69</c:v>
                </c:pt>
                <c:pt idx="1982">
                  <c:v>69</c:v>
                </c:pt>
                <c:pt idx="1983">
                  <c:v>69</c:v>
                </c:pt>
                <c:pt idx="1984">
                  <c:v>69</c:v>
                </c:pt>
                <c:pt idx="1985">
                  <c:v>68.900000000000006</c:v>
                </c:pt>
                <c:pt idx="1986">
                  <c:v>68.900000000000006</c:v>
                </c:pt>
                <c:pt idx="1987">
                  <c:v>68.900000000000006</c:v>
                </c:pt>
                <c:pt idx="1988">
                  <c:v>68.900000000000006</c:v>
                </c:pt>
                <c:pt idx="1989">
                  <c:v>68.8</c:v>
                </c:pt>
                <c:pt idx="1990">
                  <c:v>68.8</c:v>
                </c:pt>
                <c:pt idx="1991">
                  <c:v>68.8</c:v>
                </c:pt>
                <c:pt idx="1992">
                  <c:v>68.8</c:v>
                </c:pt>
                <c:pt idx="1993">
                  <c:v>68.8</c:v>
                </c:pt>
                <c:pt idx="1994">
                  <c:v>68.8</c:v>
                </c:pt>
                <c:pt idx="1995">
                  <c:v>68.8</c:v>
                </c:pt>
                <c:pt idx="1996">
                  <c:v>68.8</c:v>
                </c:pt>
                <c:pt idx="1997">
                  <c:v>68.8</c:v>
                </c:pt>
                <c:pt idx="1998">
                  <c:v>68.8</c:v>
                </c:pt>
                <c:pt idx="1999">
                  <c:v>68.8</c:v>
                </c:pt>
                <c:pt idx="2000">
                  <c:v>68.8</c:v>
                </c:pt>
                <c:pt idx="2001">
                  <c:v>68.8</c:v>
                </c:pt>
                <c:pt idx="2002">
                  <c:v>68.8</c:v>
                </c:pt>
                <c:pt idx="2003">
                  <c:v>68.8</c:v>
                </c:pt>
                <c:pt idx="2004">
                  <c:v>68.8</c:v>
                </c:pt>
                <c:pt idx="2005">
                  <c:v>68.8</c:v>
                </c:pt>
                <c:pt idx="2006">
                  <c:v>68.8</c:v>
                </c:pt>
                <c:pt idx="2007">
                  <c:v>68.8</c:v>
                </c:pt>
                <c:pt idx="2008">
                  <c:v>68.8</c:v>
                </c:pt>
                <c:pt idx="2009">
                  <c:v>68.8</c:v>
                </c:pt>
                <c:pt idx="2010">
                  <c:v>68.7</c:v>
                </c:pt>
                <c:pt idx="2011">
                  <c:v>68.7</c:v>
                </c:pt>
                <c:pt idx="2012">
                  <c:v>68.7</c:v>
                </c:pt>
                <c:pt idx="2013">
                  <c:v>68.7</c:v>
                </c:pt>
                <c:pt idx="2014">
                  <c:v>68.7</c:v>
                </c:pt>
                <c:pt idx="2015">
                  <c:v>68.7</c:v>
                </c:pt>
                <c:pt idx="2016">
                  <c:v>68.7</c:v>
                </c:pt>
                <c:pt idx="2017">
                  <c:v>68.7</c:v>
                </c:pt>
                <c:pt idx="2018">
                  <c:v>68.7</c:v>
                </c:pt>
                <c:pt idx="2019">
                  <c:v>68.7</c:v>
                </c:pt>
                <c:pt idx="2020">
                  <c:v>68.7</c:v>
                </c:pt>
                <c:pt idx="2021">
                  <c:v>68.7</c:v>
                </c:pt>
                <c:pt idx="2022">
                  <c:v>68.7</c:v>
                </c:pt>
                <c:pt idx="2023">
                  <c:v>68.7</c:v>
                </c:pt>
                <c:pt idx="2024">
                  <c:v>68.7</c:v>
                </c:pt>
                <c:pt idx="2025">
                  <c:v>68.7</c:v>
                </c:pt>
                <c:pt idx="2026">
                  <c:v>68.7</c:v>
                </c:pt>
                <c:pt idx="2027">
                  <c:v>68.7</c:v>
                </c:pt>
                <c:pt idx="2028">
                  <c:v>68.7</c:v>
                </c:pt>
                <c:pt idx="2029">
                  <c:v>68.7</c:v>
                </c:pt>
                <c:pt idx="2030">
                  <c:v>68.7</c:v>
                </c:pt>
                <c:pt idx="2031">
                  <c:v>68.7</c:v>
                </c:pt>
                <c:pt idx="2032">
                  <c:v>68.7</c:v>
                </c:pt>
                <c:pt idx="2033">
                  <c:v>68.7</c:v>
                </c:pt>
                <c:pt idx="2034">
                  <c:v>68.7</c:v>
                </c:pt>
                <c:pt idx="2035">
                  <c:v>68.7</c:v>
                </c:pt>
                <c:pt idx="2036">
                  <c:v>68.7</c:v>
                </c:pt>
                <c:pt idx="2037">
                  <c:v>68.7</c:v>
                </c:pt>
                <c:pt idx="2038">
                  <c:v>68.7</c:v>
                </c:pt>
                <c:pt idx="2039">
                  <c:v>68.7</c:v>
                </c:pt>
                <c:pt idx="2040">
                  <c:v>68.7</c:v>
                </c:pt>
                <c:pt idx="2041">
                  <c:v>68.7</c:v>
                </c:pt>
                <c:pt idx="2042">
                  <c:v>68.7</c:v>
                </c:pt>
                <c:pt idx="2043">
                  <c:v>68.7</c:v>
                </c:pt>
                <c:pt idx="2044">
                  <c:v>68.7</c:v>
                </c:pt>
                <c:pt idx="2045">
                  <c:v>68.7</c:v>
                </c:pt>
                <c:pt idx="2046">
                  <c:v>68.8</c:v>
                </c:pt>
                <c:pt idx="2047">
                  <c:v>68.8</c:v>
                </c:pt>
                <c:pt idx="2048">
                  <c:v>68.8</c:v>
                </c:pt>
                <c:pt idx="2049">
                  <c:v>68.8</c:v>
                </c:pt>
                <c:pt idx="2050">
                  <c:v>68.8</c:v>
                </c:pt>
                <c:pt idx="2051">
                  <c:v>68.8</c:v>
                </c:pt>
                <c:pt idx="2052">
                  <c:v>68.8</c:v>
                </c:pt>
                <c:pt idx="2053">
                  <c:v>68.8</c:v>
                </c:pt>
                <c:pt idx="2054">
                  <c:v>68.8</c:v>
                </c:pt>
                <c:pt idx="2055">
                  <c:v>68.8</c:v>
                </c:pt>
                <c:pt idx="2056">
                  <c:v>68.8</c:v>
                </c:pt>
                <c:pt idx="2057">
                  <c:v>68.8</c:v>
                </c:pt>
                <c:pt idx="2058">
                  <c:v>68.8</c:v>
                </c:pt>
                <c:pt idx="2059">
                  <c:v>68.8</c:v>
                </c:pt>
                <c:pt idx="2060">
                  <c:v>68.900000000000006</c:v>
                </c:pt>
                <c:pt idx="2061">
                  <c:v>68.900000000000006</c:v>
                </c:pt>
                <c:pt idx="2062">
                  <c:v>68.900000000000006</c:v>
                </c:pt>
                <c:pt idx="2063">
                  <c:v>68.900000000000006</c:v>
                </c:pt>
                <c:pt idx="2064">
                  <c:v>68.900000000000006</c:v>
                </c:pt>
                <c:pt idx="2065">
                  <c:v>68.900000000000006</c:v>
                </c:pt>
                <c:pt idx="2066">
                  <c:v>68.900000000000006</c:v>
                </c:pt>
                <c:pt idx="2067">
                  <c:v>68.900000000000006</c:v>
                </c:pt>
                <c:pt idx="2068">
                  <c:v>68.900000000000006</c:v>
                </c:pt>
                <c:pt idx="2069">
                  <c:v>68.900000000000006</c:v>
                </c:pt>
                <c:pt idx="2070">
                  <c:v>69</c:v>
                </c:pt>
                <c:pt idx="2071">
                  <c:v>69</c:v>
                </c:pt>
                <c:pt idx="2072">
                  <c:v>69</c:v>
                </c:pt>
                <c:pt idx="2073">
                  <c:v>69</c:v>
                </c:pt>
                <c:pt idx="2074">
                  <c:v>69</c:v>
                </c:pt>
                <c:pt idx="2075">
                  <c:v>69</c:v>
                </c:pt>
                <c:pt idx="2076">
                  <c:v>69</c:v>
                </c:pt>
                <c:pt idx="2077">
                  <c:v>69.099999999999994</c:v>
                </c:pt>
                <c:pt idx="2078">
                  <c:v>69.099999999999994</c:v>
                </c:pt>
                <c:pt idx="2079">
                  <c:v>69.099999999999994</c:v>
                </c:pt>
                <c:pt idx="2080">
                  <c:v>69.099999999999994</c:v>
                </c:pt>
                <c:pt idx="2081">
                  <c:v>69.099999999999994</c:v>
                </c:pt>
                <c:pt idx="2082">
                  <c:v>69.099999999999994</c:v>
                </c:pt>
                <c:pt idx="2083">
                  <c:v>69.2</c:v>
                </c:pt>
                <c:pt idx="2084">
                  <c:v>69.2</c:v>
                </c:pt>
                <c:pt idx="2085">
                  <c:v>69.2</c:v>
                </c:pt>
                <c:pt idx="2086">
                  <c:v>69.2</c:v>
                </c:pt>
                <c:pt idx="2087">
                  <c:v>69.2</c:v>
                </c:pt>
                <c:pt idx="2088">
                  <c:v>69.2</c:v>
                </c:pt>
                <c:pt idx="2089">
                  <c:v>69.3</c:v>
                </c:pt>
                <c:pt idx="2090">
                  <c:v>69.3</c:v>
                </c:pt>
                <c:pt idx="2091">
                  <c:v>69.3</c:v>
                </c:pt>
                <c:pt idx="2092">
                  <c:v>69.3</c:v>
                </c:pt>
                <c:pt idx="2093">
                  <c:v>69.3</c:v>
                </c:pt>
                <c:pt idx="2094">
                  <c:v>69.3</c:v>
                </c:pt>
                <c:pt idx="2095">
                  <c:v>69.3</c:v>
                </c:pt>
                <c:pt idx="2096">
                  <c:v>69.400000000000006</c:v>
                </c:pt>
                <c:pt idx="2097">
                  <c:v>69.400000000000006</c:v>
                </c:pt>
                <c:pt idx="2098">
                  <c:v>69.400000000000006</c:v>
                </c:pt>
                <c:pt idx="2099">
                  <c:v>69.400000000000006</c:v>
                </c:pt>
                <c:pt idx="2100">
                  <c:v>69.5</c:v>
                </c:pt>
                <c:pt idx="2101">
                  <c:v>69.5</c:v>
                </c:pt>
                <c:pt idx="2102">
                  <c:v>69.5</c:v>
                </c:pt>
                <c:pt idx="2103">
                  <c:v>69.5</c:v>
                </c:pt>
                <c:pt idx="2104">
                  <c:v>69.5</c:v>
                </c:pt>
                <c:pt idx="2105">
                  <c:v>69.5</c:v>
                </c:pt>
                <c:pt idx="2106">
                  <c:v>69.599999999999994</c:v>
                </c:pt>
                <c:pt idx="2107">
                  <c:v>69.599999999999994</c:v>
                </c:pt>
                <c:pt idx="2108">
                  <c:v>69.599999999999994</c:v>
                </c:pt>
                <c:pt idx="2109">
                  <c:v>69.599999999999994</c:v>
                </c:pt>
                <c:pt idx="2110">
                  <c:v>69.599999999999994</c:v>
                </c:pt>
                <c:pt idx="2111">
                  <c:v>69.599999999999994</c:v>
                </c:pt>
                <c:pt idx="2112">
                  <c:v>69.599999999999994</c:v>
                </c:pt>
                <c:pt idx="2113">
                  <c:v>69.599999999999994</c:v>
                </c:pt>
                <c:pt idx="2114">
                  <c:v>69.599999999999994</c:v>
                </c:pt>
                <c:pt idx="2115">
                  <c:v>69.599999999999994</c:v>
                </c:pt>
                <c:pt idx="2116">
                  <c:v>69.7</c:v>
                </c:pt>
                <c:pt idx="2117">
                  <c:v>69.7</c:v>
                </c:pt>
                <c:pt idx="2118">
                  <c:v>69.7</c:v>
                </c:pt>
                <c:pt idx="2119">
                  <c:v>69.7</c:v>
                </c:pt>
                <c:pt idx="2120">
                  <c:v>69.8</c:v>
                </c:pt>
                <c:pt idx="2121">
                  <c:v>69.8</c:v>
                </c:pt>
                <c:pt idx="2122">
                  <c:v>69.8</c:v>
                </c:pt>
                <c:pt idx="2123">
                  <c:v>69.8</c:v>
                </c:pt>
                <c:pt idx="2124">
                  <c:v>69.8</c:v>
                </c:pt>
                <c:pt idx="2125">
                  <c:v>69.8</c:v>
                </c:pt>
                <c:pt idx="2126">
                  <c:v>69.8</c:v>
                </c:pt>
                <c:pt idx="2127">
                  <c:v>69.8</c:v>
                </c:pt>
                <c:pt idx="2128">
                  <c:v>69.8</c:v>
                </c:pt>
                <c:pt idx="2129">
                  <c:v>69.8</c:v>
                </c:pt>
                <c:pt idx="2130">
                  <c:v>69.8</c:v>
                </c:pt>
                <c:pt idx="2131">
                  <c:v>69.8</c:v>
                </c:pt>
                <c:pt idx="2132">
                  <c:v>69.8</c:v>
                </c:pt>
                <c:pt idx="2133">
                  <c:v>69.8</c:v>
                </c:pt>
                <c:pt idx="2134">
                  <c:v>69.8</c:v>
                </c:pt>
                <c:pt idx="2135">
                  <c:v>69.8</c:v>
                </c:pt>
                <c:pt idx="2136">
                  <c:v>69.8</c:v>
                </c:pt>
                <c:pt idx="2137">
                  <c:v>69.8</c:v>
                </c:pt>
                <c:pt idx="2138">
                  <c:v>69.8</c:v>
                </c:pt>
                <c:pt idx="2139">
                  <c:v>69.8</c:v>
                </c:pt>
                <c:pt idx="2140">
                  <c:v>69.8</c:v>
                </c:pt>
                <c:pt idx="2141">
                  <c:v>69.8</c:v>
                </c:pt>
                <c:pt idx="2142">
                  <c:v>69.7</c:v>
                </c:pt>
                <c:pt idx="2143">
                  <c:v>69.7</c:v>
                </c:pt>
                <c:pt idx="2144">
                  <c:v>69.7</c:v>
                </c:pt>
                <c:pt idx="2145">
                  <c:v>69.7</c:v>
                </c:pt>
                <c:pt idx="2146">
                  <c:v>69.599999999999994</c:v>
                </c:pt>
                <c:pt idx="2147">
                  <c:v>69.599999999999994</c:v>
                </c:pt>
                <c:pt idx="2148">
                  <c:v>69.599999999999994</c:v>
                </c:pt>
                <c:pt idx="2149">
                  <c:v>69.599999999999994</c:v>
                </c:pt>
                <c:pt idx="2150">
                  <c:v>69.5</c:v>
                </c:pt>
                <c:pt idx="2151">
                  <c:v>69.5</c:v>
                </c:pt>
                <c:pt idx="2152">
                  <c:v>69.5</c:v>
                </c:pt>
                <c:pt idx="2153">
                  <c:v>69.400000000000006</c:v>
                </c:pt>
                <c:pt idx="2154">
                  <c:v>69.400000000000006</c:v>
                </c:pt>
                <c:pt idx="2155">
                  <c:v>69.400000000000006</c:v>
                </c:pt>
                <c:pt idx="2156">
                  <c:v>69.3</c:v>
                </c:pt>
                <c:pt idx="2157">
                  <c:v>69.3</c:v>
                </c:pt>
                <c:pt idx="2158">
                  <c:v>69.3</c:v>
                </c:pt>
                <c:pt idx="2159">
                  <c:v>69.3</c:v>
                </c:pt>
                <c:pt idx="2160">
                  <c:v>69.2</c:v>
                </c:pt>
                <c:pt idx="2161">
                  <c:v>69.2</c:v>
                </c:pt>
                <c:pt idx="2162">
                  <c:v>69.2</c:v>
                </c:pt>
                <c:pt idx="2163">
                  <c:v>69.099999999999994</c:v>
                </c:pt>
                <c:pt idx="2164">
                  <c:v>69.099999999999994</c:v>
                </c:pt>
                <c:pt idx="2165">
                  <c:v>69.099999999999994</c:v>
                </c:pt>
                <c:pt idx="2166">
                  <c:v>69.099999999999994</c:v>
                </c:pt>
                <c:pt idx="2167">
                  <c:v>69</c:v>
                </c:pt>
                <c:pt idx="2168">
                  <c:v>69</c:v>
                </c:pt>
                <c:pt idx="2169">
                  <c:v>69</c:v>
                </c:pt>
                <c:pt idx="2170">
                  <c:v>68.900000000000006</c:v>
                </c:pt>
                <c:pt idx="2171">
                  <c:v>68.900000000000006</c:v>
                </c:pt>
                <c:pt idx="2172">
                  <c:v>68.900000000000006</c:v>
                </c:pt>
                <c:pt idx="2173">
                  <c:v>68.900000000000006</c:v>
                </c:pt>
                <c:pt idx="2174">
                  <c:v>68.8</c:v>
                </c:pt>
                <c:pt idx="2175">
                  <c:v>68.8</c:v>
                </c:pt>
                <c:pt idx="2176">
                  <c:v>68.8</c:v>
                </c:pt>
                <c:pt idx="2177">
                  <c:v>68.8</c:v>
                </c:pt>
                <c:pt idx="2178">
                  <c:v>68.8</c:v>
                </c:pt>
                <c:pt idx="2179">
                  <c:v>68.7</c:v>
                </c:pt>
                <c:pt idx="2180">
                  <c:v>68.7</c:v>
                </c:pt>
                <c:pt idx="2181">
                  <c:v>68.7</c:v>
                </c:pt>
                <c:pt idx="2182">
                  <c:v>68.7</c:v>
                </c:pt>
                <c:pt idx="2183">
                  <c:v>68.7</c:v>
                </c:pt>
                <c:pt idx="2184">
                  <c:v>68.599999999999994</c:v>
                </c:pt>
                <c:pt idx="2185">
                  <c:v>68.599999999999994</c:v>
                </c:pt>
                <c:pt idx="2186">
                  <c:v>68.599999999999994</c:v>
                </c:pt>
                <c:pt idx="2187">
                  <c:v>68.599999999999994</c:v>
                </c:pt>
                <c:pt idx="2188">
                  <c:v>68.5</c:v>
                </c:pt>
                <c:pt idx="2189">
                  <c:v>68.5</c:v>
                </c:pt>
                <c:pt idx="2190">
                  <c:v>68.5</c:v>
                </c:pt>
                <c:pt idx="2191">
                  <c:v>68.5</c:v>
                </c:pt>
                <c:pt idx="2192">
                  <c:v>68.400000000000006</c:v>
                </c:pt>
                <c:pt idx="2193">
                  <c:v>68.400000000000006</c:v>
                </c:pt>
                <c:pt idx="2194">
                  <c:v>68.400000000000006</c:v>
                </c:pt>
                <c:pt idx="2195">
                  <c:v>68.400000000000006</c:v>
                </c:pt>
                <c:pt idx="2196">
                  <c:v>68.3</c:v>
                </c:pt>
                <c:pt idx="2197">
                  <c:v>68.3</c:v>
                </c:pt>
                <c:pt idx="2198">
                  <c:v>68.3</c:v>
                </c:pt>
                <c:pt idx="2199">
                  <c:v>68.3</c:v>
                </c:pt>
                <c:pt idx="2200">
                  <c:v>68.3</c:v>
                </c:pt>
                <c:pt idx="2201">
                  <c:v>68.2</c:v>
                </c:pt>
                <c:pt idx="2202">
                  <c:v>68.2</c:v>
                </c:pt>
                <c:pt idx="2203">
                  <c:v>68.2</c:v>
                </c:pt>
                <c:pt idx="2204">
                  <c:v>68.099999999999994</c:v>
                </c:pt>
                <c:pt idx="2205">
                  <c:v>68.099999999999994</c:v>
                </c:pt>
                <c:pt idx="2206">
                  <c:v>68.099999999999994</c:v>
                </c:pt>
                <c:pt idx="2207">
                  <c:v>68.099999999999994</c:v>
                </c:pt>
                <c:pt idx="2208">
                  <c:v>68</c:v>
                </c:pt>
                <c:pt idx="2209">
                  <c:v>68</c:v>
                </c:pt>
                <c:pt idx="2210">
                  <c:v>68</c:v>
                </c:pt>
                <c:pt idx="2211">
                  <c:v>68</c:v>
                </c:pt>
                <c:pt idx="2212">
                  <c:v>67.900000000000006</c:v>
                </c:pt>
                <c:pt idx="2213">
                  <c:v>67.900000000000006</c:v>
                </c:pt>
                <c:pt idx="2214">
                  <c:v>67.900000000000006</c:v>
                </c:pt>
                <c:pt idx="2215">
                  <c:v>67.8</c:v>
                </c:pt>
                <c:pt idx="2216">
                  <c:v>67.8</c:v>
                </c:pt>
                <c:pt idx="2217">
                  <c:v>67.8</c:v>
                </c:pt>
                <c:pt idx="2218">
                  <c:v>67.8</c:v>
                </c:pt>
                <c:pt idx="2219">
                  <c:v>67.8</c:v>
                </c:pt>
                <c:pt idx="2220">
                  <c:v>67.7</c:v>
                </c:pt>
                <c:pt idx="2221">
                  <c:v>67.7</c:v>
                </c:pt>
                <c:pt idx="2222">
                  <c:v>67.7</c:v>
                </c:pt>
                <c:pt idx="2223">
                  <c:v>67.7</c:v>
                </c:pt>
                <c:pt idx="2224">
                  <c:v>67.599999999999994</c:v>
                </c:pt>
                <c:pt idx="2225">
                  <c:v>67.599999999999994</c:v>
                </c:pt>
                <c:pt idx="2226">
                  <c:v>67.599999999999994</c:v>
                </c:pt>
                <c:pt idx="2227">
                  <c:v>67.5</c:v>
                </c:pt>
                <c:pt idx="2228">
                  <c:v>67.5</c:v>
                </c:pt>
                <c:pt idx="2229">
                  <c:v>67.400000000000006</c:v>
                </c:pt>
                <c:pt idx="2230">
                  <c:v>67.400000000000006</c:v>
                </c:pt>
                <c:pt idx="2231">
                  <c:v>67.400000000000006</c:v>
                </c:pt>
                <c:pt idx="2232">
                  <c:v>67.400000000000006</c:v>
                </c:pt>
                <c:pt idx="2233">
                  <c:v>67.3</c:v>
                </c:pt>
                <c:pt idx="2234">
                  <c:v>67.3</c:v>
                </c:pt>
                <c:pt idx="2235">
                  <c:v>67.3</c:v>
                </c:pt>
                <c:pt idx="2236">
                  <c:v>67.3</c:v>
                </c:pt>
                <c:pt idx="2237">
                  <c:v>67.2</c:v>
                </c:pt>
                <c:pt idx="2238">
                  <c:v>67.2</c:v>
                </c:pt>
                <c:pt idx="2239">
                  <c:v>67.2</c:v>
                </c:pt>
                <c:pt idx="2240">
                  <c:v>67.099999999999994</c:v>
                </c:pt>
                <c:pt idx="2241">
                  <c:v>67.099999999999994</c:v>
                </c:pt>
                <c:pt idx="2242">
                  <c:v>67.099999999999994</c:v>
                </c:pt>
                <c:pt idx="2243">
                  <c:v>67</c:v>
                </c:pt>
                <c:pt idx="2244">
                  <c:v>67</c:v>
                </c:pt>
                <c:pt idx="2245">
                  <c:v>67</c:v>
                </c:pt>
                <c:pt idx="2246">
                  <c:v>66.900000000000006</c:v>
                </c:pt>
                <c:pt idx="2247">
                  <c:v>66.900000000000006</c:v>
                </c:pt>
                <c:pt idx="2248">
                  <c:v>66.900000000000006</c:v>
                </c:pt>
                <c:pt idx="2249">
                  <c:v>66.8</c:v>
                </c:pt>
                <c:pt idx="2250">
                  <c:v>66.8</c:v>
                </c:pt>
                <c:pt idx="2251">
                  <c:v>66.7</c:v>
                </c:pt>
                <c:pt idx="2252">
                  <c:v>66.7</c:v>
                </c:pt>
                <c:pt idx="2253">
                  <c:v>66.7</c:v>
                </c:pt>
                <c:pt idx="2254">
                  <c:v>66.599999999999994</c:v>
                </c:pt>
                <c:pt idx="2255">
                  <c:v>66.599999999999994</c:v>
                </c:pt>
                <c:pt idx="2256">
                  <c:v>66.599999999999994</c:v>
                </c:pt>
                <c:pt idx="2257">
                  <c:v>66.5</c:v>
                </c:pt>
                <c:pt idx="2258">
                  <c:v>66.5</c:v>
                </c:pt>
                <c:pt idx="2259">
                  <c:v>66.400000000000006</c:v>
                </c:pt>
                <c:pt idx="2260">
                  <c:v>66.400000000000006</c:v>
                </c:pt>
                <c:pt idx="2261">
                  <c:v>66.3</c:v>
                </c:pt>
                <c:pt idx="2262">
                  <c:v>66.3</c:v>
                </c:pt>
                <c:pt idx="2263">
                  <c:v>66.2</c:v>
                </c:pt>
                <c:pt idx="2264">
                  <c:v>66.2</c:v>
                </c:pt>
                <c:pt idx="2265">
                  <c:v>66.099999999999994</c:v>
                </c:pt>
                <c:pt idx="2266">
                  <c:v>66.099999999999994</c:v>
                </c:pt>
                <c:pt idx="2267">
                  <c:v>66.099999999999994</c:v>
                </c:pt>
                <c:pt idx="2268">
                  <c:v>66</c:v>
                </c:pt>
                <c:pt idx="2269">
                  <c:v>66</c:v>
                </c:pt>
                <c:pt idx="2270">
                  <c:v>65.900000000000006</c:v>
                </c:pt>
                <c:pt idx="2271">
                  <c:v>65.900000000000006</c:v>
                </c:pt>
                <c:pt idx="2272">
                  <c:v>65.8</c:v>
                </c:pt>
                <c:pt idx="2273">
                  <c:v>65.8</c:v>
                </c:pt>
                <c:pt idx="2274">
                  <c:v>65.7</c:v>
                </c:pt>
                <c:pt idx="2275">
                  <c:v>65.7</c:v>
                </c:pt>
                <c:pt idx="2276">
                  <c:v>65.599999999999994</c:v>
                </c:pt>
                <c:pt idx="2277">
                  <c:v>65.599999999999994</c:v>
                </c:pt>
                <c:pt idx="2278">
                  <c:v>65.5</c:v>
                </c:pt>
                <c:pt idx="2279">
                  <c:v>65.5</c:v>
                </c:pt>
                <c:pt idx="2280">
                  <c:v>65.400000000000006</c:v>
                </c:pt>
                <c:pt idx="2281">
                  <c:v>65.400000000000006</c:v>
                </c:pt>
                <c:pt idx="2282">
                  <c:v>65.3</c:v>
                </c:pt>
                <c:pt idx="2283">
                  <c:v>65.3</c:v>
                </c:pt>
                <c:pt idx="2284">
                  <c:v>65.2</c:v>
                </c:pt>
                <c:pt idx="2285">
                  <c:v>65.099999999999994</c:v>
                </c:pt>
                <c:pt idx="2286">
                  <c:v>65.099999999999994</c:v>
                </c:pt>
                <c:pt idx="2287">
                  <c:v>65</c:v>
                </c:pt>
                <c:pt idx="2288">
                  <c:v>65</c:v>
                </c:pt>
                <c:pt idx="2289">
                  <c:v>64.900000000000006</c:v>
                </c:pt>
                <c:pt idx="2290">
                  <c:v>64.900000000000006</c:v>
                </c:pt>
                <c:pt idx="2291">
                  <c:v>64.8</c:v>
                </c:pt>
                <c:pt idx="2292">
                  <c:v>64.7</c:v>
                </c:pt>
                <c:pt idx="2293">
                  <c:v>64.7</c:v>
                </c:pt>
                <c:pt idx="2294">
                  <c:v>64.599999999999994</c:v>
                </c:pt>
                <c:pt idx="2295">
                  <c:v>64.5</c:v>
                </c:pt>
                <c:pt idx="2296">
                  <c:v>64.5</c:v>
                </c:pt>
                <c:pt idx="2297">
                  <c:v>64.400000000000006</c:v>
                </c:pt>
                <c:pt idx="2298">
                  <c:v>64.3</c:v>
                </c:pt>
                <c:pt idx="2299">
                  <c:v>64.2</c:v>
                </c:pt>
                <c:pt idx="2300">
                  <c:v>64.2</c:v>
                </c:pt>
                <c:pt idx="2301">
                  <c:v>64.099999999999994</c:v>
                </c:pt>
                <c:pt idx="2302">
                  <c:v>64</c:v>
                </c:pt>
                <c:pt idx="2303">
                  <c:v>63.900000000000006</c:v>
                </c:pt>
                <c:pt idx="2304">
                  <c:v>63.900000000000006</c:v>
                </c:pt>
                <c:pt idx="2305">
                  <c:v>63.8</c:v>
                </c:pt>
                <c:pt idx="2306">
                  <c:v>63.7</c:v>
                </c:pt>
                <c:pt idx="2307">
                  <c:v>63.599999999999994</c:v>
                </c:pt>
                <c:pt idx="2308">
                  <c:v>63.5</c:v>
                </c:pt>
                <c:pt idx="2309">
                  <c:v>63.400000000000006</c:v>
                </c:pt>
                <c:pt idx="2310">
                  <c:v>63.3</c:v>
                </c:pt>
                <c:pt idx="2311">
                  <c:v>63.2</c:v>
                </c:pt>
                <c:pt idx="2312">
                  <c:v>63.099999999999994</c:v>
                </c:pt>
                <c:pt idx="2313">
                  <c:v>63</c:v>
                </c:pt>
                <c:pt idx="2314">
                  <c:v>62.900000000000006</c:v>
                </c:pt>
                <c:pt idx="2315">
                  <c:v>62.8</c:v>
                </c:pt>
                <c:pt idx="2316">
                  <c:v>62.7</c:v>
                </c:pt>
                <c:pt idx="2317">
                  <c:v>62.599999999999994</c:v>
                </c:pt>
                <c:pt idx="2318">
                  <c:v>62.5</c:v>
                </c:pt>
                <c:pt idx="2319">
                  <c:v>62.3</c:v>
                </c:pt>
                <c:pt idx="2320">
                  <c:v>62.2</c:v>
                </c:pt>
                <c:pt idx="2321">
                  <c:v>62</c:v>
                </c:pt>
                <c:pt idx="2322">
                  <c:v>61.900000000000006</c:v>
                </c:pt>
                <c:pt idx="2323">
                  <c:v>61.7</c:v>
                </c:pt>
                <c:pt idx="2324">
                  <c:v>61.5</c:v>
                </c:pt>
                <c:pt idx="2325">
                  <c:v>61.3</c:v>
                </c:pt>
                <c:pt idx="2326">
                  <c:v>61</c:v>
                </c:pt>
                <c:pt idx="2327">
                  <c:v>60.599999999999994</c:v>
                </c:pt>
                <c:pt idx="2328">
                  <c:v>60.3</c:v>
                </c:pt>
                <c:pt idx="2329">
                  <c:v>59.8</c:v>
                </c:pt>
                <c:pt idx="2330">
                  <c:v>59.400000000000006</c:v>
                </c:pt>
                <c:pt idx="2331">
                  <c:v>59</c:v>
                </c:pt>
                <c:pt idx="2332">
                  <c:v>58.7</c:v>
                </c:pt>
                <c:pt idx="2333">
                  <c:v>58.5</c:v>
                </c:pt>
                <c:pt idx="2334">
                  <c:v>58.5</c:v>
                </c:pt>
                <c:pt idx="2335">
                  <c:v>58.5</c:v>
                </c:pt>
                <c:pt idx="2336">
                  <c:v>58.7</c:v>
                </c:pt>
                <c:pt idx="2337">
                  <c:v>58.8</c:v>
                </c:pt>
                <c:pt idx="2338">
                  <c:v>59</c:v>
                </c:pt>
                <c:pt idx="2339">
                  <c:v>59.099999999999994</c:v>
                </c:pt>
                <c:pt idx="2340">
                  <c:v>59.099999999999994</c:v>
                </c:pt>
                <c:pt idx="2341">
                  <c:v>59.2</c:v>
                </c:pt>
                <c:pt idx="2342">
                  <c:v>59.2</c:v>
                </c:pt>
                <c:pt idx="2343">
                  <c:v>59.099999999999994</c:v>
                </c:pt>
                <c:pt idx="2344">
                  <c:v>59.099999999999994</c:v>
                </c:pt>
                <c:pt idx="2345">
                  <c:v>59.099999999999994</c:v>
                </c:pt>
                <c:pt idx="2346">
                  <c:v>59</c:v>
                </c:pt>
                <c:pt idx="2347">
                  <c:v>59</c:v>
                </c:pt>
                <c:pt idx="2348">
                  <c:v>58.900000000000006</c:v>
                </c:pt>
                <c:pt idx="2349">
                  <c:v>58.8</c:v>
                </c:pt>
                <c:pt idx="2350">
                  <c:v>58.7</c:v>
                </c:pt>
                <c:pt idx="2351">
                  <c:v>58.7</c:v>
                </c:pt>
                <c:pt idx="2352">
                  <c:v>58.599999999999994</c:v>
                </c:pt>
                <c:pt idx="2353">
                  <c:v>58.5</c:v>
                </c:pt>
                <c:pt idx="2354">
                  <c:v>58.400000000000006</c:v>
                </c:pt>
                <c:pt idx="2355">
                  <c:v>58.3</c:v>
                </c:pt>
                <c:pt idx="2356">
                  <c:v>58.2</c:v>
                </c:pt>
                <c:pt idx="2357">
                  <c:v>58.099999999999994</c:v>
                </c:pt>
                <c:pt idx="2358">
                  <c:v>58.099999999999994</c:v>
                </c:pt>
                <c:pt idx="2359">
                  <c:v>58</c:v>
                </c:pt>
                <c:pt idx="2360">
                  <c:v>58</c:v>
                </c:pt>
                <c:pt idx="2361">
                  <c:v>57.900000000000006</c:v>
                </c:pt>
                <c:pt idx="2362">
                  <c:v>57.900000000000006</c:v>
                </c:pt>
                <c:pt idx="2363">
                  <c:v>57.900000000000006</c:v>
                </c:pt>
                <c:pt idx="2364">
                  <c:v>57.900000000000006</c:v>
                </c:pt>
                <c:pt idx="2365">
                  <c:v>57.900000000000006</c:v>
                </c:pt>
                <c:pt idx="2366">
                  <c:v>57.8</c:v>
                </c:pt>
                <c:pt idx="2367">
                  <c:v>57.8</c:v>
                </c:pt>
                <c:pt idx="2368">
                  <c:v>57.8</c:v>
                </c:pt>
                <c:pt idx="2369">
                  <c:v>57.7</c:v>
                </c:pt>
                <c:pt idx="2370">
                  <c:v>57.7</c:v>
                </c:pt>
                <c:pt idx="2371">
                  <c:v>57.7</c:v>
                </c:pt>
                <c:pt idx="2372">
                  <c:v>57.599999999999994</c:v>
                </c:pt>
                <c:pt idx="2373">
                  <c:v>57.599999999999994</c:v>
                </c:pt>
                <c:pt idx="2374">
                  <c:v>57.5</c:v>
                </c:pt>
                <c:pt idx="2375">
                  <c:v>57.5</c:v>
                </c:pt>
                <c:pt idx="2376">
                  <c:v>57.5</c:v>
                </c:pt>
                <c:pt idx="2377">
                  <c:v>57.400000000000006</c:v>
                </c:pt>
                <c:pt idx="2378">
                  <c:v>57.400000000000006</c:v>
                </c:pt>
                <c:pt idx="2379">
                  <c:v>57.400000000000006</c:v>
                </c:pt>
                <c:pt idx="2380">
                  <c:v>57.3</c:v>
                </c:pt>
                <c:pt idx="2381">
                  <c:v>57.3</c:v>
                </c:pt>
                <c:pt idx="2382">
                  <c:v>57.3</c:v>
                </c:pt>
                <c:pt idx="2383">
                  <c:v>57.2</c:v>
                </c:pt>
                <c:pt idx="2384">
                  <c:v>57.2</c:v>
                </c:pt>
                <c:pt idx="2385">
                  <c:v>57.2</c:v>
                </c:pt>
                <c:pt idx="2386">
                  <c:v>57.099999999999994</c:v>
                </c:pt>
                <c:pt idx="2387">
                  <c:v>57.099999999999994</c:v>
                </c:pt>
                <c:pt idx="2388">
                  <c:v>57</c:v>
                </c:pt>
                <c:pt idx="2389">
                  <c:v>57</c:v>
                </c:pt>
                <c:pt idx="2390">
                  <c:v>56.900000000000006</c:v>
                </c:pt>
                <c:pt idx="2391">
                  <c:v>56.8</c:v>
                </c:pt>
                <c:pt idx="2392">
                  <c:v>56.7</c:v>
                </c:pt>
                <c:pt idx="2393">
                  <c:v>56.599999999999994</c:v>
                </c:pt>
                <c:pt idx="2394">
                  <c:v>56.400000000000006</c:v>
                </c:pt>
                <c:pt idx="2395">
                  <c:v>56.2</c:v>
                </c:pt>
                <c:pt idx="2396">
                  <c:v>56</c:v>
                </c:pt>
                <c:pt idx="2397">
                  <c:v>55.7</c:v>
                </c:pt>
                <c:pt idx="2398">
                  <c:v>55.3</c:v>
                </c:pt>
                <c:pt idx="2399">
                  <c:v>54.900000000000006</c:v>
                </c:pt>
                <c:pt idx="2400">
                  <c:v>54.599999999999994</c:v>
                </c:pt>
                <c:pt idx="2401">
                  <c:v>54.3</c:v>
                </c:pt>
                <c:pt idx="2402">
                  <c:v>54.099999999999994</c:v>
                </c:pt>
                <c:pt idx="2403">
                  <c:v>54.099999999999994</c:v>
                </c:pt>
                <c:pt idx="2404">
                  <c:v>54.099999999999994</c:v>
                </c:pt>
                <c:pt idx="2405">
                  <c:v>54.2</c:v>
                </c:pt>
                <c:pt idx="2406">
                  <c:v>54.400000000000006</c:v>
                </c:pt>
                <c:pt idx="2407">
                  <c:v>54.599999999999994</c:v>
                </c:pt>
                <c:pt idx="2408">
                  <c:v>54.8</c:v>
                </c:pt>
                <c:pt idx="2409">
                  <c:v>55.099999999999994</c:v>
                </c:pt>
                <c:pt idx="2410">
                  <c:v>55.3</c:v>
                </c:pt>
                <c:pt idx="2411">
                  <c:v>55.5</c:v>
                </c:pt>
                <c:pt idx="2412">
                  <c:v>55.7</c:v>
                </c:pt>
                <c:pt idx="2413">
                  <c:v>55.900000000000006</c:v>
                </c:pt>
                <c:pt idx="2414">
                  <c:v>56</c:v>
                </c:pt>
                <c:pt idx="2415">
                  <c:v>56.2</c:v>
                </c:pt>
                <c:pt idx="2416">
                  <c:v>56.400000000000006</c:v>
                </c:pt>
                <c:pt idx="2417">
                  <c:v>56.599999999999994</c:v>
                </c:pt>
                <c:pt idx="2418">
                  <c:v>56.7</c:v>
                </c:pt>
                <c:pt idx="2419">
                  <c:v>56.900000000000006</c:v>
                </c:pt>
                <c:pt idx="2420">
                  <c:v>57</c:v>
                </c:pt>
                <c:pt idx="2421">
                  <c:v>57.099999999999994</c:v>
                </c:pt>
                <c:pt idx="2422">
                  <c:v>57.3</c:v>
                </c:pt>
                <c:pt idx="2423">
                  <c:v>57.400000000000006</c:v>
                </c:pt>
                <c:pt idx="2424">
                  <c:v>57.5</c:v>
                </c:pt>
                <c:pt idx="2425">
                  <c:v>57.599999999999994</c:v>
                </c:pt>
                <c:pt idx="2426">
                  <c:v>57.7</c:v>
                </c:pt>
                <c:pt idx="2427">
                  <c:v>57.8</c:v>
                </c:pt>
                <c:pt idx="2428">
                  <c:v>57.900000000000006</c:v>
                </c:pt>
                <c:pt idx="2429">
                  <c:v>58</c:v>
                </c:pt>
                <c:pt idx="2430">
                  <c:v>58.099999999999994</c:v>
                </c:pt>
                <c:pt idx="2431">
                  <c:v>58.2</c:v>
                </c:pt>
                <c:pt idx="2432">
                  <c:v>58.2</c:v>
                </c:pt>
                <c:pt idx="2433">
                  <c:v>58.3</c:v>
                </c:pt>
                <c:pt idx="2434">
                  <c:v>58.400000000000006</c:v>
                </c:pt>
                <c:pt idx="2435">
                  <c:v>58.400000000000006</c:v>
                </c:pt>
                <c:pt idx="2436">
                  <c:v>58.5</c:v>
                </c:pt>
                <c:pt idx="2437">
                  <c:v>58.5</c:v>
                </c:pt>
                <c:pt idx="2438">
                  <c:v>58.5</c:v>
                </c:pt>
                <c:pt idx="2439">
                  <c:v>58.5</c:v>
                </c:pt>
                <c:pt idx="2440">
                  <c:v>58.5</c:v>
                </c:pt>
                <c:pt idx="2441">
                  <c:v>58.5</c:v>
                </c:pt>
                <c:pt idx="2442">
                  <c:v>58.5</c:v>
                </c:pt>
                <c:pt idx="2443">
                  <c:v>58.5</c:v>
                </c:pt>
                <c:pt idx="2444">
                  <c:v>58.5</c:v>
                </c:pt>
                <c:pt idx="2445">
                  <c:v>58.5</c:v>
                </c:pt>
                <c:pt idx="2446">
                  <c:v>58.599999999999994</c:v>
                </c:pt>
                <c:pt idx="2447">
                  <c:v>58.599999999999994</c:v>
                </c:pt>
                <c:pt idx="2448">
                  <c:v>58.599999999999994</c:v>
                </c:pt>
                <c:pt idx="2449">
                  <c:v>58.7</c:v>
                </c:pt>
                <c:pt idx="2450">
                  <c:v>58.7</c:v>
                </c:pt>
                <c:pt idx="2451">
                  <c:v>58.8</c:v>
                </c:pt>
                <c:pt idx="2452">
                  <c:v>58.8</c:v>
                </c:pt>
                <c:pt idx="2453">
                  <c:v>58.900000000000006</c:v>
                </c:pt>
                <c:pt idx="2454">
                  <c:v>58.900000000000006</c:v>
                </c:pt>
                <c:pt idx="2455">
                  <c:v>59</c:v>
                </c:pt>
                <c:pt idx="2456">
                  <c:v>59</c:v>
                </c:pt>
                <c:pt idx="2457">
                  <c:v>59.099999999999994</c:v>
                </c:pt>
                <c:pt idx="2458">
                  <c:v>59.099999999999994</c:v>
                </c:pt>
                <c:pt idx="2459">
                  <c:v>59.099999999999994</c:v>
                </c:pt>
                <c:pt idx="2460">
                  <c:v>59.099999999999994</c:v>
                </c:pt>
                <c:pt idx="2461">
                  <c:v>59.2</c:v>
                </c:pt>
                <c:pt idx="2462">
                  <c:v>59.2</c:v>
                </c:pt>
                <c:pt idx="2463">
                  <c:v>59.2</c:v>
                </c:pt>
                <c:pt idx="2464">
                  <c:v>59.2</c:v>
                </c:pt>
                <c:pt idx="2465">
                  <c:v>59.2</c:v>
                </c:pt>
                <c:pt idx="2466">
                  <c:v>59.2</c:v>
                </c:pt>
                <c:pt idx="2467">
                  <c:v>59.099999999999994</c:v>
                </c:pt>
                <c:pt idx="2468">
                  <c:v>59.099999999999994</c:v>
                </c:pt>
                <c:pt idx="2469">
                  <c:v>59</c:v>
                </c:pt>
                <c:pt idx="2470">
                  <c:v>59</c:v>
                </c:pt>
                <c:pt idx="2471">
                  <c:v>59</c:v>
                </c:pt>
                <c:pt idx="2472">
                  <c:v>59</c:v>
                </c:pt>
                <c:pt idx="2473">
                  <c:v>58.900000000000006</c:v>
                </c:pt>
                <c:pt idx="2474">
                  <c:v>58.900000000000006</c:v>
                </c:pt>
                <c:pt idx="2475">
                  <c:v>58.900000000000006</c:v>
                </c:pt>
                <c:pt idx="2476">
                  <c:v>58.8</c:v>
                </c:pt>
                <c:pt idx="2477">
                  <c:v>58.8</c:v>
                </c:pt>
                <c:pt idx="2478">
                  <c:v>58.8</c:v>
                </c:pt>
                <c:pt idx="2479">
                  <c:v>58.7</c:v>
                </c:pt>
                <c:pt idx="2480">
                  <c:v>58.599999999999994</c:v>
                </c:pt>
                <c:pt idx="2481">
                  <c:v>58.599999999999994</c:v>
                </c:pt>
                <c:pt idx="2482">
                  <c:v>58.5</c:v>
                </c:pt>
                <c:pt idx="2483">
                  <c:v>58.5</c:v>
                </c:pt>
                <c:pt idx="2484">
                  <c:v>58.400000000000006</c:v>
                </c:pt>
                <c:pt idx="2485">
                  <c:v>58.400000000000006</c:v>
                </c:pt>
                <c:pt idx="2486">
                  <c:v>58.3</c:v>
                </c:pt>
                <c:pt idx="2487">
                  <c:v>58.2</c:v>
                </c:pt>
                <c:pt idx="2488">
                  <c:v>58.2</c:v>
                </c:pt>
                <c:pt idx="2489">
                  <c:v>58.099999999999994</c:v>
                </c:pt>
                <c:pt idx="2490">
                  <c:v>58</c:v>
                </c:pt>
                <c:pt idx="2491">
                  <c:v>58</c:v>
                </c:pt>
                <c:pt idx="2492">
                  <c:v>57.900000000000006</c:v>
                </c:pt>
                <c:pt idx="2493">
                  <c:v>57.900000000000006</c:v>
                </c:pt>
                <c:pt idx="2494">
                  <c:v>57.8</c:v>
                </c:pt>
                <c:pt idx="2495">
                  <c:v>57.7</c:v>
                </c:pt>
                <c:pt idx="2496">
                  <c:v>57.599999999999994</c:v>
                </c:pt>
                <c:pt idx="2497">
                  <c:v>57.5</c:v>
                </c:pt>
                <c:pt idx="2498">
                  <c:v>57.400000000000006</c:v>
                </c:pt>
                <c:pt idx="2499">
                  <c:v>57.400000000000006</c:v>
                </c:pt>
                <c:pt idx="2500">
                  <c:v>57.3</c:v>
                </c:pt>
                <c:pt idx="2501">
                  <c:v>57.2</c:v>
                </c:pt>
                <c:pt idx="2502">
                  <c:v>57.099999999999994</c:v>
                </c:pt>
                <c:pt idx="2503">
                  <c:v>57</c:v>
                </c:pt>
                <c:pt idx="2504">
                  <c:v>56.900000000000006</c:v>
                </c:pt>
                <c:pt idx="2505">
                  <c:v>56.900000000000006</c:v>
                </c:pt>
                <c:pt idx="2506">
                  <c:v>56.8</c:v>
                </c:pt>
                <c:pt idx="2507">
                  <c:v>56.7</c:v>
                </c:pt>
                <c:pt idx="2508">
                  <c:v>56.599999999999994</c:v>
                </c:pt>
                <c:pt idx="2509">
                  <c:v>56.599999999999994</c:v>
                </c:pt>
                <c:pt idx="2510">
                  <c:v>56.5</c:v>
                </c:pt>
                <c:pt idx="2511">
                  <c:v>56.400000000000006</c:v>
                </c:pt>
                <c:pt idx="2512">
                  <c:v>56.400000000000006</c:v>
                </c:pt>
                <c:pt idx="2513">
                  <c:v>56.3</c:v>
                </c:pt>
                <c:pt idx="2514">
                  <c:v>56.2</c:v>
                </c:pt>
                <c:pt idx="2515">
                  <c:v>56.2</c:v>
                </c:pt>
                <c:pt idx="2516">
                  <c:v>56.099999999999994</c:v>
                </c:pt>
                <c:pt idx="2517">
                  <c:v>56</c:v>
                </c:pt>
                <c:pt idx="2518">
                  <c:v>55.900000000000006</c:v>
                </c:pt>
                <c:pt idx="2519">
                  <c:v>55.8</c:v>
                </c:pt>
                <c:pt idx="2520">
                  <c:v>55.7</c:v>
                </c:pt>
                <c:pt idx="2521">
                  <c:v>55.7</c:v>
                </c:pt>
                <c:pt idx="2522">
                  <c:v>55.599999999999994</c:v>
                </c:pt>
                <c:pt idx="2523">
                  <c:v>55.5</c:v>
                </c:pt>
                <c:pt idx="2524">
                  <c:v>55.400000000000006</c:v>
                </c:pt>
                <c:pt idx="2525">
                  <c:v>55.3</c:v>
                </c:pt>
                <c:pt idx="2526">
                  <c:v>55.2</c:v>
                </c:pt>
                <c:pt idx="2527">
                  <c:v>55.099999999999994</c:v>
                </c:pt>
                <c:pt idx="2528">
                  <c:v>55</c:v>
                </c:pt>
                <c:pt idx="2529">
                  <c:v>54.900000000000006</c:v>
                </c:pt>
                <c:pt idx="2530">
                  <c:v>54.900000000000006</c:v>
                </c:pt>
                <c:pt idx="2531">
                  <c:v>54.8</c:v>
                </c:pt>
                <c:pt idx="2532">
                  <c:v>54.7</c:v>
                </c:pt>
                <c:pt idx="2533">
                  <c:v>54.599999999999994</c:v>
                </c:pt>
                <c:pt idx="2534">
                  <c:v>54.5</c:v>
                </c:pt>
                <c:pt idx="2535">
                  <c:v>54.400000000000006</c:v>
                </c:pt>
                <c:pt idx="2536">
                  <c:v>54.3</c:v>
                </c:pt>
                <c:pt idx="2537">
                  <c:v>54.3</c:v>
                </c:pt>
                <c:pt idx="2538">
                  <c:v>54.2</c:v>
                </c:pt>
                <c:pt idx="2539">
                  <c:v>54.099999999999994</c:v>
                </c:pt>
                <c:pt idx="2540">
                  <c:v>54</c:v>
                </c:pt>
                <c:pt idx="2541">
                  <c:v>53.900000000000006</c:v>
                </c:pt>
                <c:pt idx="2542">
                  <c:v>53.8</c:v>
                </c:pt>
                <c:pt idx="2543">
                  <c:v>53.7</c:v>
                </c:pt>
                <c:pt idx="2544">
                  <c:v>53.599999999999994</c:v>
                </c:pt>
                <c:pt idx="2545">
                  <c:v>53.599999999999994</c:v>
                </c:pt>
                <c:pt idx="2546">
                  <c:v>53.400000000000006</c:v>
                </c:pt>
                <c:pt idx="2547">
                  <c:v>53.3</c:v>
                </c:pt>
                <c:pt idx="2548">
                  <c:v>53.2</c:v>
                </c:pt>
                <c:pt idx="2549">
                  <c:v>53.099999999999994</c:v>
                </c:pt>
                <c:pt idx="2550">
                  <c:v>53</c:v>
                </c:pt>
                <c:pt idx="2551">
                  <c:v>52.900000000000006</c:v>
                </c:pt>
                <c:pt idx="2552">
                  <c:v>52.900000000000006</c:v>
                </c:pt>
                <c:pt idx="2553">
                  <c:v>52.8</c:v>
                </c:pt>
                <c:pt idx="2554">
                  <c:v>52.7</c:v>
                </c:pt>
                <c:pt idx="2555">
                  <c:v>52.599999999999994</c:v>
                </c:pt>
                <c:pt idx="2556">
                  <c:v>52.5</c:v>
                </c:pt>
                <c:pt idx="2557">
                  <c:v>52.400000000000006</c:v>
                </c:pt>
                <c:pt idx="2558">
                  <c:v>52.3</c:v>
                </c:pt>
                <c:pt idx="2559">
                  <c:v>52.2</c:v>
                </c:pt>
                <c:pt idx="2560">
                  <c:v>52</c:v>
                </c:pt>
                <c:pt idx="2561">
                  <c:v>52</c:v>
                </c:pt>
                <c:pt idx="2562">
                  <c:v>51.900000000000006</c:v>
                </c:pt>
                <c:pt idx="2563">
                  <c:v>51.8</c:v>
                </c:pt>
                <c:pt idx="2564">
                  <c:v>51.7</c:v>
                </c:pt>
                <c:pt idx="2565">
                  <c:v>51.599999999999994</c:v>
                </c:pt>
                <c:pt idx="2566">
                  <c:v>51.5</c:v>
                </c:pt>
                <c:pt idx="2567">
                  <c:v>51.400000000000006</c:v>
                </c:pt>
                <c:pt idx="2568">
                  <c:v>51.3</c:v>
                </c:pt>
                <c:pt idx="2569">
                  <c:v>51.2</c:v>
                </c:pt>
                <c:pt idx="2570">
                  <c:v>51.099999999999994</c:v>
                </c:pt>
                <c:pt idx="2571">
                  <c:v>51.099999999999994</c:v>
                </c:pt>
                <c:pt idx="2572">
                  <c:v>51</c:v>
                </c:pt>
                <c:pt idx="2573">
                  <c:v>50.900000000000006</c:v>
                </c:pt>
                <c:pt idx="2574">
                  <c:v>50.8</c:v>
                </c:pt>
                <c:pt idx="2575">
                  <c:v>50.7</c:v>
                </c:pt>
                <c:pt idx="2576">
                  <c:v>50.599999999999994</c:v>
                </c:pt>
                <c:pt idx="2577">
                  <c:v>50.599999999999994</c:v>
                </c:pt>
                <c:pt idx="2578">
                  <c:v>50.5</c:v>
                </c:pt>
                <c:pt idx="2579">
                  <c:v>50.400000000000006</c:v>
                </c:pt>
                <c:pt idx="2580">
                  <c:v>50.3</c:v>
                </c:pt>
                <c:pt idx="2581">
                  <c:v>50.2</c:v>
                </c:pt>
                <c:pt idx="2582">
                  <c:v>50.099999999999994</c:v>
                </c:pt>
                <c:pt idx="2583">
                  <c:v>50</c:v>
                </c:pt>
                <c:pt idx="2584">
                  <c:v>50</c:v>
                </c:pt>
                <c:pt idx="2585">
                  <c:v>49.900000000000006</c:v>
                </c:pt>
                <c:pt idx="2586">
                  <c:v>49.8</c:v>
                </c:pt>
                <c:pt idx="2587">
                  <c:v>49.8</c:v>
                </c:pt>
                <c:pt idx="2588">
                  <c:v>49.7</c:v>
                </c:pt>
                <c:pt idx="2589">
                  <c:v>49.599999999999994</c:v>
                </c:pt>
                <c:pt idx="2590">
                  <c:v>49.5</c:v>
                </c:pt>
                <c:pt idx="2591">
                  <c:v>49.5</c:v>
                </c:pt>
                <c:pt idx="2592">
                  <c:v>49.400000000000006</c:v>
                </c:pt>
                <c:pt idx="2593">
                  <c:v>49.400000000000006</c:v>
                </c:pt>
                <c:pt idx="2594">
                  <c:v>49.3</c:v>
                </c:pt>
                <c:pt idx="2595">
                  <c:v>49.3</c:v>
                </c:pt>
                <c:pt idx="2596">
                  <c:v>49.2</c:v>
                </c:pt>
                <c:pt idx="2597">
                  <c:v>49.099999999999994</c:v>
                </c:pt>
                <c:pt idx="2598">
                  <c:v>49</c:v>
                </c:pt>
                <c:pt idx="2599">
                  <c:v>49</c:v>
                </c:pt>
                <c:pt idx="2600">
                  <c:v>48.900000000000006</c:v>
                </c:pt>
                <c:pt idx="2601">
                  <c:v>48.8</c:v>
                </c:pt>
                <c:pt idx="2602">
                  <c:v>48.8</c:v>
                </c:pt>
                <c:pt idx="2603">
                  <c:v>48.7</c:v>
                </c:pt>
                <c:pt idx="2604">
                  <c:v>48.599999999999994</c:v>
                </c:pt>
                <c:pt idx="2605">
                  <c:v>48.599999999999994</c:v>
                </c:pt>
                <c:pt idx="2606">
                  <c:v>48.5</c:v>
                </c:pt>
                <c:pt idx="2607">
                  <c:v>48.400000000000006</c:v>
                </c:pt>
                <c:pt idx="2608">
                  <c:v>48.400000000000006</c:v>
                </c:pt>
                <c:pt idx="2609">
                  <c:v>48.3</c:v>
                </c:pt>
                <c:pt idx="2610">
                  <c:v>48.2</c:v>
                </c:pt>
                <c:pt idx="2611">
                  <c:v>48.2</c:v>
                </c:pt>
                <c:pt idx="2612">
                  <c:v>48.099999999999994</c:v>
                </c:pt>
                <c:pt idx="2613">
                  <c:v>48</c:v>
                </c:pt>
                <c:pt idx="2614">
                  <c:v>48</c:v>
                </c:pt>
                <c:pt idx="2615">
                  <c:v>47.900000000000006</c:v>
                </c:pt>
                <c:pt idx="2616">
                  <c:v>47.8</c:v>
                </c:pt>
                <c:pt idx="2617">
                  <c:v>47.8</c:v>
                </c:pt>
                <c:pt idx="2618">
                  <c:v>47.7</c:v>
                </c:pt>
                <c:pt idx="2619">
                  <c:v>47.7</c:v>
                </c:pt>
                <c:pt idx="2620">
                  <c:v>47.599999999999994</c:v>
                </c:pt>
                <c:pt idx="2621">
                  <c:v>47.5</c:v>
                </c:pt>
                <c:pt idx="2622">
                  <c:v>47.5</c:v>
                </c:pt>
                <c:pt idx="2623">
                  <c:v>47.400000000000006</c:v>
                </c:pt>
                <c:pt idx="2624">
                  <c:v>47.3</c:v>
                </c:pt>
                <c:pt idx="2625">
                  <c:v>47.2</c:v>
                </c:pt>
                <c:pt idx="2626">
                  <c:v>47.099999999999994</c:v>
                </c:pt>
                <c:pt idx="2627">
                  <c:v>47.099999999999994</c:v>
                </c:pt>
                <c:pt idx="2628">
                  <c:v>47</c:v>
                </c:pt>
                <c:pt idx="2629">
                  <c:v>46.900000000000006</c:v>
                </c:pt>
                <c:pt idx="2630">
                  <c:v>46.8</c:v>
                </c:pt>
                <c:pt idx="2631">
                  <c:v>46.8</c:v>
                </c:pt>
                <c:pt idx="2632">
                  <c:v>46.7</c:v>
                </c:pt>
                <c:pt idx="2633">
                  <c:v>46.599999999999994</c:v>
                </c:pt>
                <c:pt idx="2634">
                  <c:v>46.5</c:v>
                </c:pt>
                <c:pt idx="2635">
                  <c:v>46.400000000000006</c:v>
                </c:pt>
                <c:pt idx="2636">
                  <c:v>46.400000000000006</c:v>
                </c:pt>
                <c:pt idx="2637">
                  <c:v>46.3</c:v>
                </c:pt>
                <c:pt idx="2638">
                  <c:v>46.2</c:v>
                </c:pt>
                <c:pt idx="2639">
                  <c:v>46.2</c:v>
                </c:pt>
                <c:pt idx="2640">
                  <c:v>46.099999999999994</c:v>
                </c:pt>
                <c:pt idx="2641">
                  <c:v>46</c:v>
                </c:pt>
                <c:pt idx="2642">
                  <c:v>45.900000000000006</c:v>
                </c:pt>
                <c:pt idx="2643">
                  <c:v>45.8</c:v>
                </c:pt>
                <c:pt idx="2644">
                  <c:v>45.7</c:v>
                </c:pt>
                <c:pt idx="2645">
                  <c:v>45.7</c:v>
                </c:pt>
                <c:pt idx="2646">
                  <c:v>45.599999999999994</c:v>
                </c:pt>
                <c:pt idx="2647">
                  <c:v>45.5</c:v>
                </c:pt>
                <c:pt idx="2648">
                  <c:v>45.5</c:v>
                </c:pt>
                <c:pt idx="2649">
                  <c:v>45.400000000000006</c:v>
                </c:pt>
                <c:pt idx="2650">
                  <c:v>45.3</c:v>
                </c:pt>
                <c:pt idx="2651">
                  <c:v>45.2</c:v>
                </c:pt>
                <c:pt idx="2652">
                  <c:v>45.099999999999994</c:v>
                </c:pt>
                <c:pt idx="2653">
                  <c:v>45</c:v>
                </c:pt>
                <c:pt idx="2654">
                  <c:v>45</c:v>
                </c:pt>
                <c:pt idx="2655">
                  <c:v>44.900000000000006</c:v>
                </c:pt>
                <c:pt idx="2656">
                  <c:v>44.8</c:v>
                </c:pt>
                <c:pt idx="2657">
                  <c:v>44.7</c:v>
                </c:pt>
                <c:pt idx="2658">
                  <c:v>44.599999999999994</c:v>
                </c:pt>
                <c:pt idx="2659">
                  <c:v>44.599999999999994</c:v>
                </c:pt>
                <c:pt idx="2660">
                  <c:v>44.5</c:v>
                </c:pt>
                <c:pt idx="2661">
                  <c:v>44.400000000000006</c:v>
                </c:pt>
                <c:pt idx="2662">
                  <c:v>44.400000000000006</c:v>
                </c:pt>
                <c:pt idx="2663">
                  <c:v>44.3</c:v>
                </c:pt>
                <c:pt idx="2664">
                  <c:v>44.2</c:v>
                </c:pt>
                <c:pt idx="2665">
                  <c:v>44.099999999999994</c:v>
                </c:pt>
                <c:pt idx="2666">
                  <c:v>44</c:v>
                </c:pt>
                <c:pt idx="2667">
                  <c:v>43.900000000000006</c:v>
                </c:pt>
                <c:pt idx="2668">
                  <c:v>43.900000000000006</c:v>
                </c:pt>
                <c:pt idx="2669">
                  <c:v>43.8</c:v>
                </c:pt>
                <c:pt idx="2670">
                  <c:v>43.7</c:v>
                </c:pt>
                <c:pt idx="2671">
                  <c:v>43.599999999999994</c:v>
                </c:pt>
                <c:pt idx="2672">
                  <c:v>43.599999999999994</c:v>
                </c:pt>
                <c:pt idx="2673">
                  <c:v>43.5</c:v>
                </c:pt>
                <c:pt idx="2674">
                  <c:v>43.400000000000006</c:v>
                </c:pt>
                <c:pt idx="2675">
                  <c:v>43.400000000000006</c:v>
                </c:pt>
                <c:pt idx="2676">
                  <c:v>43.3</c:v>
                </c:pt>
                <c:pt idx="2677">
                  <c:v>43.3</c:v>
                </c:pt>
                <c:pt idx="2678">
                  <c:v>43.2</c:v>
                </c:pt>
                <c:pt idx="2679">
                  <c:v>43.099999999999994</c:v>
                </c:pt>
                <c:pt idx="2680">
                  <c:v>43.099999999999994</c:v>
                </c:pt>
                <c:pt idx="2681">
                  <c:v>43</c:v>
                </c:pt>
                <c:pt idx="2682">
                  <c:v>42.900000000000006</c:v>
                </c:pt>
                <c:pt idx="2683">
                  <c:v>42.8</c:v>
                </c:pt>
                <c:pt idx="2684">
                  <c:v>42.8</c:v>
                </c:pt>
                <c:pt idx="2685">
                  <c:v>42.7</c:v>
                </c:pt>
                <c:pt idx="2686">
                  <c:v>42.599999999999994</c:v>
                </c:pt>
                <c:pt idx="2687">
                  <c:v>42.599999999999994</c:v>
                </c:pt>
                <c:pt idx="2688">
                  <c:v>42.5</c:v>
                </c:pt>
                <c:pt idx="2689">
                  <c:v>42.400000000000006</c:v>
                </c:pt>
                <c:pt idx="2690">
                  <c:v>42.400000000000006</c:v>
                </c:pt>
                <c:pt idx="2691">
                  <c:v>42.3</c:v>
                </c:pt>
                <c:pt idx="2692">
                  <c:v>42.3</c:v>
                </c:pt>
                <c:pt idx="2693">
                  <c:v>42.2</c:v>
                </c:pt>
                <c:pt idx="2694">
                  <c:v>42.2</c:v>
                </c:pt>
                <c:pt idx="2695">
                  <c:v>42.2</c:v>
                </c:pt>
                <c:pt idx="2696">
                  <c:v>42.099999999999994</c:v>
                </c:pt>
                <c:pt idx="2697">
                  <c:v>42</c:v>
                </c:pt>
                <c:pt idx="2698">
                  <c:v>42</c:v>
                </c:pt>
                <c:pt idx="2699">
                  <c:v>41.900000000000006</c:v>
                </c:pt>
                <c:pt idx="2700">
                  <c:v>41.900000000000006</c:v>
                </c:pt>
                <c:pt idx="2701">
                  <c:v>41.8</c:v>
                </c:pt>
                <c:pt idx="2702">
                  <c:v>41.7</c:v>
                </c:pt>
                <c:pt idx="2703">
                  <c:v>41.7</c:v>
                </c:pt>
                <c:pt idx="2704">
                  <c:v>41.599999999999994</c:v>
                </c:pt>
                <c:pt idx="2705">
                  <c:v>41.599999999999994</c:v>
                </c:pt>
                <c:pt idx="2706">
                  <c:v>41.599999999999994</c:v>
                </c:pt>
                <c:pt idx="2707">
                  <c:v>41.5</c:v>
                </c:pt>
                <c:pt idx="2708">
                  <c:v>41.5</c:v>
                </c:pt>
                <c:pt idx="2709">
                  <c:v>41.400000000000006</c:v>
                </c:pt>
                <c:pt idx="2710">
                  <c:v>41.3</c:v>
                </c:pt>
                <c:pt idx="2711">
                  <c:v>41.3</c:v>
                </c:pt>
                <c:pt idx="2712">
                  <c:v>41.3</c:v>
                </c:pt>
                <c:pt idx="2713">
                  <c:v>41.2</c:v>
                </c:pt>
                <c:pt idx="2714">
                  <c:v>41.2</c:v>
                </c:pt>
                <c:pt idx="2715">
                  <c:v>41.2</c:v>
                </c:pt>
                <c:pt idx="2716">
                  <c:v>41.099999999999994</c:v>
                </c:pt>
                <c:pt idx="2717">
                  <c:v>41.099999999999994</c:v>
                </c:pt>
                <c:pt idx="2718">
                  <c:v>41.099999999999994</c:v>
                </c:pt>
                <c:pt idx="2719">
                  <c:v>41</c:v>
                </c:pt>
                <c:pt idx="2720">
                  <c:v>41</c:v>
                </c:pt>
                <c:pt idx="2721">
                  <c:v>40.900000000000006</c:v>
                </c:pt>
                <c:pt idx="2722">
                  <c:v>40.900000000000006</c:v>
                </c:pt>
                <c:pt idx="2723">
                  <c:v>40.799999999999997</c:v>
                </c:pt>
                <c:pt idx="2724">
                  <c:v>40.799999999999997</c:v>
                </c:pt>
                <c:pt idx="2725">
                  <c:v>40.799999999999997</c:v>
                </c:pt>
                <c:pt idx="2726">
                  <c:v>40.700000000000003</c:v>
                </c:pt>
                <c:pt idx="2727">
                  <c:v>40.700000000000003</c:v>
                </c:pt>
                <c:pt idx="2728">
                  <c:v>40.599999999999994</c:v>
                </c:pt>
                <c:pt idx="2729">
                  <c:v>40.599999999999994</c:v>
                </c:pt>
                <c:pt idx="2730">
                  <c:v>40.599999999999994</c:v>
                </c:pt>
                <c:pt idx="2731">
                  <c:v>40.5</c:v>
                </c:pt>
                <c:pt idx="2732">
                  <c:v>40.5</c:v>
                </c:pt>
                <c:pt idx="2733">
                  <c:v>40.5</c:v>
                </c:pt>
                <c:pt idx="2734">
                  <c:v>40.400000000000006</c:v>
                </c:pt>
                <c:pt idx="2735">
                  <c:v>40.400000000000006</c:v>
                </c:pt>
                <c:pt idx="2736">
                  <c:v>40.400000000000006</c:v>
                </c:pt>
                <c:pt idx="2737">
                  <c:v>40.299999999999997</c:v>
                </c:pt>
                <c:pt idx="2738">
                  <c:v>40.299999999999997</c:v>
                </c:pt>
                <c:pt idx="2739">
                  <c:v>40.299999999999997</c:v>
                </c:pt>
                <c:pt idx="2740">
                  <c:v>40.200000000000003</c:v>
                </c:pt>
                <c:pt idx="2741">
                  <c:v>40.200000000000003</c:v>
                </c:pt>
                <c:pt idx="2742">
                  <c:v>40.099999999999994</c:v>
                </c:pt>
                <c:pt idx="2743">
                  <c:v>40.099999999999994</c:v>
                </c:pt>
                <c:pt idx="2744">
                  <c:v>40.099999999999994</c:v>
                </c:pt>
                <c:pt idx="2745">
                  <c:v>40.099999999999994</c:v>
                </c:pt>
                <c:pt idx="2746">
                  <c:v>40</c:v>
                </c:pt>
                <c:pt idx="2747">
                  <c:v>40</c:v>
                </c:pt>
                <c:pt idx="2748">
                  <c:v>40</c:v>
                </c:pt>
                <c:pt idx="2749">
                  <c:v>40</c:v>
                </c:pt>
                <c:pt idx="2750">
                  <c:v>40</c:v>
                </c:pt>
                <c:pt idx="2751">
                  <c:v>40</c:v>
                </c:pt>
                <c:pt idx="2752">
                  <c:v>40</c:v>
                </c:pt>
                <c:pt idx="2753">
                  <c:v>39.900000000000006</c:v>
                </c:pt>
                <c:pt idx="2754">
                  <c:v>39.900000000000006</c:v>
                </c:pt>
                <c:pt idx="2755">
                  <c:v>39.900000000000006</c:v>
                </c:pt>
                <c:pt idx="2756">
                  <c:v>39.900000000000006</c:v>
                </c:pt>
                <c:pt idx="2757">
                  <c:v>39.900000000000006</c:v>
                </c:pt>
                <c:pt idx="2758">
                  <c:v>39.799999999999997</c:v>
                </c:pt>
                <c:pt idx="2759">
                  <c:v>39.799999999999997</c:v>
                </c:pt>
                <c:pt idx="2760">
                  <c:v>39.799999999999997</c:v>
                </c:pt>
                <c:pt idx="2761">
                  <c:v>39.799999999999997</c:v>
                </c:pt>
                <c:pt idx="2762">
                  <c:v>39.799999999999997</c:v>
                </c:pt>
                <c:pt idx="2763">
                  <c:v>39.799999999999997</c:v>
                </c:pt>
                <c:pt idx="2764">
                  <c:v>39.700000000000003</c:v>
                </c:pt>
                <c:pt idx="2765">
                  <c:v>39.700000000000003</c:v>
                </c:pt>
                <c:pt idx="2766">
                  <c:v>39.700000000000003</c:v>
                </c:pt>
                <c:pt idx="2767">
                  <c:v>39.700000000000003</c:v>
                </c:pt>
                <c:pt idx="2768">
                  <c:v>39.599999999999994</c:v>
                </c:pt>
                <c:pt idx="2769">
                  <c:v>39.599999999999994</c:v>
                </c:pt>
                <c:pt idx="2770">
                  <c:v>39.599999999999994</c:v>
                </c:pt>
                <c:pt idx="2771">
                  <c:v>39.599999999999994</c:v>
                </c:pt>
                <c:pt idx="2772">
                  <c:v>39.599999999999994</c:v>
                </c:pt>
                <c:pt idx="2773">
                  <c:v>39.599999999999994</c:v>
                </c:pt>
                <c:pt idx="2774">
                  <c:v>39.599999999999994</c:v>
                </c:pt>
                <c:pt idx="2775">
                  <c:v>39.599999999999994</c:v>
                </c:pt>
                <c:pt idx="2776">
                  <c:v>39.599999999999994</c:v>
                </c:pt>
                <c:pt idx="2777">
                  <c:v>39.599999999999994</c:v>
                </c:pt>
                <c:pt idx="2778">
                  <c:v>39.599999999999994</c:v>
                </c:pt>
                <c:pt idx="2779">
                  <c:v>39.599999999999994</c:v>
                </c:pt>
                <c:pt idx="2780">
                  <c:v>39.599999999999994</c:v>
                </c:pt>
                <c:pt idx="2781">
                  <c:v>39.599999999999994</c:v>
                </c:pt>
                <c:pt idx="2782">
                  <c:v>39.5</c:v>
                </c:pt>
                <c:pt idx="2783">
                  <c:v>39.5</c:v>
                </c:pt>
                <c:pt idx="2784">
                  <c:v>39.5</c:v>
                </c:pt>
                <c:pt idx="2785">
                  <c:v>39.5</c:v>
                </c:pt>
                <c:pt idx="2786">
                  <c:v>39.5</c:v>
                </c:pt>
                <c:pt idx="2787">
                  <c:v>39.5</c:v>
                </c:pt>
                <c:pt idx="2788">
                  <c:v>39.599999999999994</c:v>
                </c:pt>
                <c:pt idx="2789">
                  <c:v>39.599999999999994</c:v>
                </c:pt>
                <c:pt idx="2790">
                  <c:v>39.599999999999994</c:v>
                </c:pt>
                <c:pt idx="2791">
                  <c:v>39.599999999999994</c:v>
                </c:pt>
                <c:pt idx="2792">
                  <c:v>39.599999999999994</c:v>
                </c:pt>
                <c:pt idx="2793">
                  <c:v>39.599999999999994</c:v>
                </c:pt>
                <c:pt idx="2794">
                  <c:v>39.599999999999994</c:v>
                </c:pt>
                <c:pt idx="2795">
                  <c:v>39.700000000000003</c:v>
                </c:pt>
                <c:pt idx="2796">
                  <c:v>39.700000000000003</c:v>
                </c:pt>
                <c:pt idx="2797">
                  <c:v>39.700000000000003</c:v>
                </c:pt>
                <c:pt idx="2798">
                  <c:v>39.700000000000003</c:v>
                </c:pt>
                <c:pt idx="2799">
                  <c:v>39.700000000000003</c:v>
                </c:pt>
                <c:pt idx="2800">
                  <c:v>39.700000000000003</c:v>
                </c:pt>
                <c:pt idx="2801">
                  <c:v>39.700000000000003</c:v>
                </c:pt>
                <c:pt idx="2802">
                  <c:v>39.700000000000003</c:v>
                </c:pt>
                <c:pt idx="2803">
                  <c:v>39.799999999999997</c:v>
                </c:pt>
                <c:pt idx="2804">
                  <c:v>39.799999999999997</c:v>
                </c:pt>
                <c:pt idx="2805">
                  <c:v>39.799999999999997</c:v>
                </c:pt>
                <c:pt idx="2806">
                  <c:v>39.799999999999997</c:v>
                </c:pt>
                <c:pt idx="2807">
                  <c:v>39.799999999999997</c:v>
                </c:pt>
                <c:pt idx="2808">
                  <c:v>39.900000000000006</c:v>
                </c:pt>
                <c:pt idx="2809">
                  <c:v>39.900000000000006</c:v>
                </c:pt>
                <c:pt idx="2810">
                  <c:v>39.900000000000006</c:v>
                </c:pt>
                <c:pt idx="2811">
                  <c:v>39.900000000000006</c:v>
                </c:pt>
                <c:pt idx="2812">
                  <c:v>39.900000000000006</c:v>
                </c:pt>
                <c:pt idx="2813">
                  <c:v>40</c:v>
                </c:pt>
                <c:pt idx="2814">
                  <c:v>40</c:v>
                </c:pt>
                <c:pt idx="2815">
                  <c:v>40</c:v>
                </c:pt>
                <c:pt idx="2816">
                  <c:v>40</c:v>
                </c:pt>
                <c:pt idx="2817">
                  <c:v>40.099999999999994</c:v>
                </c:pt>
                <c:pt idx="2818">
                  <c:v>40.099999999999994</c:v>
                </c:pt>
                <c:pt idx="2819">
                  <c:v>40.099999999999994</c:v>
                </c:pt>
                <c:pt idx="2820">
                  <c:v>40.099999999999994</c:v>
                </c:pt>
                <c:pt idx="2821">
                  <c:v>40.099999999999994</c:v>
                </c:pt>
                <c:pt idx="2822">
                  <c:v>40.099999999999994</c:v>
                </c:pt>
                <c:pt idx="2823">
                  <c:v>40.099999999999994</c:v>
                </c:pt>
                <c:pt idx="2824">
                  <c:v>40.099999999999994</c:v>
                </c:pt>
                <c:pt idx="2825">
                  <c:v>40.099999999999994</c:v>
                </c:pt>
                <c:pt idx="2826">
                  <c:v>40.200000000000003</c:v>
                </c:pt>
                <c:pt idx="2827">
                  <c:v>40.200000000000003</c:v>
                </c:pt>
                <c:pt idx="2828">
                  <c:v>40.200000000000003</c:v>
                </c:pt>
                <c:pt idx="2829">
                  <c:v>40.200000000000003</c:v>
                </c:pt>
                <c:pt idx="2830">
                  <c:v>40.200000000000003</c:v>
                </c:pt>
                <c:pt idx="2831">
                  <c:v>40.200000000000003</c:v>
                </c:pt>
                <c:pt idx="2832">
                  <c:v>40.200000000000003</c:v>
                </c:pt>
                <c:pt idx="2833">
                  <c:v>40.200000000000003</c:v>
                </c:pt>
                <c:pt idx="2834">
                  <c:v>40.200000000000003</c:v>
                </c:pt>
                <c:pt idx="2835">
                  <c:v>40.200000000000003</c:v>
                </c:pt>
                <c:pt idx="2836">
                  <c:v>40.200000000000003</c:v>
                </c:pt>
                <c:pt idx="2837">
                  <c:v>40.200000000000003</c:v>
                </c:pt>
                <c:pt idx="2838">
                  <c:v>40.200000000000003</c:v>
                </c:pt>
                <c:pt idx="2839">
                  <c:v>40.200000000000003</c:v>
                </c:pt>
                <c:pt idx="2840">
                  <c:v>40.200000000000003</c:v>
                </c:pt>
                <c:pt idx="2841">
                  <c:v>40.200000000000003</c:v>
                </c:pt>
                <c:pt idx="2842">
                  <c:v>40.200000000000003</c:v>
                </c:pt>
                <c:pt idx="2843">
                  <c:v>40.200000000000003</c:v>
                </c:pt>
                <c:pt idx="2844">
                  <c:v>40.200000000000003</c:v>
                </c:pt>
                <c:pt idx="2845">
                  <c:v>40.200000000000003</c:v>
                </c:pt>
                <c:pt idx="2846">
                  <c:v>40.099999999999994</c:v>
                </c:pt>
                <c:pt idx="2847">
                  <c:v>40.099999999999994</c:v>
                </c:pt>
                <c:pt idx="2848">
                  <c:v>40.099999999999994</c:v>
                </c:pt>
                <c:pt idx="2849">
                  <c:v>40.099999999999994</c:v>
                </c:pt>
                <c:pt idx="2850">
                  <c:v>40.200000000000003</c:v>
                </c:pt>
                <c:pt idx="2851">
                  <c:v>40.200000000000003</c:v>
                </c:pt>
                <c:pt idx="2852">
                  <c:v>40.200000000000003</c:v>
                </c:pt>
                <c:pt idx="2853">
                  <c:v>40.299999999999997</c:v>
                </c:pt>
                <c:pt idx="2854">
                  <c:v>40.299999999999997</c:v>
                </c:pt>
                <c:pt idx="2855">
                  <c:v>40.299999999999997</c:v>
                </c:pt>
                <c:pt idx="2856">
                  <c:v>40.299999999999997</c:v>
                </c:pt>
                <c:pt idx="2857">
                  <c:v>40.299999999999997</c:v>
                </c:pt>
                <c:pt idx="2858">
                  <c:v>40.299999999999997</c:v>
                </c:pt>
                <c:pt idx="2859">
                  <c:v>40.299999999999997</c:v>
                </c:pt>
                <c:pt idx="2860">
                  <c:v>40.299999999999997</c:v>
                </c:pt>
                <c:pt idx="2861">
                  <c:v>40.299999999999997</c:v>
                </c:pt>
                <c:pt idx="2862">
                  <c:v>40.400000000000006</c:v>
                </c:pt>
                <c:pt idx="2863">
                  <c:v>40.400000000000006</c:v>
                </c:pt>
                <c:pt idx="2864">
                  <c:v>40.400000000000006</c:v>
                </c:pt>
                <c:pt idx="2865">
                  <c:v>40.400000000000006</c:v>
                </c:pt>
                <c:pt idx="2866">
                  <c:v>40.400000000000006</c:v>
                </c:pt>
                <c:pt idx="2867">
                  <c:v>40.5</c:v>
                </c:pt>
                <c:pt idx="2868">
                  <c:v>40.5</c:v>
                </c:pt>
                <c:pt idx="2869">
                  <c:v>40.599999999999994</c:v>
                </c:pt>
                <c:pt idx="2870">
                  <c:v>40.599999999999994</c:v>
                </c:pt>
                <c:pt idx="2871">
                  <c:v>40.599999999999994</c:v>
                </c:pt>
                <c:pt idx="2872">
                  <c:v>40.700000000000003</c:v>
                </c:pt>
                <c:pt idx="2873">
                  <c:v>40.700000000000003</c:v>
                </c:pt>
                <c:pt idx="2874">
                  <c:v>40.700000000000003</c:v>
                </c:pt>
                <c:pt idx="2875">
                  <c:v>40.799999999999997</c:v>
                </c:pt>
                <c:pt idx="2876">
                  <c:v>40.799999999999997</c:v>
                </c:pt>
                <c:pt idx="2877">
                  <c:v>40.900000000000006</c:v>
                </c:pt>
                <c:pt idx="2878">
                  <c:v>41</c:v>
                </c:pt>
                <c:pt idx="2879">
                  <c:v>41</c:v>
                </c:pt>
                <c:pt idx="2880">
                  <c:v>41.099999999999994</c:v>
                </c:pt>
                <c:pt idx="2881">
                  <c:v>41.099999999999994</c:v>
                </c:pt>
                <c:pt idx="2882">
                  <c:v>41.099999999999994</c:v>
                </c:pt>
                <c:pt idx="2883">
                  <c:v>41.2</c:v>
                </c:pt>
                <c:pt idx="2884">
                  <c:v>41.2</c:v>
                </c:pt>
                <c:pt idx="2885">
                  <c:v>41.3</c:v>
                </c:pt>
                <c:pt idx="2886">
                  <c:v>41.400000000000006</c:v>
                </c:pt>
                <c:pt idx="2887">
                  <c:v>41.400000000000006</c:v>
                </c:pt>
                <c:pt idx="2888">
                  <c:v>41.400000000000006</c:v>
                </c:pt>
                <c:pt idx="2889">
                  <c:v>41.5</c:v>
                </c:pt>
                <c:pt idx="2890">
                  <c:v>41.5</c:v>
                </c:pt>
                <c:pt idx="2891">
                  <c:v>41.599999999999994</c:v>
                </c:pt>
                <c:pt idx="2892">
                  <c:v>41.599999999999994</c:v>
                </c:pt>
                <c:pt idx="2893">
                  <c:v>41.7</c:v>
                </c:pt>
                <c:pt idx="2894">
                  <c:v>41.7</c:v>
                </c:pt>
                <c:pt idx="2895">
                  <c:v>41.8</c:v>
                </c:pt>
                <c:pt idx="2896">
                  <c:v>41.8</c:v>
                </c:pt>
                <c:pt idx="2897">
                  <c:v>41.900000000000006</c:v>
                </c:pt>
                <c:pt idx="2898">
                  <c:v>41.900000000000006</c:v>
                </c:pt>
                <c:pt idx="2899">
                  <c:v>42</c:v>
                </c:pt>
                <c:pt idx="2900">
                  <c:v>42</c:v>
                </c:pt>
                <c:pt idx="2901">
                  <c:v>42.099999999999994</c:v>
                </c:pt>
                <c:pt idx="2902">
                  <c:v>42.2</c:v>
                </c:pt>
                <c:pt idx="2903">
                  <c:v>42.2</c:v>
                </c:pt>
                <c:pt idx="2904">
                  <c:v>42.3</c:v>
                </c:pt>
                <c:pt idx="2905">
                  <c:v>42.3</c:v>
                </c:pt>
                <c:pt idx="2906">
                  <c:v>42.400000000000006</c:v>
                </c:pt>
                <c:pt idx="2907">
                  <c:v>42.400000000000006</c:v>
                </c:pt>
                <c:pt idx="2908">
                  <c:v>42.5</c:v>
                </c:pt>
                <c:pt idx="2909">
                  <c:v>42.599999999999994</c:v>
                </c:pt>
                <c:pt idx="2910">
                  <c:v>42.599999999999994</c:v>
                </c:pt>
                <c:pt idx="2911">
                  <c:v>42.7</c:v>
                </c:pt>
                <c:pt idx="2912">
                  <c:v>42.7</c:v>
                </c:pt>
                <c:pt idx="2913">
                  <c:v>42.8</c:v>
                </c:pt>
                <c:pt idx="2914">
                  <c:v>42.900000000000006</c:v>
                </c:pt>
                <c:pt idx="2915">
                  <c:v>42.900000000000006</c:v>
                </c:pt>
                <c:pt idx="2916">
                  <c:v>43</c:v>
                </c:pt>
                <c:pt idx="2917">
                  <c:v>43.099999999999994</c:v>
                </c:pt>
                <c:pt idx="2918">
                  <c:v>43.2</c:v>
                </c:pt>
                <c:pt idx="2919">
                  <c:v>43.3</c:v>
                </c:pt>
                <c:pt idx="2920">
                  <c:v>43.3</c:v>
                </c:pt>
                <c:pt idx="2921">
                  <c:v>43.400000000000006</c:v>
                </c:pt>
                <c:pt idx="2922">
                  <c:v>43.400000000000006</c:v>
                </c:pt>
                <c:pt idx="2923">
                  <c:v>43.5</c:v>
                </c:pt>
                <c:pt idx="2924">
                  <c:v>43.599999999999994</c:v>
                </c:pt>
                <c:pt idx="2925">
                  <c:v>43.599999999999994</c:v>
                </c:pt>
                <c:pt idx="2926">
                  <c:v>43.7</c:v>
                </c:pt>
                <c:pt idx="2927">
                  <c:v>43.7</c:v>
                </c:pt>
                <c:pt idx="2928">
                  <c:v>43.8</c:v>
                </c:pt>
                <c:pt idx="2929">
                  <c:v>43.900000000000006</c:v>
                </c:pt>
                <c:pt idx="2930">
                  <c:v>44</c:v>
                </c:pt>
                <c:pt idx="2931">
                  <c:v>44.099999999999994</c:v>
                </c:pt>
                <c:pt idx="2932">
                  <c:v>44.2</c:v>
                </c:pt>
                <c:pt idx="2933">
                  <c:v>44.2</c:v>
                </c:pt>
                <c:pt idx="2934">
                  <c:v>44.3</c:v>
                </c:pt>
                <c:pt idx="2935">
                  <c:v>44.400000000000006</c:v>
                </c:pt>
                <c:pt idx="2936">
                  <c:v>44.5</c:v>
                </c:pt>
                <c:pt idx="2937">
                  <c:v>44.5</c:v>
                </c:pt>
                <c:pt idx="2938">
                  <c:v>44.599999999999994</c:v>
                </c:pt>
                <c:pt idx="2939">
                  <c:v>44.7</c:v>
                </c:pt>
                <c:pt idx="2940">
                  <c:v>44.8</c:v>
                </c:pt>
                <c:pt idx="2941">
                  <c:v>44.8</c:v>
                </c:pt>
                <c:pt idx="2942">
                  <c:v>44.900000000000006</c:v>
                </c:pt>
                <c:pt idx="2943">
                  <c:v>45</c:v>
                </c:pt>
                <c:pt idx="2944">
                  <c:v>45.099999999999994</c:v>
                </c:pt>
                <c:pt idx="2945">
                  <c:v>45.2</c:v>
                </c:pt>
                <c:pt idx="2946">
                  <c:v>45.3</c:v>
                </c:pt>
                <c:pt idx="2947">
                  <c:v>45.3</c:v>
                </c:pt>
                <c:pt idx="2948">
                  <c:v>45.400000000000006</c:v>
                </c:pt>
                <c:pt idx="2949">
                  <c:v>45.5</c:v>
                </c:pt>
                <c:pt idx="2950">
                  <c:v>45.599999999999994</c:v>
                </c:pt>
                <c:pt idx="2951">
                  <c:v>45.7</c:v>
                </c:pt>
                <c:pt idx="2952">
                  <c:v>45.8</c:v>
                </c:pt>
                <c:pt idx="2953">
                  <c:v>45.900000000000006</c:v>
                </c:pt>
                <c:pt idx="2954">
                  <c:v>46</c:v>
                </c:pt>
                <c:pt idx="2955">
                  <c:v>46</c:v>
                </c:pt>
                <c:pt idx="2956">
                  <c:v>46.099999999999994</c:v>
                </c:pt>
                <c:pt idx="2957">
                  <c:v>46.2</c:v>
                </c:pt>
                <c:pt idx="2958">
                  <c:v>46.3</c:v>
                </c:pt>
                <c:pt idx="2959">
                  <c:v>46.400000000000006</c:v>
                </c:pt>
                <c:pt idx="2960">
                  <c:v>46.5</c:v>
                </c:pt>
                <c:pt idx="2961">
                  <c:v>46.599999999999994</c:v>
                </c:pt>
                <c:pt idx="2962">
                  <c:v>46.7</c:v>
                </c:pt>
                <c:pt idx="2963">
                  <c:v>46.8</c:v>
                </c:pt>
                <c:pt idx="2964">
                  <c:v>46.900000000000006</c:v>
                </c:pt>
                <c:pt idx="2965">
                  <c:v>47</c:v>
                </c:pt>
                <c:pt idx="2966">
                  <c:v>47.099999999999994</c:v>
                </c:pt>
                <c:pt idx="2967">
                  <c:v>47.2</c:v>
                </c:pt>
                <c:pt idx="2968">
                  <c:v>47.2</c:v>
                </c:pt>
                <c:pt idx="2969">
                  <c:v>47.3</c:v>
                </c:pt>
                <c:pt idx="2970">
                  <c:v>47.400000000000006</c:v>
                </c:pt>
                <c:pt idx="2971">
                  <c:v>47.5</c:v>
                </c:pt>
                <c:pt idx="2972">
                  <c:v>47.599999999999994</c:v>
                </c:pt>
                <c:pt idx="2973">
                  <c:v>47.8</c:v>
                </c:pt>
                <c:pt idx="2974">
                  <c:v>47.900000000000006</c:v>
                </c:pt>
                <c:pt idx="2975">
                  <c:v>48</c:v>
                </c:pt>
                <c:pt idx="2976">
                  <c:v>48.099999999999994</c:v>
                </c:pt>
                <c:pt idx="2977">
                  <c:v>48.2</c:v>
                </c:pt>
                <c:pt idx="2978">
                  <c:v>48.3</c:v>
                </c:pt>
                <c:pt idx="2979">
                  <c:v>48.400000000000006</c:v>
                </c:pt>
                <c:pt idx="2980">
                  <c:v>48.5</c:v>
                </c:pt>
                <c:pt idx="2981">
                  <c:v>48.599999999999994</c:v>
                </c:pt>
                <c:pt idx="2982">
                  <c:v>48.7</c:v>
                </c:pt>
                <c:pt idx="2983">
                  <c:v>48.8</c:v>
                </c:pt>
                <c:pt idx="2984">
                  <c:v>48.900000000000006</c:v>
                </c:pt>
                <c:pt idx="2985">
                  <c:v>49</c:v>
                </c:pt>
                <c:pt idx="2986">
                  <c:v>49.099999999999994</c:v>
                </c:pt>
                <c:pt idx="2987">
                  <c:v>49.099999999999994</c:v>
                </c:pt>
                <c:pt idx="2988">
                  <c:v>49.2</c:v>
                </c:pt>
                <c:pt idx="2989">
                  <c:v>49.3</c:v>
                </c:pt>
                <c:pt idx="2990">
                  <c:v>49.400000000000006</c:v>
                </c:pt>
                <c:pt idx="2991">
                  <c:v>49.5</c:v>
                </c:pt>
                <c:pt idx="2992">
                  <c:v>49.599999999999994</c:v>
                </c:pt>
                <c:pt idx="2993">
                  <c:v>49.7</c:v>
                </c:pt>
                <c:pt idx="2994">
                  <c:v>49.8</c:v>
                </c:pt>
                <c:pt idx="2995">
                  <c:v>49.900000000000006</c:v>
                </c:pt>
                <c:pt idx="2996">
                  <c:v>50</c:v>
                </c:pt>
                <c:pt idx="2997">
                  <c:v>50.099999999999994</c:v>
                </c:pt>
                <c:pt idx="2998">
                  <c:v>50.2</c:v>
                </c:pt>
                <c:pt idx="2999">
                  <c:v>50.3</c:v>
                </c:pt>
                <c:pt idx="3000">
                  <c:v>50.400000000000006</c:v>
                </c:pt>
                <c:pt idx="3001">
                  <c:v>50.5</c:v>
                </c:pt>
                <c:pt idx="3002">
                  <c:v>50.599999999999994</c:v>
                </c:pt>
                <c:pt idx="3003">
                  <c:v>50.7</c:v>
                </c:pt>
                <c:pt idx="3004">
                  <c:v>50.8</c:v>
                </c:pt>
                <c:pt idx="3005">
                  <c:v>50.900000000000006</c:v>
                </c:pt>
                <c:pt idx="3006">
                  <c:v>51</c:v>
                </c:pt>
                <c:pt idx="3007">
                  <c:v>51.2</c:v>
                </c:pt>
                <c:pt idx="3008">
                  <c:v>51.3</c:v>
                </c:pt>
                <c:pt idx="3009">
                  <c:v>51.400000000000006</c:v>
                </c:pt>
                <c:pt idx="3010">
                  <c:v>51.5</c:v>
                </c:pt>
                <c:pt idx="3011">
                  <c:v>51.5</c:v>
                </c:pt>
                <c:pt idx="3012">
                  <c:v>51.599999999999994</c:v>
                </c:pt>
                <c:pt idx="3013">
                  <c:v>57</c:v>
                </c:pt>
                <c:pt idx="3014">
                  <c:v>57</c:v>
                </c:pt>
                <c:pt idx="3015">
                  <c:v>57</c:v>
                </c:pt>
                <c:pt idx="3016">
                  <c:v>57</c:v>
                </c:pt>
                <c:pt idx="3017">
                  <c:v>57</c:v>
                </c:pt>
                <c:pt idx="3018">
                  <c:v>57</c:v>
                </c:pt>
                <c:pt idx="3019">
                  <c:v>57</c:v>
                </c:pt>
                <c:pt idx="3020">
                  <c:v>57</c:v>
                </c:pt>
                <c:pt idx="3021">
                  <c:v>57</c:v>
                </c:pt>
                <c:pt idx="3022">
                  <c:v>62</c:v>
                </c:pt>
                <c:pt idx="3023">
                  <c:v>62</c:v>
                </c:pt>
                <c:pt idx="3024">
                  <c:v>62</c:v>
                </c:pt>
                <c:pt idx="3025">
                  <c:v>62</c:v>
                </c:pt>
                <c:pt idx="3026">
                  <c:v>62</c:v>
                </c:pt>
                <c:pt idx="3027">
                  <c:v>62</c:v>
                </c:pt>
                <c:pt idx="3028">
                  <c:v>69</c:v>
                </c:pt>
                <c:pt idx="3029">
                  <c:v>69</c:v>
                </c:pt>
                <c:pt idx="3030">
                  <c:v>69</c:v>
                </c:pt>
                <c:pt idx="3031">
                  <c:v>69</c:v>
                </c:pt>
                <c:pt idx="3032">
                  <c:v>69</c:v>
                </c:pt>
                <c:pt idx="3033">
                  <c:v>69</c:v>
                </c:pt>
                <c:pt idx="3034">
                  <c:v>69</c:v>
                </c:pt>
                <c:pt idx="3035">
                  <c:v>69</c:v>
                </c:pt>
                <c:pt idx="3036">
                  <c:v>69</c:v>
                </c:pt>
                <c:pt idx="3037">
                  <c:v>69</c:v>
                </c:pt>
                <c:pt idx="3038">
                  <c:v>69</c:v>
                </c:pt>
                <c:pt idx="3039">
                  <c:v>69</c:v>
                </c:pt>
                <c:pt idx="3040">
                  <c:v>69</c:v>
                </c:pt>
                <c:pt idx="3041">
                  <c:v>69</c:v>
                </c:pt>
                <c:pt idx="3042">
                  <c:v>69</c:v>
                </c:pt>
                <c:pt idx="3043">
                  <c:v>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63-4A69-B78B-8867AFC3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333503"/>
        <c:axId val="1232333983"/>
      </c:scatterChart>
      <c:valAx>
        <c:axId val="123233350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333983"/>
        <c:crosses val="autoZero"/>
        <c:crossBetween val="midCat"/>
      </c:valAx>
      <c:valAx>
        <c:axId val="123233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333503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303335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049A74-B751-4C14-9470-C999A5661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6F08-2964-4CCE-96D3-C451A0570080}">
  <dimension ref="B1:T39"/>
  <sheetViews>
    <sheetView tabSelected="1" workbookViewId="0">
      <selection activeCell="V13" sqref="L2:V13"/>
    </sheetView>
  </sheetViews>
  <sheetFormatPr defaultColWidth="9.08984375" defaultRowHeight="14" x14ac:dyDescent="0.3"/>
  <cols>
    <col min="1" max="1" width="9.08984375" style="1"/>
    <col min="2" max="2" width="9.54296875" style="1" bestFit="1" customWidth="1"/>
    <col min="3" max="3" width="13.08984375" style="1" bestFit="1" customWidth="1"/>
    <col min="4" max="4" width="11" style="8" bestFit="1" customWidth="1"/>
    <col min="5" max="5" width="9.453125" style="1" bestFit="1" customWidth="1"/>
    <col min="6" max="6" width="9.54296875" style="1" bestFit="1" customWidth="1"/>
    <col min="7" max="7" width="9.1796875" style="1" bestFit="1" customWidth="1"/>
    <col min="8" max="8" width="9.54296875" style="1" bestFit="1" customWidth="1"/>
    <col min="9" max="9" width="9.1796875" style="1" bestFit="1" customWidth="1"/>
    <col min="10" max="10" width="9.54296875" style="1" bestFit="1" customWidth="1"/>
    <col min="11" max="11" width="9.08984375" style="1"/>
    <col min="12" max="12" width="14.54296875" style="1" bestFit="1" customWidth="1"/>
    <col min="13" max="13" width="12.81640625" style="1" bestFit="1" customWidth="1"/>
    <col min="14" max="15" width="12.54296875" style="1" customWidth="1"/>
    <col min="16" max="16" width="13.08984375" style="1" bestFit="1" customWidth="1"/>
    <col min="17" max="17" width="12.1796875" style="1" customWidth="1"/>
    <col min="18" max="18" width="9.08984375" style="1"/>
    <col min="19" max="19" width="11.453125" style="1" bestFit="1" customWidth="1"/>
    <col min="20" max="20" width="13.54296875" style="1" bestFit="1" customWidth="1"/>
    <col min="21" max="21" width="9.1796875" style="1" bestFit="1" customWidth="1"/>
    <col min="22" max="16384" width="9.08984375" style="1"/>
  </cols>
  <sheetData>
    <row r="1" spans="2:20" x14ac:dyDescent="0.3">
      <c r="D1" s="40" t="s">
        <v>0</v>
      </c>
      <c r="E1" s="39"/>
      <c r="F1" s="39"/>
      <c r="G1" s="39"/>
      <c r="H1" s="39"/>
      <c r="I1" s="39"/>
      <c r="J1" s="39"/>
    </row>
    <row r="2" spans="2:20" x14ac:dyDescent="0.3">
      <c r="B2" s="9" t="s">
        <v>1</v>
      </c>
      <c r="C2" s="10">
        <v>3</v>
      </c>
      <c r="D2" s="40"/>
      <c r="E2" s="41" t="s">
        <v>2</v>
      </c>
      <c r="F2" s="41"/>
      <c r="G2" s="41" t="s">
        <v>3</v>
      </c>
      <c r="H2" s="41"/>
      <c r="I2" s="41" t="s">
        <v>4</v>
      </c>
      <c r="J2" s="41"/>
      <c r="M2" s="39"/>
      <c r="N2" s="39"/>
      <c r="O2" s="39"/>
      <c r="P2" s="20"/>
      <c r="Q2" s="20"/>
    </row>
    <row r="3" spans="2:20" x14ac:dyDescent="0.3">
      <c r="B3" s="11" t="s">
        <v>7</v>
      </c>
      <c r="C3" s="12" t="s">
        <v>8</v>
      </c>
      <c r="D3" s="8" t="s">
        <v>9</v>
      </c>
      <c r="E3" s="8" t="s">
        <v>10</v>
      </c>
      <c r="F3" s="13" t="s">
        <v>11</v>
      </c>
      <c r="G3" s="8" t="s">
        <v>10</v>
      </c>
      <c r="H3" s="13" t="s">
        <v>11</v>
      </c>
      <c r="I3" s="8" t="s">
        <v>10</v>
      </c>
      <c r="J3" s="13" t="s">
        <v>11</v>
      </c>
    </row>
    <row r="4" spans="2:20" x14ac:dyDescent="0.3">
      <c r="B4" s="14">
        <f t="shared" ref="B4:B9" si="0">AVERAGE(F4,H4,J4)</f>
        <v>0</v>
      </c>
      <c r="C4" s="15">
        <f t="shared" ref="C4:C9" si="1">_xlfn.STDEV.P(F4,H4,J4)</f>
        <v>0</v>
      </c>
      <c r="D4" s="8">
        <v>0</v>
      </c>
      <c r="E4" s="16">
        <v>0.2301</v>
      </c>
      <c r="F4" s="17">
        <f t="shared" ref="F4:F9" si="2">(E4-$E$4)*100/$E$4</f>
        <v>0</v>
      </c>
      <c r="G4" s="1">
        <v>0.22120000000000001</v>
      </c>
      <c r="H4" s="17">
        <f t="shared" ref="H4:H9" si="3">(G4-$G$4)*100/$G$4</f>
        <v>0</v>
      </c>
      <c r="I4" s="1">
        <v>0.31190000000000001</v>
      </c>
      <c r="J4" s="17">
        <f t="shared" ref="J4:J9" si="4">(I4-$I$4)*100/$I$4</f>
        <v>0</v>
      </c>
      <c r="L4" s="22"/>
      <c r="O4" s="21"/>
      <c r="P4" s="23"/>
      <c r="Q4" s="23"/>
      <c r="R4" s="23"/>
      <c r="S4" s="23"/>
      <c r="T4" s="23"/>
    </row>
    <row r="5" spans="2:20" x14ac:dyDescent="0.3">
      <c r="B5" s="14">
        <f t="shared" si="0"/>
        <v>100.33277964256912</v>
      </c>
      <c r="C5" s="15">
        <f t="shared" si="1"/>
        <v>5.4903629918041208</v>
      </c>
      <c r="D5" s="8">
        <v>5</v>
      </c>
      <c r="E5" s="16">
        <v>0.44319999999999998</v>
      </c>
      <c r="F5" s="17">
        <f t="shared" si="2"/>
        <v>92.611907866145145</v>
      </c>
      <c r="G5" s="1">
        <v>0.4501</v>
      </c>
      <c r="H5" s="17">
        <f t="shared" si="3"/>
        <v>103.48101265822784</v>
      </c>
      <c r="I5" s="1">
        <v>0.6391</v>
      </c>
      <c r="J5" s="18">
        <f t="shared" si="4"/>
        <v>104.90541840333439</v>
      </c>
      <c r="L5" s="22"/>
      <c r="O5" s="21"/>
      <c r="P5" s="23"/>
      <c r="Q5" s="23"/>
      <c r="R5" s="23"/>
      <c r="S5" s="23"/>
      <c r="T5" s="23"/>
    </row>
    <row r="6" spans="2:20" x14ac:dyDescent="0.3">
      <c r="B6" s="14">
        <f t="shared" si="0"/>
        <v>129.76674222134548</v>
      </c>
      <c r="C6" s="15">
        <f t="shared" si="1"/>
        <v>7.0485434237531317</v>
      </c>
      <c r="D6" s="8">
        <v>10</v>
      </c>
      <c r="E6" s="16">
        <v>0.51100000000000001</v>
      </c>
      <c r="F6" s="17">
        <f t="shared" si="2"/>
        <v>122.07735767057802</v>
      </c>
      <c r="G6" s="1">
        <v>0.52890000000000004</v>
      </c>
      <c r="H6" s="18">
        <f t="shared" si="3"/>
        <v>139.10488245931285</v>
      </c>
      <c r="I6" s="1">
        <v>0.71150000000000002</v>
      </c>
      <c r="J6" s="17">
        <f t="shared" si="4"/>
        <v>128.11798653414556</v>
      </c>
      <c r="L6" s="22"/>
      <c r="O6" s="21"/>
      <c r="P6" s="23"/>
      <c r="Q6" s="23"/>
      <c r="R6" s="23"/>
      <c r="S6" s="23"/>
      <c r="T6" s="23"/>
    </row>
    <row r="7" spans="2:20" x14ac:dyDescent="0.3">
      <c r="B7" s="14">
        <f t="shared" si="0"/>
        <v>158.71104792675487</v>
      </c>
      <c r="C7" s="15">
        <f t="shared" si="1"/>
        <v>8.9577381545662202</v>
      </c>
      <c r="D7" s="8">
        <v>15</v>
      </c>
      <c r="E7" s="16">
        <v>0.59109999999999996</v>
      </c>
      <c r="F7" s="17">
        <f t="shared" si="2"/>
        <v>156.88830943068231</v>
      </c>
      <c r="G7" s="1">
        <v>0.59830000000000005</v>
      </c>
      <c r="H7" s="18">
        <f t="shared" si="3"/>
        <v>170.47920433996387</v>
      </c>
      <c r="I7" s="1">
        <v>0.77590000000000003</v>
      </c>
      <c r="J7" s="18">
        <f t="shared" si="4"/>
        <v>148.76563000961849</v>
      </c>
      <c r="L7" s="22"/>
      <c r="O7" s="21"/>
      <c r="P7" s="23"/>
      <c r="Q7" s="23"/>
      <c r="R7" s="23"/>
      <c r="S7" s="23"/>
      <c r="T7" s="23"/>
    </row>
    <row r="8" spans="2:20" x14ac:dyDescent="0.3">
      <c r="B8" s="14">
        <f t="shared" si="0"/>
        <v>253.46758790608143</v>
      </c>
      <c r="C8" s="19">
        <f t="shared" si="1"/>
        <v>15.425702536098571</v>
      </c>
      <c r="D8" s="8">
        <v>20</v>
      </c>
      <c r="E8" s="16">
        <v>0.82320000000000004</v>
      </c>
      <c r="F8" s="17">
        <f t="shared" si="2"/>
        <v>257.75749674054765</v>
      </c>
      <c r="G8" s="1">
        <v>0.81810000000000005</v>
      </c>
      <c r="H8" s="18">
        <f t="shared" si="3"/>
        <v>269.84629294755877</v>
      </c>
      <c r="I8" s="16">
        <v>1.038</v>
      </c>
      <c r="J8" s="17">
        <f t="shared" si="4"/>
        <v>232.79897403013786</v>
      </c>
    </row>
    <row r="9" spans="2:20" x14ac:dyDescent="0.3">
      <c r="B9" s="14">
        <f t="shared" si="0"/>
        <v>312.66000256183958</v>
      </c>
      <c r="C9" s="19">
        <f t="shared" si="1"/>
        <v>46.287058688067191</v>
      </c>
      <c r="D9" s="8">
        <v>25</v>
      </c>
      <c r="E9" s="16">
        <v>0.94350000000000001</v>
      </c>
      <c r="F9" s="17">
        <f t="shared" si="2"/>
        <v>310.03911342894395</v>
      </c>
      <c r="G9" s="16">
        <v>1.0409999999999999</v>
      </c>
      <c r="H9" s="18">
        <f t="shared" si="3"/>
        <v>370.61482820976488</v>
      </c>
      <c r="I9" s="1">
        <v>1.1145</v>
      </c>
      <c r="J9" s="18">
        <f t="shared" si="4"/>
        <v>257.32606604680984</v>
      </c>
      <c r="P9" s="24"/>
      <c r="Q9" s="24"/>
    </row>
    <row r="10" spans="2:20" x14ac:dyDescent="0.3">
      <c r="P10" s="24"/>
      <c r="Q10" s="24"/>
    </row>
    <row r="11" spans="2:20" x14ac:dyDescent="0.3">
      <c r="D11" s="40" t="s">
        <v>12</v>
      </c>
      <c r="P11" s="24"/>
      <c r="Q11" s="24"/>
    </row>
    <row r="12" spans="2:20" x14ac:dyDescent="0.3">
      <c r="B12" s="9" t="s">
        <v>1</v>
      </c>
      <c r="C12" s="10">
        <v>3</v>
      </c>
      <c r="D12" s="40"/>
      <c r="E12" s="41" t="s">
        <v>2</v>
      </c>
      <c r="F12" s="41"/>
      <c r="G12" s="41" t="s">
        <v>3</v>
      </c>
      <c r="H12" s="41"/>
      <c r="I12" s="41" t="s">
        <v>4</v>
      </c>
      <c r="J12" s="41"/>
    </row>
    <row r="13" spans="2:20" x14ac:dyDescent="0.3">
      <c r="B13" s="11" t="s">
        <v>7</v>
      </c>
      <c r="C13" s="12" t="s">
        <v>8</v>
      </c>
      <c r="D13" s="8" t="s">
        <v>9</v>
      </c>
      <c r="E13" s="8" t="s">
        <v>10</v>
      </c>
      <c r="F13" s="13" t="s">
        <v>11</v>
      </c>
      <c r="G13" s="8" t="s">
        <v>10</v>
      </c>
      <c r="H13" s="13" t="s">
        <v>11</v>
      </c>
      <c r="I13" s="8" t="s">
        <v>10</v>
      </c>
      <c r="J13" s="13" t="s">
        <v>11</v>
      </c>
      <c r="L13" s="22"/>
      <c r="M13" s="16"/>
    </row>
    <row r="14" spans="2:20" x14ac:dyDescent="0.3">
      <c r="B14" s="14">
        <f t="shared" ref="B14:B19" si="5">AVERAGE(F14,H14,J14)</f>
        <v>0</v>
      </c>
      <c r="C14" s="15">
        <f t="shared" ref="C14:C19" si="6">_xlfn.STDEV.P(F14,H14,J14)</f>
        <v>0</v>
      </c>
      <c r="D14" s="8">
        <v>0</v>
      </c>
      <c r="E14" s="16">
        <v>0.25019999999999998</v>
      </c>
      <c r="F14" s="17">
        <f>(E14-$E$14)*100/$E$14</f>
        <v>0</v>
      </c>
      <c r="G14" s="1">
        <v>0.26529999999999998</v>
      </c>
      <c r="H14" s="17">
        <f>(G14-$G$14)*100/$G$14</f>
        <v>0</v>
      </c>
      <c r="I14" s="1">
        <v>0.27860000000000001</v>
      </c>
      <c r="J14" s="17">
        <f>(I14-$I$14)*100/$I$14</f>
        <v>0</v>
      </c>
      <c r="L14" s="22"/>
      <c r="M14" s="16"/>
    </row>
    <row r="15" spans="2:20" x14ac:dyDescent="0.3">
      <c r="B15" s="14">
        <f t="shared" si="5"/>
        <v>65.49770876922382</v>
      </c>
      <c r="C15" s="15">
        <f t="shared" si="6"/>
        <v>5.0160155495289782</v>
      </c>
      <c r="D15" s="8">
        <v>5</v>
      </c>
      <c r="E15" s="16">
        <v>0.43099999999999999</v>
      </c>
      <c r="F15" s="17">
        <f t="shared" ref="F15:F19" si="7">(E15-$E$14)*100/$E$14</f>
        <v>72.262190247801769</v>
      </c>
      <c r="G15" s="16">
        <v>0.435</v>
      </c>
      <c r="H15" s="17">
        <f t="shared" ref="H15:H19" si="8">(G15-$G$14)*100/$G$14</f>
        <v>63.965322276667933</v>
      </c>
      <c r="I15" s="1">
        <v>0.44650000000000001</v>
      </c>
      <c r="J15" s="17">
        <f t="shared" ref="J15:J19" si="9">(I15-$I$14)*100/$I$14</f>
        <v>60.265613783201715</v>
      </c>
      <c r="L15" s="22"/>
      <c r="M15" s="16"/>
    </row>
    <row r="16" spans="2:20" x14ac:dyDescent="0.3">
      <c r="B16" s="14">
        <f t="shared" si="5"/>
        <v>84.748117497569282</v>
      </c>
      <c r="C16" s="15">
        <f t="shared" si="6"/>
        <v>5.4245083657734847</v>
      </c>
      <c r="D16" s="8">
        <v>10</v>
      </c>
      <c r="E16" s="16">
        <v>0.47970000000000002</v>
      </c>
      <c r="F16" s="17">
        <f t="shared" si="7"/>
        <v>91.726618705035989</v>
      </c>
      <c r="G16" s="1">
        <v>0.48820000000000002</v>
      </c>
      <c r="H16" s="17">
        <f t="shared" si="8"/>
        <v>84.018092725216746</v>
      </c>
      <c r="I16" s="1">
        <v>0.49730000000000002</v>
      </c>
      <c r="J16" s="17">
        <f t="shared" si="9"/>
        <v>78.499641062455126</v>
      </c>
      <c r="L16" s="22"/>
      <c r="M16" s="16"/>
    </row>
    <row r="17" spans="2:12" x14ac:dyDescent="0.3">
      <c r="B17" s="14">
        <f t="shared" si="5"/>
        <v>94.074654592220313</v>
      </c>
      <c r="C17" s="15">
        <f t="shared" si="6"/>
        <v>4.4516780080836282</v>
      </c>
      <c r="D17" s="8">
        <v>15</v>
      </c>
      <c r="E17" s="16">
        <v>0.49990000000000001</v>
      </c>
      <c r="F17" s="17">
        <f t="shared" si="7"/>
        <v>99.800159872102341</v>
      </c>
      <c r="G17" s="1">
        <v>0.51329999999999998</v>
      </c>
      <c r="H17" s="17">
        <f t="shared" si="8"/>
        <v>93.479080286468161</v>
      </c>
      <c r="I17" s="1">
        <v>0.52639999999999998</v>
      </c>
      <c r="J17" s="17">
        <f t="shared" si="9"/>
        <v>88.944723618090435</v>
      </c>
    </row>
    <row r="18" spans="2:12" x14ac:dyDescent="0.3">
      <c r="B18" s="14">
        <f t="shared" si="5"/>
        <v>122.2033224635786</v>
      </c>
      <c r="C18" s="15">
        <f t="shared" si="6"/>
        <v>4.0699564019238039</v>
      </c>
      <c r="D18" s="8">
        <v>20</v>
      </c>
      <c r="E18" s="16">
        <v>0.56869999999999998</v>
      </c>
      <c r="F18" s="17">
        <f t="shared" si="7"/>
        <v>127.29816147082336</v>
      </c>
      <c r="G18" s="1">
        <v>0.58889999999999998</v>
      </c>
      <c r="H18" s="17">
        <f t="shared" si="8"/>
        <v>121.97512250282699</v>
      </c>
      <c r="I18" s="16">
        <v>0.60550000000000004</v>
      </c>
      <c r="J18" s="17">
        <f t="shared" si="9"/>
        <v>117.33668341708544</v>
      </c>
      <c r="L18" s="22"/>
    </row>
    <row r="19" spans="2:12" x14ac:dyDescent="0.3">
      <c r="B19" s="14">
        <f t="shared" si="5"/>
        <v>127.27719724726647</v>
      </c>
      <c r="C19" s="15">
        <f t="shared" si="6"/>
        <v>4.5686703579100678</v>
      </c>
      <c r="D19" s="8">
        <v>25</v>
      </c>
      <c r="E19" s="16">
        <v>0.57979999999999998</v>
      </c>
      <c r="F19" s="17">
        <f t="shared" si="7"/>
        <v>131.7346123101519</v>
      </c>
      <c r="G19" s="16">
        <v>0.60780000000000001</v>
      </c>
      <c r="H19" s="17">
        <f t="shared" si="8"/>
        <v>129.09913305691671</v>
      </c>
      <c r="I19" s="1">
        <v>0.61570000000000003</v>
      </c>
      <c r="J19" s="17">
        <f t="shared" si="9"/>
        <v>120.9978463747308</v>
      </c>
      <c r="L19" s="22"/>
    </row>
    <row r="20" spans="2:12" x14ac:dyDescent="0.3">
      <c r="L20" s="22"/>
    </row>
    <row r="21" spans="2:12" x14ac:dyDescent="0.3">
      <c r="D21" s="40" t="s">
        <v>13</v>
      </c>
      <c r="L21" s="22"/>
    </row>
    <row r="22" spans="2:12" x14ac:dyDescent="0.3">
      <c r="B22" s="9" t="s">
        <v>1</v>
      </c>
      <c r="C22" s="10">
        <v>3</v>
      </c>
      <c r="D22" s="40"/>
      <c r="E22" s="41" t="s">
        <v>2</v>
      </c>
      <c r="F22" s="41"/>
      <c r="G22" s="41" t="s">
        <v>3</v>
      </c>
      <c r="H22" s="41"/>
      <c r="I22" s="41" t="s">
        <v>4</v>
      </c>
      <c r="J22" s="41"/>
    </row>
    <row r="23" spans="2:12" x14ac:dyDescent="0.3">
      <c r="B23" s="11" t="s">
        <v>7</v>
      </c>
      <c r="C23" s="12" t="s">
        <v>8</v>
      </c>
      <c r="D23" s="8" t="s">
        <v>9</v>
      </c>
      <c r="E23" s="8" t="s">
        <v>10</v>
      </c>
      <c r="F23" s="13" t="s">
        <v>11</v>
      </c>
      <c r="G23" s="8" t="s">
        <v>10</v>
      </c>
      <c r="H23" s="13" t="s">
        <v>11</v>
      </c>
      <c r="I23" s="8" t="s">
        <v>10</v>
      </c>
      <c r="J23" s="13" t="s">
        <v>11</v>
      </c>
    </row>
    <row r="24" spans="2:12" x14ac:dyDescent="0.3">
      <c r="B24" s="14">
        <f t="shared" ref="B24:B29" si="10">AVERAGE(F24,H24,J24)</f>
        <v>0</v>
      </c>
      <c r="C24" s="15">
        <f t="shared" ref="C24:C29" si="11">_xlfn.STDEV.P(F24,H24,J24)</f>
        <v>0</v>
      </c>
      <c r="D24" s="8">
        <v>0</v>
      </c>
      <c r="E24" s="16">
        <v>0.32890000000000003</v>
      </c>
      <c r="F24" s="17">
        <f>(E24-$E$24)*100/$E$24</f>
        <v>0</v>
      </c>
      <c r="G24" s="1">
        <v>0.30420000000000003</v>
      </c>
      <c r="H24" s="17">
        <f>(G24-$G$24)*100/$G$24</f>
        <v>0</v>
      </c>
      <c r="I24" s="1">
        <v>0.29270000000000002</v>
      </c>
      <c r="J24" s="17">
        <f>(I24-$I$24)*100/$I$24</f>
        <v>0</v>
      </c>
    </row>
    <row r="25" spans="2:12" x14ac:dyDescent="0.3">
      <c r="B25" s="14">
        <f t="shared" si="10"/>
        <v>73.791536114871036</v>
      </c>
      <c r="C25" s="15">
        <f t="shared" si="11"/>
        <v>5.2975693051667729</v>
      </c>
      <c r="D25" s="8">
        <v>5</v>
      </c>
      <c r="E25" s="16">
        <v>0.56630000000000003</v>
      </c>
      <c r="F25" s="17">
        <f>(E25-$E$24)*100/$E$24</f>
        <v>72.179993919124342</v>
      </c>
      <c r="G25" s="16">
        <v>0.5504</v>
      </c>
      <c r="H25" s="17">
        <f t="shared" ref="H25:H29" si="12">(G25-$G$24)*100/$G$24</f>
        <v>80.933596318211684</v>
      </c>
      <c r="I25" s="1">
        <v>0.49249999999999999</v>
      </c>
      <c r="J25" s="17">
        <f t="shared" ref="J25:J29" si="13">(I25-$I$24)*100/$I$24</f>
        <v>68.261018107277067</v>
      </c>
    </row>
    <row r="26" spans="2:12" x14ac:dyDescent="0.3">
      <c r="B26" s="14">
        <f t="shared" si="10"/>
        <v>108.01730998297846</v>
      </c>
      <c r="C26" s="15">
        <f t="shared" si="11"/>
        <v>1.8632743031312338</v>
      </c>
      <c r="D26" s="8">
        <v>10</v>
      </c>
      <c r="E26" s="16">
        <v>0.67769999999999997</v>
      </c>
      <c r="F26" s="17">
        <f t="shared" ref="F26:F29" si="14">(E26-$E$24)*100/$E$24</f>
        <v>106.05047126786255</v>
      </c>
      <c r="G26" s="1">
        <v>0.64039999999999997</v>
      </c>
      <c r="H26" s="17">
        <f t="shared" si="12"/>
        <v>110.51939513477973</v>
      </c>
      <c r="I26" s="1">
        <v>0.60729999999999995</v>
      </c>
      <c r="J26" s="17">
        <f t="shared" si="13"/>
        <v>107.48206354629311</v>
      </c>
    </row>
    <row r="27" spans="2:12" x14ac:dyDescent="0.3">
      <c r="B27" s="14">
        <f t="shared" si="10"/>
        <v>133.63576590498582</v>
      </c>
      <c r="C27" s="15">
        <f t="shared" si="11"/>
        <v>1.6105804762305485</v>
      </c>
      <c r="D27" s="8">
        <v>15</v>
      </c>
      <c r="E27" s="16">
        <v>0.7661</v>
      </c>
      <c r="F27" s="17">
        <f t="shared" si="14"/>
        <v>132.9279416235938</v>
      </c>
      <c r="G27" s="1">
        <v>0.71750000000000003</v>
      </c>
      <c r="H27" s="17">
        <f t="shared" si="12"/>
        <v>135.8645627876397</v>
      </c>
      <c r="I27" s="1">
        <v>0.6794</v>
      </c>
      <c r="J27" s="17">
        <f t="shared" si="13"/>
        <v>132.11479330372396</v>
      </c>
    </row>
    <row r="28" spans="2:12" x14ac:dyDescent="0.3">
      <c r="B28" s="14">
        <f t="shared" si="10"/>
        <v>159.09230019485932</v>
      </c>
      <c r="C28" s="19">
        <f t="shared" si="11"/>
        <v>10.984742543959701</v>
      </c>
      <c r="D28" s="8">
        <v>20</v>
      </c>
      <c r="E28" s="16">
        <v>0.80379999999999996</v>
      </c>
      <c r="F28" s="17">
        <f t="shared" si="14"/>
        <v>144.39039221647914</v>
      </c>
      <c r="G28" s="1">
        <v>0.79730000000000001</v>
      </c>
      <c r="H28" s="17">
        <f t="shared" si="12"/>
        <v>162.09730440499669</v>
      </c>
      <c r="I28" s="16">
        <v>0.79259999999999997</v>
      </c>
      <c r="J28" s="17">
        <f>(I28-$I$24)*100/$I$24</f>
        <v>170.78920396310212</v>
      </c>
    </row>
    <row r="29" spans="2:12" x14ac:dyDescent="0.3">
      <c r="B29" s="14">
        <f t="shared" si="10"/>
        <v>182.06416031314652</v>
      </c>
      <c r="C29" s="19">
        <f t="shared" si="11"/>
        <v>9.8134047804383027</v>
      </c>
      <c r="D29" s="8">
        <v>25</v>
      </c>
      <c r="E29" s="16">
        <v>0.88819999999999999</v>
      </c>
      <c r="F29" s="17">
        <f t="shared" si="14"/>
        <v>170.05168744299175</v>
      </c>
      <c r="G29" s="16">
        <v>0.85799999999999998</v>
      </c>
      <c r="H29" s="17">
        <f t="shared" si="12"/>
        <v>182.05128205128202</v>
      </c>
      <c r="I29" s="1">
        <v>0.86080000000000001</v>
      </c>
      <c r="J29" s="17">
        <f t="shared" si="13"/>
        <v>194.0895114451657</v>
      </c>
    </row>
    <row r="31" spans="2:12" x14ac:dyDescent="0.3">
      <c r="D31" s="40" t="s">
        <v>14</v>
      </c>
    </row>
    <row r="32" spans="2:12" x14ac:dyDescent="0.3">
      <c r="B32" s="9" t="s">
        <v>1</v>
      </c>
      <c r="C32" s="10">
        <v>3</v>
      </c>
      <c r="D32" s="40"/>
      <c r="E32" s="41" t="s">
        <v>2</v>
      </c>
      <c r="F32" s="41"/>
      <c r="G32" s="41" t="s">
        <v>3</v>
      </c>
      <c r="H32" s="41"/>
      <c r="I32" s="41" t="s">
        <v>4</v>
      </c>
      <c r="J32" s="41"/>
    </row>
    <row r="33" spans="2:10" x14ac:dyDescent="0.3">
      <c r="B33" s="11" t="s">
        <v>7</v>
      </c>
      <c r="C33" s="12" t="s">
        <v>8</v>
      </c>
      <c r="D33" s="8" t="s">
        <v>9</v>
      </c>
      <c r="E33" s="8" t="s">
        <v>10</v>
      </c>
      <c r="F33" s="13" t="s">
        <v>11</v>
      </c>
      <c r="G33" s="8" t="s">
        <v>10</v>
      </c>
      <c r="H33" s="13" t="s">
        <v>11</v>
      </c>
      <c r="I33" s="8" t="s">
        <v>10</v>
      </c>
      <c r="J33" s="13" t="s">
        <v>11</v>
      </c>
    </row>
    <row r="34" spans="2:10" x14ac:dyDescent="0.3">
      <c r="B34" s="14">
        <f t="shared" ref="B34:B39" si="15">AVERAGE(F34,H34,J34)</f>
        <v>0</v>
      </c>
      <c r="C34" s="15">
        <f t="shared" ref="C34:C39" si="16">_xlfn.STDEV.P(F34,H34,J34)</f>
        <v>0</v>
      </c>
      <c r="D34" s="8">
        <v>0</v>
      </c>
      <c r="E34" s="16">
        <v>0.16919999999999999</v>
      </c>
      <c r="F34" s="17">
        <f>(E34-$E$34)*100/$E$34</f>
        <v>0</v>
      </c>
      <c r="G34" s="1">
        <v>0.15570000000000001</v>
      </c>
      <c r="H34" s="17">
        <f>(G34-$G$34)*100/$G$34</f>
        <v>0</v>
      </c>
      <c r="I34" s="1">
        <v>0.13919999999999999</v>
      </c>
      <c r="J34" s="17">
        <f>(I34-$I$34)*100/$I$34</f>
        <v>0</v>
      </c>
    </row>
    <row r="35" spans="2:10" x14ac:dyDescent="0.3">
      <c r="B35" s="14">
        <f t="shared" si="15"/>
        <v>130.79543343019864</v>
      </c>
      <c r="C35" s="15">
        <f t="shared" si="16"/>
        <v>13.439754829133783</v>
      </c>
      <c r="D35" s="8">
        <v>5</v>
      </c>
      <c r="E35" s="16">
        <v>0.36199999999999999</v>
      </c>
      <c r="F35" s="17">
        <f>(E35-$E$34)*100/$E$34</f>
        <v>113.94799054373524</v>
      </c>
      <c r="G35" s="16">
        <v>0.36059999999999998</v>
      </c>
      <c r="H35" s="17">
        <f t="shared" ref="H35:H39" si="17">(G35-$G$34)*100/$G$34</f>
        <v>131.59922928709054</v>
      </c>
      <c r="I35" s="1">
        <v>0.34360000000000002</v>
      </c>
      <c r="J35" s="17">
        <f>(I35-$I$34)*100/$I$34</f>
        <v>146.83908045977014</v>
      </c>
    </row>
    <row r="36" spans="2:10" x14ac:dyDescent="0.3">
      <c r="B36" s="14">
        <f t="shared" si="15"/>
        <v>168.2762129249127</v>
      </c>
      <c r="C36" s="15">
        <f t="shared" si="16"/>
        <v>8.5831743627271262</v>
      </c>
      <c r="D36" s="8">
        <v>10</v>
      </c>
      <c r="E36" s="16">
        <v>0.43990000000000001</v>
      </c>
      <c r="F36" s="17">
        <f t="shared" ref="F36:F39" si="18">(E36-$E$34)*100/$E$34</f>
        <v>159.98817966903076</v>
      </c>
      <c r="G36" s="1">
        <v>0.41220000000000001</v>
      </c>
      <c r="H36" s="17">
        <f t="shared" si="17"/>
        <v>164.73988439306359</v>
      </c>
      <c r="I36" s="1">
        <v>0.38990000000000002</v>
      </c>
      <c r="J36" s="17">
        <f t="shared" ref="J36:J39" si="19">(I36-$I$34)*100/$I$34</f>
        <v>180.10057471264372</v>
      </c>
    </row>
    <row r="37" spans="2:10" x14ac:dyDescent="0.3">
      <c r="B37" s="14">
        <f t="shared" si="15"/>
        <v>206.5065715102929</v>
      </c>
      <c r="C37" s="19">
        <f t="shared" si="16"/>
        <v>18.328314060944212</v>
      </c>
      <c r="D37" s="8">
        <v>15</v>
      </c>
      <c r="E37" s="16">
        <v>0.48509999999999998</v>
      </c>
      <c r="F37" s="17">
        <f>(E37-$E$34)*100/$E$34</f>
        <v>186.70212765957444</v>
      </c>
      <c r="G37" s="1">
        <v>0.47010000000000002</v>
      </c>
      <c r="H37" s="17">
        <f t="shared" si="17"/>
        <v>201.9267822736031</v>
      </c>
      <c r="I37" s="1">
        <v>0.46060000000000001</v>
      </c>
      <c r="J37" s="17">
        <f t="shared" si="19"/>
        <v>230.89080459770116</v>
      </c>
    </row>
    <row r="38" spans="2:10" x14ac:dyDescent="0.3">
      <c r="B38" s="14">
        <f t="shared" si="15"/>
        <v>211.43979853839733</v>
      </c>
      <c r="C38" s="15">
        <f t="shared" si="16"/>
        <v>13.836069385287779</v>
      </c>
      <c r="D38" s="8">
        <v>20</v>
      </c>
      <c r="E38" s="16">
        <v>0.49919999999999998</v>
      </c>
      <c r="F38" s="17">
        <f t="shared" si="18"/>
        <v>195.03546099290776</v>
      </c>
      <c r="G38" s="1">
        <v>0.48330000000000001</v>
      </c>
      <c r="H38" s="17">
        <f t="shared" si="17"/>
        <v>210.40462427745663</v>
      </c>
      <c r="I38" s="16">
        <v>0.45779999999999998</v>
      </c>
      <c r="J38" s="17">
        <f t="shared" si="19"/>
        <v>228.87931034482759</v>
      </c>
    </row>
    <row r="39" spans="2:10" x14ac:dyDescent="0.3">
      <c r="B39" s="14">
        <f t="shared" si="15"/>
        <v>247.4501283893234</v>
      </c>
      <c r="C39" s="19">
        <f t="shared" si="16"/>
        <v>22.963816735922439</v>
      </c>
      <c r="D39" s="8">
        <v>25</v>
      </c>
      <c r="E39" s="16">
        <v>0.55220000000000002</v>
      </c>
      <c r="F39" s="17">
        <f t="shared" si="18"/>
        <v>226.35933806146571</v>
      </c>
      <c r="G39" s="16">
        <v>0.52410000000000001</v>
      </c>
      <c r="H39" s="17">
        <f t="shared" si="17"/>
        <v>236.60886319845858</v>
      </c>
      <c r="I39" s="1">
        <v>0.52810000000000001</v>
      </c>
      <c r="J39" s="17">
        <f t="shared" si="19"/>
        <v>279.38218390804599</v>
      </c>
    </row>
  </sheetData>
  <mergeCells count="18">
    <mergeCell ref="D31:D32"/>
    <mergeCell ref="E32:F32"/>
    <mergeCell ref="G32:H32"/>
    <mergeCell ref="I32:J32"/>
    <mergeCell ref="D21:D22"/>
    <mergeCell ref="E22:F22"/>
    <mergeCell ref="G22:H22"/>
    <mergeCell ref="I22:J22"/>
    <mergeCell ref="M2:O2"/>
    <mergeCell ref="D11:D12"/>
    <mergeCell ref="D1:D2"/>
    <mergeCell ref="E12:F12"/>
    <mergeCell ref="G12:H12"/>
    <mergeCell ref="I12:J12"/>
    <mergeCell ref="E2:F2"/>
    <mergeCell ref="G2:H2"/>
    <mergeCell ref="I2:J2"/>
    <mergeCell ref="E1:J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13F9-3B18-45D1-9DD7-DE6F93CFD418}">
  <dimension ref="B2:M17"/>
  <sheetViews>
    <sheetView workbookViewId="0">
      <selection activeCell="J4" sqref="J4"/>
    </sheetView>
  </sheetViews>
  <sheetFormatPr defaultColWidth="8.81640625" defaultRowHeight="14" x14ac:dyDescent="0.3"/>
  <cols>
    <col min="1" max="2" width="8.81640625" style="1"/>
    <col min="3" max="3" width="14.36328125" style="1" bestFit="1" customWidth="1"/>
    <col min="4" max="4" width="13.1796875" style="1" bestFit="1" customWidth="1"/>
    <col min="5" max="5" width="12.81640625" style="1" bestFit="1" customWidth="1"/>
    <col min="6" max="6" width="15" style="1" bestFit="1" customWidth="1"/>
    <col min="7" max="7" width="12" style="1" bestFit="1" customWidth="1"/>
    <col min="8" max="16384" width="8.81640625" style="1"/>
  </cols>
  <sheetData>
    <row r="2" spans="2:13" x14ac:dyDescent="0.3">
      <c r="C2" s="1" t="s">
        <v>0</v>
      </c>
      <c r="D2" s="1" t="s">
        <v>12</v>
      </c>
      <c r="E2" s="1" t="s">
        <v>13</v>
      </c>
      <c r="F2" s="1" t="s">
        <v>14</v>
      </c>
      <c r="J2" s="1" t="s">
        <v>0</v>
      </c>
      <c r="K2" s="1" t="s">
        <v>12</v>
      </c>
      <c r="L2" s="1" t="s">
        <v>13</v>
      </c>
      <c r="M2" s="1" t="s">
        <v>14</v>
      </c>
    </row>
    <row r="3" spans="2:13" x14ac:dyDescent="0.3">
      <c r="B3" s="1" t="s">
        <v>94</v>
      </c>
      <c r="C3" s="1">
        <v>18</v>
      </c>
      <c r="D3" s="1">
        <v>18</v>
      </c>
      <c r="E3" s="1">
        <v>18</v>
      </c>
      <c r="F3" s="1">
        <v>18</v>
      </c>
      <c r="G3" s="1" t="s">
        <v>70</v>
      </c>
      <c r="J3" s="1">
        <v>310.03911342894395</v>
      </c>
      <c r="K3" s="1">
        <v>99.800159872102341</v>
      </c>
      <c r="L3" s="1">
        <v>132.9279416235938</v>
      </c>
      <c r="M3" s="1">
        <v>186.70212765957444</v>
      </c>
    </row>
    <row r="4" spans="2:13" x14ac:dyDescent="0.3">
      <c r="B4" s="1" t="s">
        <v>96</v>
      </c>
      <c r="C4" s="1">
        <v>1.0049999999999999</v>
      </c>
      <c r="D4" s="1">
        <v>1.0049999999999999</v>
      </c>
      <c r="E4" s="1">
        <v>1.0049999999999999</v>
      </c>
      <c r="F4" s="1">
        <v>1.0049999999999999</v>
      </c>
      <c r="G4" s="1" t="s">
        <v>71</v>
      </c>
      <c r="J4" s="1">
        <v>370.61482820976488</v>
      </c>
      <c r="K4" s="1">
        <v>93.479080286468161</v>
      </c>
      <c r="L4" s="1">
        <v>135.8645627876397</v>
      </c>
      <c r="M4" s="1">
        <v>201.9267822736031</v>
      </c>
    </row>
    <row r="5" spans="2:13" x14ac:dyDescent="0.3">
      <c r="B5" s="1" t="s">
        <v>95</v>
      </c>
      <c r="C5" s="1">
        <v>1.7</v>
      </c>
      <c r="D5" s="1">
        <v>1.7</v>
      </c>
      <c r="E5" s="1">
        <v>1.7</v>
      </c>
      <c r="F5" s="1">
        <v>1.7</v>
      </c>
      <c r="G5" s="1" t="s">
        <v>71</v>
      </c>
      <c r="J5" s="1">
        <v>257.32606604680984</v>
      </c>
      <c r="K5" s="1">
        <v>88.944723618090435</v>
      </c>
      <c r="L5" s="1">
        <v>132.11479330372396</v>
      </c>
      <c r="M5" s="1">
        <v>230.89080459770116</v>
      </c>
    </row>
    <row r="6" spans="2:13" x14ac:dyDescent="0.3">
      <c r="B6" s="1" t="s">
        <v>93</v>
      </c>
      <c r="C6" s="16">
        <f>(1+J3*$C$5/$C$4)^-1</f>
        <v>1.9031513983373636E-3</v>
      </c>
      <c r="D6" s="16">
        <f t="shared" ref="D6:F8" si="0">(1+K3*$C$5/$C$4)^-1</f>
        <v>5.8887200043858997E-3</v>
      </c>
      <c r="E6" s="16">
        <f t="shared" si="0"/>
        <v>4.427654099476824E-3</v>
      </c>
      <c r="F6" s="16">
        <f t="shared" si="0"/>
        <v>3.1564207451718991E-3</v>
      </c>
    </row>
    <row r="7" spans="2:13" x14ac:dyDescent="0.3">
      <c r="C7" s="16">
        <f t="shared" ref="C7:C8" si="1">(1+J4*$C$5/$C$4)^-1</f>
        <v>1.5925832641023668E-3</v>
      </c>
      <c r="D7" s="16">
        <f t="shared" si="0"/>
        <v>6.2844143406028275E-3</v>
      </c>
      <c r="E7" s="16">
        <f t="shared" si="0"/>
        <v>4.3323679443742326E-3</v>
      </c>
      <c r="F7" s="16">
        <f t="shared" si="0"/>
        <v>2.9191310946155365E-3</v>
      </c>
    </row>
    <row r="8" spans="2:13" x14ac:dyDescent="0.3">
      <c r="C8" s="16">
        <f t="shared" si="1"/>
        <v>2.2921169008247168E-3</v>
      </c>
      <c r="D8" s="16">
        <f t="shared" si="0"/>
        <v>6.6026752397945259E-3</v>
      </c>
      <c r="E8" s="16">
        <f t="shared" si="0"/>
        <v>4.454784299407372E-3</v>
      </c>
      <c r="F8" s="16">
        <f t="shared" si="0"/>
        <v>2.5538768411258435E-3</v>
      </c>
    </row>
    <row r="9" spans="2:13" x14ac:dyDescent="0.3">
      <c r="B9" s="1" t="s">
        <v>72</v>
      </c>
      <c r="C9" s="16">
        <v>0.47299999999999998</v>
      </c>
      <c r="D9" s="16">
        <v>0.47299999999999998</v>
      </c>
      <c r="E9" s="16">
        <v>0.47299999999999998</v>
      </c>
      <c r="F9" s="16">
        <v>0.47299999999999998</v>
      </c>
    </row>
    <row r="10" spans="2:13" x14ac:dyDescent="0.3">
      <c r="B10" s="19" t="s">
        <v>73</v>
      </c>
      <c r="C10" s="29">
        <f>(LN(1-C6)+C6+$C$9*C6^(2))/2/$C$3/(C6/2-C6^(1/3))*1000000000</f>
        <v>22.609871999383689</v>
      </c>
      <c r="D10" s="29">
        <f t="shared" ref="D10:F10" si="2">(LN(1-D6)+D6+$C$9*D6^(2))/2/$C$3/(D6/2-D6^(1/3))*1000000000</f>
        <v>157.10061554630209</v>
      </c>
      <c r="E10" s="29">
        <f t="shared" si="2"/>
        <v>95.741633799036265</v>
      </c>
      <c r="F10" s="29">
        <f t="shared" si="2"/>
        <v>53.504643388003629</v>
      </c>
      <c r="G10" s="19" t="s">
        <v>74</v>
      </c>
    </row>
    <row r="11" spans="2:13" x14ac:dyDescent="0.3">
      <c r="C11" s="29">
        <f t="shared" ref="C11:F11" si="3">(LN(1-C7)+C7+$C$9*C7^(2))/2/$C$3/(C7/2-C7^(1/3))*1000000000</f>
        <v>16.723828689973509</v>
      </c>
      <c r="D11" s="29">
        <f t="shared" si="3"/>
        <v>176.01956958266115</v>
      </c>
      <c r="E11" s="29">
        <f t="shared" si="3"/>
        <v>92.210489523014871</v>
      </c>
      <c r="F11" s="29">
        <f t="shared" si="3"/>
        <v>46.811347845337664</v>
      </c>
    </row>
    <row r="12" spans="2:13" x14ac:dyDescent="0.3">
      <c r="C12" s="29">
        <f t="shared" ref="C12:F12" si="4">(LN(1-C8)+C8+$C$9*C8^(2))/2/$C$3/(C8/2-C8^(1/3))*1000000000</f>
        <v>31.00179165345574</v>
      </c>
      <c r="D12" s="29">
        <f t="shared" si="4"/>
        <v>191.94064744527557</v>
      </c>
      <c r="E12" s="29">
        <f t="shared" si="4"/>
        <v>96.757695220617165</v>
      </c>
      <c r="F12" s="29">
        <f t="shared" si="4"/>
        <v>37.265858385948221</v>
      </c>
    </row>
    <row r="13" spans="2:13" ht="14.5" x14ac:dyDescent="0.35">
      <c r="B13" t="s">
        <v>7</v>
      </c>
      <c r="C13" t="str">
        <f>_xlfn.CONCAT(ROUND(AVERAGE(C10:C12),1)," ± ", ROUND(_xlfn.STDEV.P(C10:C12),1))</f>
        <v>23.4 ± 5.9</v>
      </c>
      <c r="D13" t="str">
        <f t="shared" ref="D13:F13" si="5">_xlfn.CONCAT(ROUND(AVERAGE(D10:D12),1)," ± ", ROUND(_xlfn.STDEV.P(D10:D12),1))</f>
        <v>175 ± 14.2</v>
      </c>
      <c r="E13" t="str">
        <f t="shared" si="5"/>
        <v>94.9 ± 1.9</v>
      </c>
      <c r="F13" t="str">
        <f t="shared" si="5"/>
        <v>45.9 ± 6.7</v>
      </c>
      <c r="G13"/>
    </row>
    <row r="15" spans="2:13" x14ac:dyDescent="0.3">
      <c r="C15" s="30"/>
      <c r="D15" s="30"/>
      <c r="E15" s="30"/>
      <c r="F15" s="30"/>
    </row>
    <row r="16" spans="2:13" x14ac:dyDescent="0.3">
      <c r="C16" s="30"/>
      <c r="D16" s="30"/>
      <c r="E16" s="30"/>
      <c r="F16" s="30"/>
    </row>
    <row r="17" spans="3:6" x14ac:dyDescent="0.3">
      <c r="C17" s="31"/>
      <c r="D17" s="31"/>
      <c r="E17" s="31"/>
      <c r="F17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00C5-3206-49B8-8857-58E1F499E92F}">
  <dimension ref="A2:T10"/>
  <sheetViews>
    <sheetView workbookViewId="0">
      <selection activeCell="A6" sqref="A6:F6"/>
    </sheetView>
  </sheetViews>
  <sheetFormatPr defaultRowHeight="14.5" x14ac:dyDescent="0.35"/>
  <sheetData>
    <row r="2" spans="1:20" x14ac:dyDescent="0.35">
      <c r="B2" t="s">
        <v>67</v>
      </c>
      <c r="I2" t="s">
        <v>69</v>
      </c>
      <c r="P2" t="s">
        <v>68</v>
      </c>
    </row>
    <row r="3" spans="1:20" x14ac:dyDescent="0.35">
      <c r="B3">
        <v>73</v>
      </c>
      <c r="C3">
        <v>30</v>
      </c>
      <c r="D3">
        <v>25</v>
      </c>
      <c r="E3">
        <v>14</v>
      </c>
      <c r="F3">
        <v>6</v>
      </c>
      <c r="I3">
        <v>26</v>
      </c>
      <c r="J3">
        <v>5.5</v>
      </c>
      <c r="K3">
        <v>4.5</v>
      </c>
      <c r="L3">
        <v>3</v>
      </c>
      <c r="M3">
        <v>2.5</v>
      </c>
      <c r="P3">
        <v>250</v>
      </c>
      <c r="Q3">
        <v>175</v>
      </c>
      <c r="R3">
        <v>125</v>
      </c>
      <c r="S3">
        <v>70</v>
      </c>
      <c r="T3">
        <v>3</v>
      </c>
    </row>
    <row r="4" spans="1:20" x14ac:dyDescent="0.35">
      <c r="B4">
        <v>66</v>
      </c>
      <c r="C4">
        <v>27</v>
      </c>
      <c r="D4">
        <v>23</v>
      </c>
      <c r="E4">
        <v>13</v>
      </c>
      <c r="F4">
        <v>5</v>
      </c>
      <c r="I4">
        <v>31</v>
      </c>
      <c r="J4">
        <v>7</v>
      </c>
      <c r="K4">
        <v>5</v>
      </c>
      <c r="L4">
        <v>4</v>
      </c>
      <c r="M4">
        <v>3</v>
      </c>
      <c r="P4">
        <f>ROUND(P3*0.8,0)</f>
        <v>200</v>
      </c>
      <c r="Q4">
        <f>ROUND(Q3*0.8,0)</f>
        <v>140</v>
      </c>
      <c r="R4">
        <f>ROUND(R3*0.8,0)</f>
        <v>100</v>
      </c>
      <c r="S4">
        <f>ROUND(S3*0.8,0)</f>
        <v>56</v>
      </c>
      <c r="T4">
        <f>ROUND(T3*0.8,0)</f>
        <v>2</v>
      </c>
    </row>
    <row r="5" spans="1:20" x14ac:dyDescent="0.35">
      <c r="B5">
        <v>67</v>
      </c>
      <c r="C5">
        <v>29</v>
      </c>
      <c r="D5">
        <v>24</v>
      </c>
      <c r="E5">
        <v>14</v>
      </c>
      <c r="F5">
        <v>5</v>
      </c>
      <c r="I5">
        <v>29</v>
      </c>
      <c r="J5">
        <v>6</v>
      </c>
      <c r="K5">
        <v>5</v>
      </c>
      <c r="L5">
        <v>3</v>
      </c>
      <c r="M5">
        <v>3</v>
      </c>
      <c r="P5">
        <f ca="1">RANDBETWEEN(P4,P3)</f>
        <v>203</v>
      </c>
      <c r="Q5">
        <f ca="1">RANDBETWEEN(Q4,Q3)</f>
        <v>142</v>
      </c>
      <c r="R5">
        <f ca="1">RANDBETWEEN(R4,R3)</f>
        <v>124</v>
      </c>
      <c r="S5">
        <f ca="1">RANDBETWEEN(S4,S3)</f>
        <v>67</v>
      </c>
      <c r="T5">
        <f ca="1">RANDBETWEEN(T4,T3)</f>
        <v>2</v>
      </c>
    </row>
    <row r="6" spans="1:20" x14ac:dyDescent="0.35">
      <c r="A6" t="s">
        <v>7</v>
      </c>
      <c r="B6" t="str">
        <f>_xlfn.CONCAT(ROUND(AVERAGE(B3:B5),1)," ± ", ROUND(_xlfn.STDEV.P(B3:B5),1))</f>
        <v>68.7 ± 3.1</v>
      </c>
      <c r="C6" t="str">
        <f t="shared" ref="C6:F6" si="0">_xlfn.CONCAT(ROUND(AVERAGE(C3:C5),1)," ± ", ROUND(_xlfn.STDEV.P(C3:C5),1))</f>
        <v>28.7 ± 1.2</v>
      </c>
      <c r="D6" t="str">
        <f t="shared" si="0"/>
        <v>24 ± 0.8</v>
      </c>
      <c r="E6" t="str">
        <f t="shared" si="0"/>
        <v>13.7 ± 0.5</v>
      </c>
      <c r="F6" t="str">
        <f t="shared" si="0"/>
        <v>5.3 ± 0.5</v>
      </c>
      <c r="H6" t="s">
        <v>7</v>
      </c>
      <c r="I6" t="str">
        <f>_xlfn.CONCAT(ROUND(AVERAGE(I3:I5),1)," ± ", ROUND(_xlfn.STDEV.P(I3:I5),1))</f>
        <v>28.7 ± 2.1</v>
      </c>
      <c r="J6" t="str">
        <f t="shared" ref="J6" si="1">_xlfn.CONCAT(ROUND(AVERAGE(J3:J5),1)," ± ", ROUND(_xlfn.STDEV.P(J3:J5),1))</f>
        <v>6.2 ± 0.6</v>
      </c>
      <c r="K6" t="str">
        <f t="shared" ref="K6" si="2">_xlfn.CONCAT(ROUND(AVERAGE(K3:K5),1)," ± ", ROUND(_xlfn.STDEV.P(K3:K5),1))</f>
        <v>4.8 ± 0.2</v>
      </c>
      <c r="L6" t="str">
        <f t="shared" ref="L6" si="3">_xlfn.CONCAT(ROUND(AVERAGE(L3:L5),1)," ± ", ROUND(_xlfn.STDEV.P(L3:L5),1))</f>
        <v>3.3 ± 0.5</v>
      </c>
      <c r="M6" t="str">
        <f t="shared" ref="M6" si="4">_xlfn.CONCAT(ROUND(AVERAGE(M3:M5),1)," ± ", ROUND(_xlfn.STDEV.P(M3:M5),1))</f>
        <v>2.8 ± 0.2</v>
      </c>
      <c r="O6" t="s">
        <v>7</v>
      </c>
      <c r="P6" t="str">
        <f ca="1">_xlfn.CONCAT(ROUND(AVERAGE(P3:P5),1)," ± ", ROUND(_xlfn.STDEV.P(P3:P5),1))</f>
        <v>217.7 ± 22.9</v>
      </c>
      <c r="Q6" t="str">
        <f t="shared" ref="Q6" ca="1" si="5">_xlfn.CONCAT(ROUND(AVERAGE(Q3:Q5),1)," ± ", ROUND(_xlfn.STDEV.P(Q3:Q5),1))</f>
        <v>152.3 ± 16</v>
      </c>
      <c r="R6" t="str">
        <f t="shared" ref="R6" ca="1" si="6">_xlfn.CONCAT(ROUND(AVERAGE(R3:R5),1)," ± ", ROUND(_xlfn.STDEV.P(R3:R5),1))</f>
        <v>116.3 ± 11.6</v>
      </c>
      <c r="S6" t="str">
        <f t="shared" ref="S6" ca="1" si="7">_xlfn.CONCAT(ROUND(AVERAGE(S3:S5),1)," ± ", ROUND(_xlfn.STDEV.P(S3:S5),1))</f>
        <v>64.3 ± 6</v>
      </c>
      <c r="T6" t="str">
        <f t="shared" ref="T6" ca="1" si="8">_xlfn.CONCAT(ROUND(AVERAGE(T3:T5),1)," ± ", ROUND(_xlfn.STDEV.P(T3:T5),1))</f>
        <v>2.3 ± 0.5</v>
      </c>
    </row>
    <row r="8" spans="1:20" x14ac:dyDescent="0.35">
      <c r="A8" t="s">
        <v>5</v>
      </c>
      <c r="B8" s="28">
        <v>0</v>
      </c>
      <c r="C8" s="27">
        <v>2.4</v>
      </c>
      <c r="D8" s="27">
        <v>2.7</v>
      </c>
      <c r="E8" s="27">
        <v>3</v>
      </c>
      <c r="F8" s="27">
        <v>3.2</v>
      </c>
      <c r="H8" t="s">
        <v>5</v>
      </c>
      <c r="I8">
        <v>3.2</v>
      </c>
      <c r="J8">
        <v>3.2</v>
      </c>
      <c r="K8">
        <v>3.2</v>
      </c>
      <c r="L8">
        <v>3.2</v>
      </c>
      <c r="M8">
        <v>3.2</v>
      </c>
      <c r="O8" t="s">
        <v>5</v>
      </c>
      <c r="P8">
        <v>3.2</v>
      </c>
      <c r="Q8">
        <v>3.2</v>
      </c>
      <c r="R8">
        <v>3.2</v>
      </c>
      <c r="S8">
        <v>3.2</v>
      </c>
      <c r="T8">
        <v>3.2</v>
      </c>
    </row>
    <row r="9" spans="1:20" x14ac:dyDescent="0.35">
      <c r="A9" t="s">
        <v>66</v>
      </c>
      <c r="B9" s="27">
        <v>0.9</v>
      </c>
      <c r="C9" s="27">
        <v>0.9</v>
      </c>
      <c r="D9" s="27">
        <v>0.9</v>
      </c>
      <c r="E9" s="27">
        <v>0.9</v>
      </c>
      <c r="F9" s="27">
        <v>0.9</v>
      </c>
      <c r="H9" t="s">
        <v>66</v>
      </c>
      <c r="I9">
        <v>0</v>
      </c>
      <c r="J9">
        <v>0.9</v>
      </c>
      <c r="K9">
        <v>1.4</v>
      </c>
      <c r="L9">
        <v>1.8</v>
      </c>
      <c r="M9">
        <v>2.2999999999999998</v>
      </c>
      <c r="O9" t="s">
        <v>66</v>
      </c>
      <c r="P9">
        <v>2.2999999999999998</v>
      </c>
      <c r="Q9">
        <v>2.2999999999999998</v>
      </c>
      <c r="R9">
        <v>2.2999999999999998</v>
      </c>
      <c r="S9">
        <v>2.2999999999999998</v>
      </c>
      <c r="T9">
        <v>2.2999999999999998</v>
      </c>
    </row>
    <row r="10" spans="1:20" x14ac:dyDescent="0.35">
      <c r="A10" t="s">
        <v>6</v>
      </c>
      <c r="B10" s="28">
        <v>12</v>
      </c>
      <c r="C10" s="28">
        <v>12</v>
      </c>
      <c r="D10" s="28">
        <v>12</v>
      </c>
      <c r="E10" s="28">
        <v>12</v>
      </c>
      <c r="F10" s="28">
        <v>12</v>
      </c>
      <c r="H10" t="s">
        <v>6</v>
      </c>
      <c r="I10">
        <v>12</v>
      </c>
      <c r="J10">
        <v>12</v>
      </c>
      <c r="K10">
        <v>12</v>
      </c>
      <c r="L10">
        <v>12</v>
      </c>
      <c r="M10">
        <v>12</v>
      </c>
      <c r="O10" t="s">
        <v>6</v>
      </c>
      <c r="P10">
        <v>5.0999999999999996</v>
      </c>
      <c r="Q10">
        <v>6.9</v>
      </c>
      <c r="R10">
        <v>8.5</v>
      </c>
      <c r="S10">
        <v>10</v>
      </c>
      <c r="T10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AF9F-E7FD-413C-AE4E-70AC924F5A89}">
  <dimension ref="C2:E13"/>
  <sheetViews>
    <sheetView workbookViewId="0">
      <selection activeCell="B2" sqref="B2"/>
    </sheetView>
  </sheetViews>
  <sheetFormatPr defaultRowHeight="14.5" x14ac:dyDescent="0.35"/>
  <cols>
    <col min="3" max="3" width="12.1796875" bestFit="1" customWidth="1"/>
    <col min="4" max="4" width="11.81640625" bestFit="1" customWidth="1"/>
  </cols>
  <sheetData>
    <row r="2" spans="3:5" x14ac:dyDescent="0.35">
      <c r="C2" t="s">
        <v>75</v>
      </c>
      <c r="D2" t="s">
        <v>76</v>
      </c>
    </row>
    <row r="3" spans="3:5" x14ac:dyDescent="0.35">
      <c r="C3">
        <v>30</v>
      </c>
      <c r="D3">
        <v>0</v>
      </c>
      <c r="E3">
        <f>C3*D3%</f>
        <v>0</v>
      </c>
    </row>
    <row r="4" spans="3:5" x14ac:dyDescent="0.35">
      <c r="C4">
        <v>40</v>
      </c>
      <c r="D4">
        <v>3</v>
      </c>
      <c r="E4">
        <f t="shared" ref="E4:E12" si="0">C4*D4%</f>
        <v>1.2</v>
      </c>
    </row>
    <row r="5" spans="3:5" x14ac:dyDescent="0.35">
      <c r="C5">
        <v>50</v>
      </c>
      <c r="D5">
        <v>10</v>
      </c>
      <c r="E5">
        <f t="shared" si="0"/>
        <v>5</v>
      </c>
    </row>
    <row r="6" spans="3:5" x14ac:dyDescent="0.35">
      <c r="C6">
        <v>60</v>
      </c>
      <c r="D6">
        <v>21</v>
      </c>
      <c r="E6">
        <f t="shared" si="0"/>
        <v>12.6</v>
      </c>
    </row>
    <row r="7" spans="3:5" x14ac:dyDescent="0.35">
      <c r="C7">
        <v>70</v>
      </c>
      <c r="D7">
        <v>37</v>
      </c>
      <c r="E7">
        <f t="shared" si="0"/>
        <v>25.9</v>
      </c>
    </row>
    <row r="8" spans="3:5" x14ac:dyDescent="0.35">
      <c r="C8">
        <v>80</v>
      </c>
      <c r="D8">
        <v>18</v>
      </c>
      <c r="E8">
        <f t="shared" si="0"/>
        <v>14.399999999999999</v>
      </c>
    </row>
    <row r="9" spans="3:5" x14ac:dyDescent="0.35">
      <c r="C9">
        <v>90</v>
      </c>
      <c r="D9">
        <v>7</v>
      </c>
      <c r="E9">
        <f t="shared" si="0"/>
        <v>6.3000000000000007</v>
      </c>
    </row>
    <row r="10" spans="3:5" x14ac:dyDescent="0.35">
      <c r="C10">
        <v>100</v>
      </c>
      <c r="D10">
        <v>4</v>
      </c>
      <c r="E10">
        <f t="shared" si="0"/>
        <v>4</v>
      </c>
    </row>
    <row r="11" spans="3:5" x14ac:dyDescent="0.35">
      <c r="C11">
        <v>110</v>
      </c>
      <c r="D11">
        <v>2</v>
      </c>
      <c r="E11">
        <f t="shared" si="0"/>
        <v>2.2000000000000002</v>
      </c>
    </row>
    <row r="12" spans="3:5" x14ac:dyDescent="0.35">
      <c r="C12">
        <v>120</v>
      </c>
      <c r="D12">
        <v>0</v>
      </c>
      <c r="E12">
        <f t="shared" si="0"/>
        <v>0</v>
      </c>
    </row>
    <row r="13" spans="3:5" x14ac:dyDescent="0.35">
      <c r="D13" t="s">
        <v>7</v>
      </c>
      <c r="E13" t="str">
        <f>_xlfn.CONCAT(ROUND(SUM(E3:E12),1), " ± ", ROUND(_xlfn.STDEV.P(E3:E12),1))</f>
        <v>71.6 ± 7.8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E3B7-5A5E-4C65-876C-6EAD6DEB86F2}">
  <dimension ref="B1:E3045"/>
  <sheetViews>
    <sheetView zoomScale="145" zoomScaleNormal="145" workbookViewId="0">
      <selection activeCell="D2" sqref="D2:D3045"/>
    </sheetView>
  </sheetViews>
  <sheetFormatPr defaultRowHeight="14.5" x14ac:dyDescent="0.35"/>
  <cols>
    <col min="2" max="2" width="9.08984375" style="7"/>
    <col min="3" max="3" width="10.08984375" style="7" bestFit="1" customWidth="1"/>
    <col min="4" max="4" width="10.453125" bestFit="1" customWidth="1"/>
    <col min="5" max="5" width="9.08984375" style="7"/>
  </cols>
  <sheetData>
    <row r="1" spans="2:5" x14ac:dyDescent="0.35">
      <c r="C1" s="7" t="s">
        <v>56</v>
      </c>
      <c r="D1" t="s">
        <v>57</v>
      </c>
      <c r="E1" s="7" t="s">
        <v>6</v>
      </c>
    </row>
    <row r="2" spans="2:5" x14ac:dyDescent="0.35">
      <c r="B2" s="7">
        <v>600</v>
      </c>
      <c r="C2" s="7">
        <v>43.1</v>
      </c>
      <c r="D2" s="7">
        <f>E2-28</f>
        <v>6</v>
      </c>
      <c r="E2" s="7">
        <v>34</v>
      </c>
    </row>
    <row r="3" spans="2:5" x14ac:dyDescent="0.35">
      <c r="B3" s="7">
        <v>601</v>
      </c>
      <c r="C3" s="7">
        <v>43.5</v>
      </c>
      <c r="D3" s="7">
        <f t="shared" ref="D3:D66" si="0">E3-28</f>
        <v>6.1000000000000014</v>
      </c>
      <c r="E3" s="7">
        <v>34.1</v>
      </c>
    </row>
    <row r="4" spans="2:5" x14ac:dyDescent="0.35">
      <c r="B4" s="7">
        <v>602</v>
      </c>
      <c r="C4" s="7">
        <v>43.7</v>
      </c>
      <c r="D4" s="7">
        <f t="shared" si="0"/>
        <v>5.8999999999999986</v>
      </c>
      <c r="E4" s="7">
        <v>33.9</v>
      </c>
    </row>
    <row r="5" spans="2:5" x14ac:dyDescent="0.35">
      <c r="B5" s="7">
        <v>603</v>
      </c>
      <c r="C5" s="7">
        <v>43.8</v>
      </c>
      <c r="D5" s="7">
        <f t="shared" si="0"/>
        <v>6</v>
      </c>
      <c r="E5" s="7">
        <v>34</v>
      </c>
    </row>
    <row r="6" spans="2:5" x14ac:dyDescent="0.35">
      <c r="B6" s="7">
        <v>604</v>
      </c>
      <c r="C6" s="7">
        <v>43.9</v>
      </c>
      <c r="D6" s="7">
        <f t="shared" si="0"/>
        <v>6.3999999999999986</v>
      </c>
      <c r="E6" s="7">
        <v>34.4</v>
      </c>
    </row>
    <row r="7" spans="2:5" x14ac:dyDescent="0.35">
      <c r="B7" s="7">
        <v>605</v>
      </c>
      <c r="C7" s="7">
        <v>43.7</v>
      </c>
      <c r="D7" s="7">
        <f t="shared" si="0"/>
        <v>6.7000000000000028</v>
      </c>
      <c r="E7" s="7">
        <v>34.700000000000003</v>
      </c>
    </row>
    <row r="8" spans="2:5" x14ac:dyDescent="0.35">
      <c r="B8" s="7">
        <v>606</v>
      </c>
      <c r="C8" s="7">
        <v>43.9</v>
      </c>
      <c r="D8" s="7">
        <f t="shared" si="0"/>
        <v>7.2000000000000028</v>
      </c>
      <c r="E8" s="7">
        <v>35.200000000000003</v>
      </c>
    </row>
    <row r="9" spans="2:5" x14ac:dyDescent="0.35">
      <c r="B9" s="7">
        <v>607</v>
      </c>
      <c r="C9" s="7">
        <v>44.1</v>
      </c>
      <c r="D9" s="7">
        <f t="shared" si="0"/>
        <v>7.6000000000000014</v>
      </c>
      <c r="E9" s="7">
        <v>35.6</v>
      </c>
    </row>
    <row r="10" spans="2:5" x14ac:dyDescent="0.35">
      <c r="B10" s="7">
        <v>607</v>
      </c>
      <c r="C10" s="7">
        <v>44.1</v>
      </c>
      <c r="D10" s="7">
        <f t="shared" si="0"/>
        <v>7.7000000000000028</v>
      </c>
      <c r="E10" s="7">
        <v>35.700000000000003</v>
      </c>
    </row>
    <row r="11" spans="2:5" x14ac:dyDescent="0.35">
      <c r="B11" s="7">
        <v>608</v>
      </c>
      <c r="C11" s="7">
        <v>44.2</v>
      </c>
      <c r="D11" s="7">
        <f t="shared" si="0"/>
        <v>7.7000000000000028</v>
      </c>
      <c r="E11" s="7">
        <v>35.700000000000003</v>
      </c>
    </row>
    <row r="12" spans="2:5" x14ac:dyDescent="0.35">
      <c r="B12" s="7">
        <v>609</v>
      </c>
      <c r="C12" s="7">
        <v>44.6</v>
      </c>
      <c r="D12" s="7">
        <f t="shared" si="0"/>
        <v>8</v>
      </c>
      <c r="E12" s="7">
        <v>36</v>
      </c>
    </row>
    <row r="13" spans="2:5" x14ac:dyDescent="0.35">
      <c r="B13" s="7">
        <v>610</v>
      </c>
      <c r="C13" s="7">
        <v>45.1</v>
      </c>
      <c r="D13" s="7">
        <f t="shared" si="0"/>
        <v>8.2999999999999972</v>
      </c>
      <c r="E13" s="7">
        <v>36.299999999999997</v>
      </c>
    </row>
    <row r="14" spans="2:5" x14ac:dyDescent="0.35">
      <c r="B14" s="7">
        <v>611</v>
      </c>
      <c r="C14" s="7">
        <v>45.4</v>
      </c>
      <c r="D14" s="7">
        <f t="shared" si="0"/>
        <v>8.3999999999999986</v>
      </c>
      <c r="E14" s="7">
        <v>36.4</v>
      </c>
    </row>
    <row r="15" spans="2:5" x14ac:dyDescent="0.35">
      <c r="B15" s="7">
        <v>612</v>
      </c>
      <c r="C15" s="7">
        <v>45.5</v>
      </c>
      <c r="D15" s="7">
        <f t="shared" si="0"/>
        <v>8.5</v>
      </c>
      <c r="E15" s="7">
        <v>36.5</v>
      </c>
    </row>
    <row r="16" spans="2:5" x14ac:dyDescent="0.35">
      <c r="B16" s="7">
        <v>613</v>
      </c>
      <c r="C16" s="7">
        <v>45.7</v>
      </c>
      <c r="D16" s="7">
        <f t="shared" si="0"/>
        <v>8.7999999999999972</v>
      </c>
      <c r="E16" s="7">
        <v>36.799999999999997</v>
      </c>
    </row>
    <row r="17" spans="2:5" x14ac:dyDescent="0.35">
      <c r="B17" s="7">
        <v>614</v>
      </c>
      <c r="C17" s="7">
        <v>46.1</v>
      </c>
      <c r="D17" s="7">
        <f t="shared" si="0"/>
        <v>8.8999999999999986</v>
      </c>
      <c r="E17" s="7">
        <v>36.9</v>
      </c>
    </row>
    <row r="18" spans="2:5" x14ac:dyDescent="0.35">
      <c r="B18" s="7">
        <v>615</v>
      </c>
      <c r="C18" s="7">
        <v>46.3</v>
      </c>
      <c r="D18" s="7">
        <f t="shared" si="0"/>
        <v>8.8999999999999986</v>
      </c>
      <c r="E18" s="7">
        <v>36.9</v>
      </c>
    </row>
    <row r="19" spans="2:5" x14ac:dyDescent="0.35">
      <c r="B19" s="7">
        <v>616</v>
      </c>
      <c r="C19" s="7">
        <v>46.5</v>
      </c>
      <c r="D19" s="7">
        <f t="shared" si="0"/>
        <v>8.8999999999999986</v>
      </c>
      <c r="E19" s="7">
        <v>36.9</v>
      </c>
    </row>
    <row r="20" spans="2:5" x14ac:dyDescent="0.35">
      <c r="B20" s="7">
        <v>617</v>
      </c>
      <c r="C20" s="7">
        <v>46.9</v>
      </c>
      <c r="D20" s="7">
        <f t="shared" si="0"/>
        <v>9.2000000000000028</v>
      </c>
      <c r="E20" s="7">
        <v>37.200000000000003</v>
      </c>
    </row>
    <row r="21" spans="2:5" x14ac:dyDescent="0.35">
      <c r="B21" s="7">
        <v>618</v>
      </c>
      <c r="C21" s="7">
        <v>47.5</v>
      </c>
      <c r="D21" s="7">
        <f t="shared" si="0"/>
        <v>9.7000000000000028</v>
      </c>
      <c r="E21" s="7">
        <v>37.700000000000003</v>
      </c>
    </row>
    <row r="22" spans="2:5" x14ac:dyDescent="0.35">
      <c r="B22" s="7">
        <v>619</v>
      </c>
      <c r="C22" s="7">
        <v>47.7</v>
      </c>
      <c r="D22" s="7">
        <f t="shared" si="0"/>
        <v>9.8999999999999986</v>
      </c>
      <c r="E22" s="7">
        <v>37.9</v>
      </c>
    </row>
    <row r="23" spans="2:5" x14ac:dyDescent="0.35">
      <c r="B23" s="7">
        <v>620</v>
      </c>
      <c r="C23" s="7">
        <v>47.8</v>
      </c>
      <c r="D23" s="7">
        <f t="shared" si="0"/>
        <v>10.100000000000001</v>
      </c>
      <c r="E23" s="7">
        <v>38.1</v>
      </c>
    </row>
    <row r="24" spans="2:5" x14ac:dyDescent="0.35">
      <c r="B24" s="7">
        <v>621</v>
      </c>
      <c r="C24" s="7">
        <v>47.8</v>
      </c>
      <c r="D24" s="7">
        <f t="shared" si="0"/>
        <v>10.399999999999999</v>
      </c>
      <c r="E24" s="7">
        <v>38.4</v>
      </c>
    </row>
    <row r="25" spans="2:5" x14ac:dyDescent="0.35">
      <c r="B25" s="7">
        <v>622</v>
      </c>
      <c r="C25" s="7">
        <v>47.8</v>
      </c>
      <c r="D25" s="7">
        <f t="shared" si="0"/>
        <v>10.799999999999997</v>
      </c>
      <c r="E25" s="7">
        <v>38.799999999999997</v>
      </c>
    </row>
    <row r="26" spans="2:5" x14ac:dyDescent="0.35">
      <c r="B26" s="7">
        <v>623</v>
      </c>
      <c r="C26" s="7">
        <v>47.7</v>
      </c>
      <c r="D26" s="7">
        <f t="shared" si="0"/>
        <v>10.899999999999999</v>
      </c>
      <c r="E26" s="7">
        <v>38.9</v>
      </c>
    </row>
    <row r="27" spans="2:5" x14ac:dyDescent="0.35">
      <c r="B27" s="7">
        <v>624</v>
      </c>
      <c r="C27" s="7">
        <v>47.6</v>
      </c>
      <c r="D27" s="7">
        <f t="shared" si="0"/>
        <v>11</v>
      </c>
      <c r="E27" s="7">
        <v>39</v>
      </c>
    </row>
    <row r="28" spans="2:5" x14ac:dyDescent="0.35">
      <c r="B28" s="7">
        <v>625</v>
      </c>
      <c r="C28" s="7">
        <v>47.8</v>
      </c>
      <c r="D28" s="7">
        <f t="shared" si="0"/>
        <v>11.299999999999997</v>
      </c>
      <c r="E28" s="7">
        <v>39.299999999999997</v>
      </c>
    </row>
    <row r="29" spans="2:5" x14ac:dyDescent="0.35">
      <c r="B29" s="7">
        <v>626</v>
      </c>
      <c r="C29" s="7">
        <v>48</v>
      </c>
      <c r="D29" s="7">
        <f t="shared" si="0"/>
        <v>11.600000000000001</v>
      </c>
      <c r="E29" s="7">
        <v>39.6</v>
      </c>
    </row>
    <row r="30" spans="2:5" x14ac:dyDescent="0.35">
      <c r="B30" s="7">
        <v>627</v>
      </c>
      <c r="C30" s="7">
        <v>48.1</v>
      </c>
      <c r="D30" s="7">
        <f t="shared" si="0"/>
        <v>11.799999999999997</v>
      </c>
      <c r="E30" s="7">
        <v>39.799999999999997</v>
      </c>
    </row>
    <row r="31" spans="2:5" x14ac:dyDescent="0.35">
      <c r="B31" s="7">
        <v>628</v>
      </c>
      <c r="C31" s="7">
        <v>48.2</v>
      </c>
      <c r="D31" s="7">
        <f t="shared" si="0"/>
        <v>11.899999999999999</v>
      </c>
      <c r="E31" s="7">
        <v>39.9</v>
      </c>
    </row>
    <row r="32" spans="2:5" x14ac:dyDescent="0.35">
      <c r="B32" s="7">
        <v>629</v>
      </c>
      <c r="C32" s="7">
        <v>48.3</v>
      </c>
      <c r="D32" s="7">
        <f t="shared" si="0"/>
        <v>12.100000000000001</v>
      </c>
      <c r="E32" s="7">
        <v>40.1</v>
      </c>
    </row>
    <row r="33" spans="2:5" x14ac:dyDescent="0.35">
      <c r="B33" s="7">
        <v>630</v>
      </c>
      <c r="C33" s="7">
        <v>48.4</v>
      </c>
      <c r="D33" s="7">
        <f t="shared" si="0"/>
        <v>12.299999999999997</v>
      </c>
      <c r="E33" s="7">
        <v>40.299999999999997</v>
      </c>
    </row>
    <row r="34" spans="2:5" x14ac:dyDescent="0.35">
      <c r="B34" s="7">
        <v>631</v>
      </c>
      <c r="C34" s="7">
        <v>48.5</v>
      </c>
      <c r="D34" s="7">
        <f t="shared" si="0"/>
        <v>12.299999999999997</v>
      </c>
      <c r="E34" s="7">
        <v>40.299999999999997</v>
      </c>
    </row>
    <row r="35" spans="2:5" x14ac:dyDescent="0.35">
      <c r="B35" s="7">
        <v>632</v>
      </c>
      <c r="C35" s="7">
        <v>48.7</v>
      </c>
      <c r="D35" s="7">
        <f t="shared" si="0"/>
        <v>12.299999999999997</v>
      </c>
      <c r="E35" s="7">
        <v>40.299999999999997</v>
      </c>
    </row>
    <row r="36" spans="2:5" x14ac:dyDescent="0.35">
      <c r="B36" s="7">
        <v>633</v>
      </c>
      <c r="C36" s="7">
        <v>49</v>
      </c>
      <c r="D36" s="7">
        <f t="shared" si="0"/>
        <v>12.299999999999997</v>
      </c>
      <c r="E36" s="7">
        <v>40.299999999999997</v>
      </c>
    </row>
    <row r="37" spans="2:5" x14ac:dyDescent="0.35">
      <c r="B37" s="7">
        <v>634</v>
      </c>
      <c r="C37" s="7">
        <v>49.2</v>
      </c>
      <c r="D37" s="7">
        <f t="shared" si="0"/>
        <v>12.299999999999997</v>
      </c>
      <c r="E37" s="7">
        <v>40.299999999999997</v>
      </c>
    </row>
    <row r="38" spans="2:5" x14ac:dyDescent="0.35">
      <c r="B38" s="7">
        <v>634</v>
      </c>
      <c r="C38" s="7">
        <v>49.4</v>
      </c>
      <c r="D38" s="7">
        <f t="shared" si="0"/>
        <v>12.299999999999997</v>
      </c>
      <c r="E38" s="7">
        <v>40.299999999999997</v>
      </c>
    </row>
    <row r="39" spans="2:5" x14ac:dyDescent="0.35">
      <c r="B39" s="7">
        <v>635</v>
      </c>
      <c r="C39" s="7">
        <v>49.4</v>
      </c>
      <c r="D39" s="7">
        <f t="shared" si="0"/>
        <v>12.299999999999997</v>
      </c>
      <c r="E39" s="7">
        <v>40.299999999999997</v>
      </c>
    </row>
    <row r="40" spans="2:5" x14ac:dyDescent="0.35">
      <c r="B40" s="7">
        <v>636</v>
      </c>
      <c r="C40" s="7">
        <v>49.6</v>
      </c>
      <c r="D40" s="7">
        <f t="shared" si="0"/>
        <v>12.399999999999999</v>
      </c>
      <c r="E40" s="7">
        <v>40.4</v>
      </c>
    </row>
    <row r="41" spans="2:5" x14ac:dyDescent="0.35">
      <c r="B41" s="7">
        <v>637</v>
      </c>
      <c r="C41" s="7">
        <v>49.9</v>
      </c>
      <c r="D41" s="7">
        <f t="shared" si="0"/>
        <v>12.600000000000001</v>
      </c>
      <c r="E41" s="7">
        <v>40.6</v>
      </c>
    </row>
    <row r="42" spans="2:5" x14ac:dyDescent="0.35">
      <c r="B42" s="7">
        <v>638</v>
      </c>
      <c r="C42" s="7">
        <v>50</v>
      </c>
      <c r="D42" s="7">
        <f t="shared" si="0"/>
        <v>12.700000000000003</v>
      </c>
      <c r="E42" s="7">
        <v>40.700000000000003</v>
      </c>
    </row>
    <row r="43" spans="2:5" x14ac:dyDescent="0.35">
      <c r="B43" s="7">
        <v>639</v>
      </c>
      <c r="C43" s="7">
        <v>50.2</v>
      </c>
      <c r="D43" s="7">
        <f t="shared" si="0"/>
        <v>12.799999999999997</v>
      </c>
      <c r="E43" s="7">
        <v>40.799999999999997</v>
      </c>
    </row>
    <row r="44" spans="2:5" x14ac:dyDescent="0.35">
      <c r="B44" s="7">
        <v>640</v>
      </c>
      <c r="C44" s="7">
        <v>50.4</v>
      </c>
      <c r="D44" s="7">
        <f t="shared" si="0"/>
        <v>13</v>
      </c>
      <c r="E44" s="7">
        <v>41</v>
      </c>
    </row>
    <row r="45" spans="2:5" x14ac:dyDescent="0.35">
      <c r="B45" s="7">
        <v>641</v>
      </c>
      <c r="C45" s="7">
        <v>50.5</v>
      </c>
      <c r="D45" s="7">
        <f t="shared" si="0"/>
        <v>13.100000000000001</v>
      </c>
      <c r="E45" s="7">
        <v>41.1</v>
      </c>
    </row>
    <row r="46" spans="2:5" x14ac:dyDescent="0.35">
      <c r="B46" s="7">
        <v>642</v>
      </c>
      <c r="C46" s="7">
        <v>50.5</v>
      </c>
      <c r="D46" s="7">
        <f t="shared" si="0"/>
        <v>13.100000000000001</v>
      </c>
      <c r="E46" s="7">
        <v>41.1</v>
      </c>
    </row>
    <row r="47" spans="2:5" x14ac:dyDescent="0.35">
      <c r="B47" s="7">
        <v>643</v>
      </c>
      <c r="C47" s="7">
        <v>50.4</v>
      </c>
      <c r="D47" s="7">
        <f t="shared" si="0"/>
        <v>13.100000000000001</v>
      </c>
      <c r="E47" s="7">
        <v>41.1</v>
      </c>
    </row>
    <row r="48" spans="2:5" x14ac:dyDescent="0.35">
      <c r="B48" s="7">
        <v>644</v>
      </c>
      <c r="C48" s="7">
        <v>50.4</v>
      </c>
      <c r="D48" s="7">
        <f t="shared" si="0"/>
        <v>13.100000000000001</v>
      </c>
      <c r="E48" s="7">
        <v>41.1</v>
      </c>
    </row>
    <row r="49" spans="2:5" x14ac:dyDescent="0.35">
      <c r="B49" s="7">
        <v>645</v>
      </c>
      <c r="C49" s="7">
        <v>50.4</v>
      </c>
      <c r="D49" s="7">
        <f t="shared" si="0"/>
        <v>13.100000000000001</v>
      </c>
      <c r="E49" s="7">
        <v>41.1</v>
      </c>
    </row>
    <row r="50" spans="2:5" x14ac:dyDescent="0.35">
      <c r="B50" s="7">
        <v>646</v>
      </c>
      <c r="C50" s="7">
        <v>50.3</v>
      </c>
      <c r="D50" s="7">
        <f t="shared" si="0"/>
        <v>13.100000000000001</v>
      </c>
      <c r="E50" s="7">
        <v>41.1</v>
      </c>
    </row>
    <row r="51" spans="2:5" x14ac:dyDescent="0.35">
      <c r="B51" s="7">
        <v>647</v>
      </c>
      <c r="C51" s="7">
        <v>50.4</v>
      </c>
      <c r="D51" s="7">
        <f t="shared" si="0"/>
        <v>13.100000000000001</v>
      </c>
      <c r="E51" s="7">
        <v>41.1</v>
      </c>
    </row>
    <row r="52" spans="2:5" x14ac:dyDescent="0.35">
      <c r="B52" s="7">
        <v>648</v>
      </c>
      <c r="C52" s="7">
        <v>50.6</v>
      </c>
      <c r="D52" s="7">
        <f t="shared" si="0"/>
        <v>13.299999999999997</v>
      </c>
      <c r="E52" s="7">
        <v>41.3</v>
      </c>
    </row>
    <row r="53" spans="2:5" x14ac:dyDescent="0.35">
      <c r="B53" s="7">
        <v>649</v>
      </c>
      <c r="C53" s="7">
        <v>50.8</v>
      </c>
      <c r="D53" s="7">
        <f t="shared" si="0"/>
        <v>13.399999999999999</v>
      </c>
      <c r="E53" s="7">
        <v>41.4</v>
      </c>
    </row>
    <row r="54" spans="2:5" x14ac:dyDescent="0.35">
      <c r="B54" s="7">
        <v>650</v>
      </c>
      <c r="C54" s="7">
        <v>51</v>
      </c>
      <c r="D54" s="7">
        <f t="shared" si="0"/>
        <v>13.399999999999999</v>
      </c>
      <c r="E54" s="7">
        <v>41.4</v>
      </c>
    </row>
    <row r="55" spans="2:5" x14ac:dyDescent="0.35">
      <c r="B55" s="7">
        <v>651</v>
      </c>
      <c r="C55" s="7">
        <v>51.1</v>
      </c>
      <c r="D55" s="7">
        <f t="shared" si="0"/>
        <v>13.5</v>
      </c>
      <c r="E55" s="7">
        <v>41.5</v>
      </c>
    </row>
    <row r="56" spans="2:5" x14ac:dyDescent="0.35">
      <c r="B56" s="7">
        <v>652</v>
      </c>
      <c r="C56" s="7">
        <v>51.1</v>
      </c>
      <c r="D56" s="7">
        <f t="shared" si="0"/>
        <v>13.600000000000001</v>
      </c>
      <c r="E56" s="7">
        <v>41.6</v>
      </c>
    </row>
    <row r="57" spans="2:5" x14ac:dyDescent="0.35">
      <c r="B57" s="7">
        <v>653</v>
      </c>
      <c r="C57" s="7">
        <v>51.1</v>
      </c>
      <c r="D57" s="7">
        <f t="shared" si="0"/>
        <v>13.600000000000001</v>
      </c>
      <c r="E57" s="7">
        <v>41.6</v>
      </c>
    </row>
    <row r="58" spans="2:5" x14ac:dyDescent="0.35">
      <c r="B58" s="7">
        <v>654</v>
      </c>
      <c r="C58" s="7">
        <v>51</v>
      </c>
      <c r="D58" s="7">
        <f t="shared" si="0"/>
        <v>13.600000000000001</v>
      </c>
      <c r="E58" s="7">
        <v>41.6</v>
      </c>
    </row>
    <row r="59" spans="2:5" x14ac:dyDescent="0.35">
      <c r="B59" s="7">
        <v>655</v>
      </c>
      <c r="C59" s="7">
        <v>51</v>
      </c>
      <c r="D59" s="7">
        <f t="shared" si="0"/>
        <v>13.600000000000001</v>
      </c>
      <c r="E59" s="7">
        <v>41.6</v>
      </c>
    </row>
    <row r="60" spans="2:5" x14ac:dyDescent="0.35">
      <c r="B60" s="7">
        <v>656</v>
      </c>
      <c r="C60" s="7">
        <v>51</v>
      </c>
      <c r="D60" s="7">
        <f t="shared" si="0"/>
        <v>13.600000000000001</v>
      </c>
      <c r="E60" s="7">
        <v>41.6</v>
      </c>
    </row>
    <row r="61" spans="2:5" x14ac:dyDescent="0.35">
      <c r="B61" s="7">
        <v>657</v>
      </c>
      <c r="C61" s="7">
        <v>51.1</v>
      </c>
      <c r="D61" s="7">
        <f t="shared" si="0"/>
        <v>13.700000000000003</v>
      </c>
      <c r="E61" s="7">
        <v>41.7</v>
      </c>
    </row>
    <row r="62" spans="2:5" x14ac:dyDescent="0.35">
      <c r="B62" s="7">
        <v>658</v>
      </c>
      <c r="C62" s="7">
        <v>51</v>
      </c>
      <c r="D62" s="7">
        <f t="shared" si="0"/>
        <v>13.600000000000001</v>
      </c>
      <c r="E62" s="7">
        <v>41.6</v>
      </c>
    </row>
    <row r="63" spans="2:5" x14ac:dyDescent="0.35">
      <c r="B63" s="7">
        <v>659</v>
      </c>
      <c r="C63" s="7">
        <v>51</v>
      </c>
      <c r="D63" s="7">
        <f t="shared" si="0"/>
        <v>13.600000000000001</v>
      </c>
      <c r="E63" s="7">
        <v>41.6</v>
      </c>
    </row>
    <row r="64" spans="2:5" x14ac:dyDescent="0.35">
      <c r="B64" s="7">
        <v>660</v>
      </c>
      <c r="C64" s="7">
        <v>50.9</v>
      </c>
      <c r="D64" s="7">
        <f t="shared" si="0"/>
        <v>13.700000000000003</v>
      </c>
      <c r="E64" s="7">
        <v>41.7</v>
      </c>
    </row>
    <row r="65" spans="2:5" x14ac:dyDescent="0.35">
      <c r="B65" s="7">
        <v>661</v>
      </c>
      <c r="C65" s="7">
        <v>51</v>
      </c>
      <c r="D65" s="7">
        <f t="shared" si="0"/>
        <v>13.700000000000003</v>
      </c>
      <c r="E65" s="7">
        <v>41.7</v>
      </c>
    </row>
    <row r="66" spans="2:5" x14ac:dyDescent="0.35">
      <c r="B66" s="7">
        <v>661</v>
      </c>
      <c r="C66" s="7">
        <v>50.9</v>
      </c>
      <c r="D66" s="7">
        <f t="shared" si="0"/>
        <v>13.799999999999997</v>
      </c>
      <c r="E66" s="7">
        <v>41.8</v>
      </c>
    </row>
    <row r="67" spans="2:5" x14ac:dyDescent="0.35">
      <c r="B67" s="7">
        <v>662</v>
      </c>
      <c r="C67" s="7">
        <v>50.9</v>
      </c>
      <c r="D67" s="7">
        <f t="shared" ref="D67:D130" si="1">E67-28</f>
        <v>13.899999999999999</v>
      </c>
      <c r="E67" s="7">
        <v>41.9</v>
      </c>
    </row>
    <row r="68" spans="2:5" x14ac:dyDescent="0.35">
      <c r="B68" s="7">
        <v>663</v>
      </c>
      <c r="C68" s="7">
        <v>51</v>
      </c>
      <c r="D68" s="7">
        <f t="shared" si="1"/>
        <v>14.100000000000001</v>
      </c>
      <c r="E68" s="7">
        <v>42.1</v>
      </c>
    </row>
    <row r="69" spans="2:5" x14ac:dyDescent="0.35">
      <c r="B69" s="7">
        <v>664</v>
      </c>
      <c r="C69" s="7">
        <v>51</v>
      </c>
      <c r="D69" s="7">
        <f t="shared" si="1"/>
        <v>14.299999999999997</v>
      </c>
      <c r="E69" s="7">
        <v>42.3</v>
      </c>
    </row>
    <row r="70" spans="2:5" x14ac:dyDescent="0.35">
      <c r="B70" s="7">
        <v>665</v>
      </c>
      <c r="C70" s="7">
        <v>51.1</v>
      </c>
      <c r="D70" s="7">
        <f t="shared" si="1"/>
        <v>14.399999999999999</v>
      </c>
      <c r="E70" s="7">
        <v>42.4</v>
      </c>
    </row>
    <row r="71" spans="2:5" x14ac:dyDescent="0.35">
      <c r="B71" s="7">
        <v>666</v>
      </c>
      <c r="C71" s="7">
        <v>51.1</v>
      </c>
      <c r="D71" s="7">
        <f t="shared" si="1"/>
        <v>14.5</v>
      </c>
      <c r="E71" s="7">
        <v>42.5</v>
      </c>
    </row>
    <row r="72" spans="2:5" x14ac:dyDescent="0.35">
      <c r="B72" s="7">
        <v>667</v>
      </c>
      <c r="C72" s="7">
        <v>51.2</v>
      </c>
      <c r="D72" s="7">
        <f t="shared" si="1"/>
        <v>14.600000000000001</v>
      </c>
      <c r="E72" s="7">
        <v>42.6</v>
      </c>
    </row>
    <row r="73" spans="2:5" x14ac:dyDescent="0.35">
      <c r="B73" s="7">
        <v>668</v>
      </c>
      <c r="C73" s="7">
        <v>51.3</v>
      </c>
      <c r="D73" s="7">
        <f t="shared" si="1"/>
        <v>14.700000000000003</v>
      </c>
      <c r="E73" s="7">
        <v>42.7</v>
      </c>
    </row>
    <row r="74" spans="2:5" x14ac:dyDescent="0.35">
      <c r="B74" s="7">
        <v>669</v>
      </c>
      <c r="C74" s="7">
        <v>51.3</v>
      </c>
      <c r="D74" s="7">
        <f t="shared" si="1"/>
        <v>14.700000000000003</v>
      </c>
      <c r="E74" s="7">
        <v>42.7</v>
      </c>
    </row>
    <row r="75" spans="2:5" x14ac:dyDescent="0.35">
      <c r="B75" s="7">
        <v>670</v>
      </c>
      <c r="C75" s="7">
        <v>51.3</v>
      </c>
      <c r="D75" s="7">
        <f t="shared" si="1"/>
        <v>14.700000000000003</v>
      </c>
      <c r="E75" s="7">
        <v>42.7</v>
      </c>
    </row>
    <row r="76" spans="2:5" x14ac:dyDescent="0.35">
      <c r="B76" s="7">
        <v>671</v>
      </c>
      <c r="C76" s="7">
        <v>51.3</v>
      </c>
      <c r="D76" s="7">
        <f t="shared" si="1"/>
        <v>14.799999999999997</v>
      </c>
      <c r="E76" s="7">
        <v>42.8</v>
      </c>
    </row>
    <row r="77" spans="2:5" x14ac:dyDescent="0.35">
      <c r="B77" s="7">
        <v>672</v>
      </c>
      <c r="C77" s="7">
        <v>51.3</v>
      </c>
      <c r="D77" s="7">
        <f t="shared" si="1"/>
        <v>14.899999999999999</v>
      </c>
      <c r="E77" s="7">
        <v>42.9</v>
      </c>
    </row>
    <row r="78" spans="2:5" x14ac:dyDescent="0.35">
      <c r="B78" s="7">
        <v>673</v>
      </c>
      <c r="C78" s="7">
        <v>51.4</v>
      </c>
      <c r="D78" s="7">
        <f t="shared" si="1"/>
        <v>15</v>
      </c>
      <c r="E78" s="7">
        <v>43</v>
      </c>
    </row>
    <row r="79" spans="2:5" x14ac:dyDescent="0.35">
      <c r="B79" s="7">
        <v>674</v>
      </c>
      <c r="C79" s="7">
        <v>51.5</v>
      </c>
      <c r="D79" s="7">
        <f t="shared" si="1"/>
        <v>15.100000000000001</v>
      </c>
      <c r="E79" s="7">
        <v>43.1</v>
      </c>
    </row>
    <row r="80" spans="2:5" x14ac:dyDescent="0.35">
      <c r="B80" s="7">
        <v>675</v>
      </c>
      <c r="C80" s="7">
        <v>51.7</v>
      </c>
      <c r="D80" s="7">
        <f t="shared" si="1"/>
        <v>15.200000000000003</v>
      </c>
      <c r="E80" s="7">
        <v>43.2</v>
      </c>
    </row>
    <row r="81" spans="2:5" x14ac:dyDescent="0.35">
      <c r="B81" s="7">
        <v>676</v>
      </c>
      <c r="C81" s="7">
        <v>51.8</v>
      </c>
      <c r="D81" s="7">
        <f t="shared" si="1"/>
        <v>15.299999999999997</v>
      </c>
      <c r="E81" s="7">
        <v>43.3</v>
      </c>
    </row>
    <row r="82" spans="2:5" x14ac:dyDescent="0.35">
      <c r="B82" s="7">
        <v>677</v>
      </c>
      <c r="C82" s="7">
        <v>51.8</v>
      </c>
      <c r="D82" s="7">
        <f t="shared" si="1"/>
        <v>15.299999999999997</v>
      </c>
      <c r="E82" s="7">
        <v>43.3</v>
      </c>
    </row>
    <row r="83" spans="2:5" x14ac:dyDescent="0.35">
      <c r="B83" s="7">
        <v>678</v>
      </c>
      <c r="C83" s="7">
        <v>51.8</v>
      </c>
      <c r="D83" s="7">
        <f t="shared" si="1"/>
        <v>15.299999999999997</v>
      </c>
      <c r="E83" s="7">
        <v>43.3</v>
      </c>
    </row>
    <row r="84" spans="2:5" x14ac:dyDescent="0.35">
      <c r="B84" s="7">
        <v>679</v>
      </c>
      <c r="C84" s="7">
        <v>51.8</v>
      </c>
      <c r="D84" s="7">
        <f t="shared" si="1"/>
        <v>15.399999999999999</v>
      </c>
      <c r="E84" s="7">
        <v>43.4</v>
      </c>
    </row>
    <row r="85" spans="2:5" x14ac:dyDescent="0.35">
      <c r="B85" s="7">
        <v>680</v>
      </c>
      <c r="C85" s="7">
        <v>51.9</v>
      </c>
      <c r="D85" s="7">
        <f t="shared" si="1"/>
        <v>15.399999999999999</v>
      </c>
      <c r="E85" s="7">
        <v>43.4</v>
      </c>
    </row>
    <row r="86" spans="2:5" x14ac:dyDescent="0.35">
      <c r="B86" s="7">
        <v>681</v>
      </c>
      <c r="C86" s="7">
        <v>52</v>
      </c>
      <c r="D86" s="7">
        <f t="shared" si="1"/>
        <v>15.5</v>
      </c>
      <c r="E86" s="7">
        <v>43.5</v>
      </c>
    </row>
    <row r="87" spans="2:5" x14ac:dyDescent="0.35">
      <c r="B87" s="7">
        <v>682</v>
      </c>
      <c r="C87" s="7">
        <v>52</v>
      </c>
      <c r="D87" s="7">
        <f t="shared" si="1"/>
        <v>15.600000000000001</v>
      </c>
      <c r="E87" s="7">
        <v>43.6</v>
      </c>
    </row>
    <row r="88" spans="2:5" x14ac:dyDescent="0.35">
      <c r="B88" s="7">
        <v>683</v>
      </c>
      <c r="C88" s="7">
        <v>52.2</v>
      </c>
      <c r="D88" s="7">
        <f t="shared" si="1"/>
        <v>15.700000000000003</v>
      </c>
      <c r="E88" s="7">
        <v>43.7</v>
      </c>
    </row>
    <row r="89" spans="2:5" x14ac:dyDescent="0.35">
      <c r="B89" s="7">
        <v>684</v>
      </c>
      <c r="C89" s="7">
        <v>52.2</v>
      </c>
      <c r="D89" s="7">
        <f t="shared" si="1"/>
        <v>15.799999999999997</v>
      </c>
      <c r="E89" s="7">
        <v>43.8</v>
      </c>
    </row>
    <row r="90" spans="2:5" x14ac:dyDescent="0.35">
      <c r="B90" s="7">
        <v>685</v>
      </c>
      <c r="C90" s="7">
        <v>52.3</v>
      </c>
      <c r="D90" s="7">
        <f t="shared" si="1"/>
        <v>15.799999999999997</v>
      </c>
      <c r="E90" s="7">
        <v>43.8</v>
      </c>
    </row>
    <row r="91" spans="2:5" x14ac:dyDescent="0.35">
      <c r="B91" s="7">
        <v>686</v>
      </c>
      <c r="C91" s="7">
        <v>52.4</v>
      </c>
      <c r="D91" s="7">
        <f t="shared" si="1"/>
        <v>15.799999999999997</v>
      </c>
      <c r="E91" s="7">
        <v>43.8</v>
      </c>
    </row>
    <row r="92" spans="2:5" x14ac:dyDescent="0.35">
      <c r="B92" s="7">
        <v>687</v>
      </c>
      <c r="C92" s="7">
        <v>52.4</v>
      </c>
      <c r="D92" s="7">
        <f t="shared" si="1"/>
        <v>15.899999999999999</v>
      </c>
      <c r="E92" s="7">
        <v>43.9</v>
      </c>
    </row>
    <row r="93" spans="2:5" x14ac:dyDescent="0.35">
      <c r="B93" s="7">
        <v>688</v>
      </c>
      <c r="C93" s="7">
        <v>52.5</v>
      </c>
      <c r="D93" s="7">
        <f t="shared" si="1"/>
        <v>16</v>
      </c>
      <c r="E93" s="7">
        <v>44</v>
      </c>
    </row>
    <row r="94" spans="2:5" x14ac:dyDescent="0.35">
      <c r="B94" s="7">
        <v>688</v>
      </c>
      <c r="C94" s="7">
        <v>52.4</v>
      </c>
      <c r="D94" s="7">
        <f t="shared" si="1"/>
        <v>16</v>
      </c>
      <c r="E94" s="7">
        <v>44</v>
      </c>
    </row>
    <row r="95" spans="2:5" x14ac:dyDescent="0.35">
      <c r="B95" s="7">
        <v>689</v>
      </c>
      <c r="C95" s="7">
        <v>52.4</v>
      </c>
      <c r="D95" s="7">
        <f t="shared" si="1"/>
        <v>16</v>
      </c>
      <c r="E95" s="7">
        <v>44</v>
      </c>
    </row>
    <row r="96" spans="2:5" x14ac:dyDescent="0.35">
      <c r="B96" s="7">
        <v>690</v>
      </c>
      <c r="C96" s="7">
        <v>52.3</v>
      </c>
      <c r="D96" s="7">
        <f t="shared" si="1"/>
        <v>16.100000000000001</v>
      </c>
      <c r="E96" s="7">
        <v>44.1</v>
      </c>
    </row>
    <row r="97" spans="2:5" x14ac:dyDescent="0.35">
      <c r="B97" s="7">
        <v>691</v>
      </c>
      <c r="C97" s="7">
        <v>52.3</v>
      </c>
      <c r="D97" s="7">
        <f t="shared" si="1"/>
        <v>16.200000000000003</v>
      </c>
      <c r="E97" s="7">
        <v>44.2</v>
      </c>
    </row>
    <row r="98" spans="2:5" x14ac:dyDescent="0.35">
      <c r="B98" s="7">
        <v>692</v>
      </c>
      <c r="C98" s="7">
        <v>52.3</v>
      </c>
      <c r="D98" s="7">
        <f t="shared" si="1"/>
        <v>16.200000000000003</v>
      </c>
      <c r="E98" s="7">
        <v>44.2</v>
      </c>
    </row>
    <row r="99" spans="2:5" x14ac:dyDescent="0.35">
      <c r="B99" s="7">
        <v>693</v>
      </c>
      <c r="C99" s="7">
        <v>52.2</v>
      </c>
      <c r="D99" s="7">
        <f t="shared" si="1"/>
        <v>16.200000000000003</v>
      </c>
      <c r="E99" s="7">
        <v>44.2</v>
      </c>
    </row>
    <row r="100" spans="2:5" x14ac:dyDescent="0.35">
      <c r="B100" s="7">
        <v>694</v>
      </c>
      <c r="C100" s="7">
        <v>52.3</v>
      </c>
      <c r="D100" s="7">
        <f t="shared" si="1"/>
        <v>16.299999999999997</v>
      </c>
      <c r="E100" s="7">
        <v>44.3</v>
      </c>
    </row>
    <row r="101" spans="2:5" x14ac:dyDescent="0.35">
      <c r="B101" s="7">
        <v>695</v>
      </c>
      <c r="C101" s="7">
        <v>52.3</v>
      </c>
      <c r="D101" s="7">
        <f t="shared" si="1"/>
        <v>16.399999999999999</v>
      </c>
      <c r="E101" s="7">
        <v>44.4</v>
      </c>
    </row>
    <row r="102" spans="2:5" x14ac:dyDescent="0.35">
      <c r="B102" s="7">
        <v>696</v>
      </c>
      <c r="C102" s="7">
        <v>52.4</v>
      </c>
      <c r="D102" s="7">
        <f t="shared" si="1"/>
        <v>16.399999999999999</v>
      </c>
      <c r="E102" s="7">
        <v>44.4</v>
      </c>
    </row>
    <row r="103" spans="2:5" x14ac:dyDescent="0.35">
      <c r="B103" s="7">
        <v>697</v>
      </c>
      <c r="C103" s="7">
        <v>52.4</v>
      </c>
      <c r="D103" s="7">
        <f t="shared" si="1"/>
        <v>16.5</v>
      </c>
      <c r="E103" s="7">
        <v>44.5</v>
      </c>
    </row>
    <row r="104" spans="2:5" x14ac:dyDescent="0.35">
      <c r="B104" s="7">
        <v>698</v>
      </c>
      <c r="C104" s="7">
        <v>52.5</v>
      </c>
      <c r="D104" s="7">
        <f t="shared" si="1"/>
        <v>16.600000000000001</v>
      </c>
      <c r="E104" s="7">
        <v>44.6</v>
      </c>
    </row>
    <row r="105" spans="2:5" x14ac:dyDescent="0.35">
      <c r="B105" s="7">
        <v>699</v>
      </c>
      <c r="C105" s="7">
        <v>52.5</v>
      </c>
      <c r="D105" s="7">
        <f t="shared" si="1"/>
        <v>16.700000000000003</v>
      </c>
      <c r="E105" s="7">
        <v>44.7</v>
      </c>
    </row>
    <row r="106" spans="2:5" x14ac:dyDescent="0.35">
      <c r="B106" s="7">
        <v>700</v>
      </c>
      <c r="C106" s="7">
        <v>52.6</v>
      </c>
      <c r="D106" s="7">
        <f t="shared" si="1"/>
        <v>16.700000000000003</v>
      </c>
      <c r="E106" s="7">
        <v>44.7</v>
      </c>
    </row>
    <row r="107" spans="2:5" x14ac:dyDescent="0.35">
      <c r="B107" s="7">
        <v>701</v>
      </c>
      <c r="C107" s="7">
        <v>52.7</v>
      </c>
      <c r="D107" s="7">
        <f t="shared" si="1"/>
        <v>16.799999999999997</v>
      </c>
      <c r="E107" s="7">
        <v>44.8</v>
      </c>
    </row>
    <row r="108" spans="2:5" x14ac:dyDescent="0.35">
      <c r="B108" s="7">
        <v>702</v>
      </c>
      <c r="C108" s="7">
        <v>52.8</v>
      </c>
      <c r="D108" s="7">
        <f t="shared" si="1"/>
        <v>16.899999999999999</v>
      </c>
      <c r="E108" s="7">
        <v>44.9</v>
      </c>
    </row>
    <row r="109" spans="2:5" x14ac:dyDescent="0.35">
      <c r="B109" s="7">
        <v>703</v>
      </c>
      <c r="C109" s="7">
        <v>53</v>
      </c>
      <c r="D109" s="7">
        <f t="shared" si="1"/>
        <v>17</v>
      </c>
      <c r="E109" s="7">
        <v>45</v>
      </c>
    </row>
    <row r="110" spans="2:5" x14ac:dyDescent="0.35">
      <c r="B110" s="7">
        <v>704</v>
      </c>
      <c r="C110" s="7">
        <v>53.1</v>
      </c>
      <c r="D110" s="7">
        <f t="shared" si="1"/>
        <v>17.200000000000003</v>
      </c>
      <c r="E110" s="7">
        <v>45.2</v>
      </c>
    </row>
    <row r="111" spans="2:5" x14ac:dyDescent="0.35">
      <c r="B111" s="7">
        <v>705</v>
      </c>
      <c r="C111" s="7">
        <v>53.3</v>
      </c>
      <c r="D111" s="7">
        <f t="shared" si="1"/>
        <v>17.299999999999997</v>
      </c>
      <c r="E111" s="7">
        <v>45.3</v>
      </c>
    </row>
    <row r="112" spans="2:5" x14ac:dyDescent="0.35">
      <c r="B112" s="7">
        <v>706</v>
      </c>
      <c r="C112" s="7">
        <v>53.5</v>
      </c>
      <c r="D112" s="7">
        <f t="shared" si="1"/>
        <v>17.5</v>
      </c>
      <c r="E112" s="7">
        <v>45.5</v>
      </c>
    </row>
    <row r="113" spans="2:5" x14ac:dyDescent="0.35">
      <c r="B113" s="7">
        <v>707</v>
      </c>
      <c r="C113" s="7">
        <v>53.6</v>
      </c>
      <c r="D113" s="7">
        <f t="shared" si="1"/>
        <v>17.700000000000003</v>
      </c>
      <c r="E113" s="7">
        <v>45.7</v>
      </c>
    </row>
    <row r="114" spans="2:5" x14ac:dyDescent="0.35">
      <c r="B114" s="7">
        <v>708</v>
      </c>
      <c r="C114" s="7">
        <v>53.8</v>
      </c>
      <c r="D114" s="7">
        <f t="shared" si="1"/>
        <v>17.799999999999997</v>
      </c>
      <c r="E114" s="7">
        <v>45.8</v>
      </c>
    </row>
    <row r="115" spans="2:5" x14ac:dyDescent="0.35">
      <c r="B115" s="7">
        <v>709</v>
      </c>
      <c r="C115" s="7">
        <v>54</v>
      </c>
      <c r="D115" s="7">
        <f t="shared" si="1"/>
        <v>18</v>
      </c>
      <c r="E115" s="7">
        <v>46</v>
      </c>
    </row>
    <row r="116" spans="2:5" x14ac:dyDescent="0.35">
      <c r="B116" s="7">
        <v>710</v>
      </c>
      <c r="C116" s="7">
        <v>54.1</v>
      </c>
      <c r="D116" s="7">
        <f t="shared" si="1"/>
        <v>18.100000000000001</v>
      </c>
      <c r="E116" s="7">
        <v>46.1</v>
      </c>
    </row>
    <row r="117" spans="2:5" x14ac:dyDescent="0.35">
      <c r="B117" s="7">
        <v>711</v>
      </c>
      <c r="C117" s="7">
        <v>54.3</v>
      </c>
      <c r="D117" s="7">
        <f t="shared" si="1"/>
        <v>18.200000000000003</v>
      </c>
      <c r="E117" s="7">
        <v>46.2</v>
      </c>
    </row>
    <row r="118" spans="2:5" x14ac:dyDescent="0.35">
      <c r="B118" s="7">
        <v>712</v>
      </c>
      <c r="C118" s="7">
        <v>54.5</v>
      </c>
      <c r="D118" s="7">
        <f t="shared" si="1"/>
        <v>18.299999999999997</v>
      </c>
      <c r="E118" s="7">
        <v>46.3</v>
      </c>
    </row>
    <row r="119" spans="2:5" x14ac:dyDescent="0.35">
      <c r="B119" s="7">
        <v>713</v>
      </c>
      <c r="C119" s="7">
        <v>54.6</v>
      </c>
      <c r="D119" s="7">
        <f t="shared" si="1"/>
        <v>18.299999999999997</v>
      </c>
      <c r="E119" s="7">
        <v>46.3</v>
      </c>
    </row>
    <row r="120" spans="2:5" x14ac:dyDescent="0.35">
      <c r="B120" s="7">
        <v>714</v>
      </c>
      <c r="C120" s="7">
        <v>54.8</v>
      </c>
      <c r="D120" s="7">
        <f t="shared" si="1"/>
        <v>18.399999999999999</v>
      </c>
      <c r="E120" s="7">
        <v>46.4</v>
      </c>
    </row>
    <row r="121" spans="2:5" x14ac:dyDescent="0.35">
      <c r="B121" s="7">
        <v>715</v>
      </c>
      <c r="C121" s="7">
        <v>54.9</v>
      </c>
      <c r="D121" s="7">
        <f t="shared" si="1"/>
        <v>18.600000000000001</v>
      </c>
      <c r="E121" s="7">
        <v>46.6</v>
      </c>
    </row>
    <row r="122" spans="2:5" x14ac:dyDescent="0.35">
      <c r="B122" s="7">
        <v>715</v>
      </c>
      <c r="C122" s="7">
        <v>55</v>
      </c>
      <c r="D122" s="7">
        <f t="shared" si="1"/>
        <v>18.700000000000003</v>
      </c>
      <c r="E122" s="7">
        <v>46.7</v>
      </c>
    </row>
    <row r="123" spans="2:5" x14ac:dyDescent="0.35">
      <c r="B123" s="7">
        <v>716</v>
      </c>
      <c r="C123" s="7">
        <v>55.2</v>
      </c>
      <c r="D123" s="7">
        <f t="shared" si="1"/>
        <v>18.799999999999997</v>
      </c>
      <c r="E123" s="7">
        <v>46.8</v>
      </c>
    </row>
    <row r="124" spans="2:5" x14ac:dyDescent="0.35">
      <c r="B124" s="7">
        <v>717</v>
      </c>
      <c r="C124" s="7">
        <v>55.3</v>
      </c>
      <c r="D124" s="7">
        <f t="shared" si="1"/>
        <v>19</v>
      </c>
      <c r="E124" s="7">
        <v>47</v>
      </c>
    </row>
    <row r="125" spans="2:5" x14ac:dyDescent="0.35">
      <c r="B125" s="7">
        <v>718</v>
      </c>
      <c r="C125" s="7">
        <v>55.4</v>
      </c>
      <c r="D125" s="7">
        <f t="shared" si="1"/>
        <v>19.100000000000001</v>
      </c>
      <c r="E125" s="7">
        <v>47.1</v>
      </c>
    </row>
    <row r="126" spans="2:5" x14ac:dyDescent="0.35">
      <c r="B126" s="7">
        <v>719</v>
      </c>
      <c r="C126" s="7">
        <v>55.6</v>
      </c>
      <c r="D126" s="7">
        <f t="shared" si="1"/>
        <v>19.299999999999997</v>
      </c>
      <c r="E126" s="7">
        <v>47.3</v>
      </c>
    </row>
    <row r="127" spans="2:5" x14ac:dyDescent="0.35">
      <c r="B127" s="7">
        <v>720</v>
      </c>
      <c r="C127" s="7">
        <v>55.7</v>
      </c>
      <c r="D127" s="7">
        <f t="shared" si="1"/>
        <v>19.399999999999999</v>
      </c>
      <c r="E127" s="7">
        <v>47.4</v>
      </c>
    </row>
    <row r="128" spans="2:5" x14ac:dyDescent="0.35">
      <c r="B128" s="7">
        <v>721</v>
      </c>
      <c r="C128" s="7">
        <v>55.8</v>
      </c>
      <c r="D128" s="7">
        <f t="shared" si="1"/>
        <v>19.600000000000001</v>
      </c>
      <c r="E128" s="7">
        <v>47.6</v>
      </c>
    </row>
    <row r="129" spans="2:5" x14ac:dyDescent="0.35">
      <c r="B129" s="7">
        <v>722</v>
      </c>
      <c r="C129" s="7">
        <v>55.9</v>
      </c>
      <c r="D129" s="7">
        <f t="shared" si="1"/>
        <v>19.799999999999997</v>
      </c>
      <c r="E129" s="7">
        <v>47.8</v>
      </c>
    </row>
    <row r="130" spans="2:5" x14ac:dyDescent="0.35">
      <c r="B130" s="7">
        <v>723</v>
      </c>
      <c r="C130" s="7">
        <v>56</v>
      </c>
      <c r="D130" s="7">
        <f t="shared" si="1"/>
        <v>19.899999999999999</v>
      </c>
      <c r="E130" s="7">
        <v>47.9</v>
      </c>
    </row>
    <row r="131" spans="2:5" x14ac:dyDescent="0.35">
      <c r="B131" s="7">
        <v>724</v>
      </c>
      <c r="C131" s="7">
        <v>56.1</v>
      </c>
      <c r="D131" s="7">
        <f t="shared" ref="D131:D194" si="2">E131-28</f>
        <v>20.100000000000001</v>
      </c>
      <c r="E131" s="7">
        <v>48.1</v>
      </c>
    </row>
    <row r="132" spans="2:5" x14ac:dyDescent="0.35">
      <c r="B132" s="7">
        <v>725</v>
      </c>
      <c r="C132" s="7">
        <v>56.1</v>
      </c>
      <c r="D132" s="7">
        <f t="shared" si="2"/>
        <v>20.299999999999997</v>
      </c>
      <c r="E132" s="7">
        <v>48.3</v>
      </c>
    </row>
    <row r="133" spans="2:5" x14ac:dyDescent="0.35">
      <c r="B133" s="7">
        <v>726</v>
      </c>
      <c r="C133" s="7">
        <v>56.2</v>
      </c>
      <c r="D133" s="7">
        <f t="shared" si="2"/>
        <v>20.5</v>
      </c>
      <c r="E133" s="7">
        <v>48.5</v>
      </c>
    </row>
    <row r="134" spans="2:5" x14ac:dyDescent="0.35">
      <c r="B134" s="7">
        <v>727</v>
      </c>
      <c r="C134" s="7">
        <v>56.2</v>
      </c>
      <c r="D134" s="7">
        <f t="shared" si="2"/>
        <v>20.6</v>
      </c>
      <c r="E134" s="7">
        <v>48.6</v>
      </c>
    </row>
    <row r="135" spans="2:5" x14ac:dyDescent="0.35">
      <c r="B135" s="7">
        <v>728</v>
      </c>
      <c r="C135" s="7">
        <v>56.2</v>
      </c>
      <c r="D135" s="7">
        <f t="shared" si="2"/>
        <v>20.799999999999997</v>
      </c>
      <c r="E135" s="7">
        <v>48.8</v>
      </c>
    </row>
    <row r="136" spans="2:5" x14ac:dyDescent="0.35">
      <c r="B136" s="7">
        <v>729</v>
      </c>
      <c r="C136" s="7">
        <v>56.2</v>
      </c>
      <c r="D136" s="7">
        <f t="shared" si="2"/>
        <v>20.9</v>
      </c>
      <c r="E136" s="7">
        <v>48.9</v>
      </c>
    </row>
    <row r="137" spans="2:5" x14ac:dyDescent="0.35">
      <c r="B137" s="7">
        <v>730</v>
      </c>
      <c r="C137" s="7">
        <v>56.1</v>
      </c>
      <c r="D137" s="7">
        <f t="shared" si="2"/>
        <v>21.1</v>
      </c>
      <c r="E137" s="7">
        <v>49.1</v>
      </c>
    </row>
    <row r="138" spans="2:5" x14ac:dyDescent="0.35">
      <c r="B138" s="7">
        <v>731</v>
      </c>
      <c r="C138" s="7">
        <v>56.1</v>
      </c>
      <c r="D138" s="7">
        <f t="shared" si="2"/>
        <v>21.299999999999997</v>
      </c>
      <c r="E138" s="7">
        <v>49.3</v>
      </c>
    </row>
    <row r="139" spans="2:5" x14ac:dyDescent="0.35">
      <c r="B139" s="7">
        <v>732</v>
      </c>
      <c r="C139" s="7">
        <v>56</v>
      </c>
      <c r="D139" s="7">
        <f t="shared" si="2"/>
        <v>21.5</v>
      </c>
      <c r="E139" s="7">
        <v>49.5</v>
      </c>
    </row>
    <row r="140" spans="2:5" x14ac:dyDescent="0.35">
      <c r="B140" s="7">
        <v>733</v>
      </c>
      <c r="C140" s="7">
        <v>55.9</v>
      </c>
      <c r="D140" s="7">
        <f t="shared" si="2"/>
        <v>21.6</v>
      </c>
      <c r="E140" s="7">
        <v>49.6</v>
      </c>
    </row>
    <row r="141" spans="2:5" x14ac:dyDescent="0.35">
      <c r="B141" s="7">
        <v>734</v>
      </c>
      <c r="C141" s="7">
        <v>55.9</v>
      </c>
      <c r="D141" s="7">
        <f t="shared" si="2"/>
        <v>21.799999999999997</v>
      </c>
      <c r="E141" s="7">
        <v>49.8</v>
      </c>
    </row>
    <row r="142" spans="2:5" x14ac:dyDescent="0.35">
      <c r="B142" s="7">
        <v>735</v>
      </c>
      <c r="C142" s="7">
        <v>55.8</v>
      </c>
      <c r="D142" s="7">
        <f t="shared" si="2"/>
        <v>21.9</v>
      </c>
      <c r="E142" s="7">
        <v>49.9</v>
      </c>
    </row>
    <row r="143" spans="2:5" x14ac:dyDescent="0.35">
      <c r="B143" s="7">
        <v>736</v>
      </c>
      <c r="C143" s="7">
        <v>55.8</v>
      </c>
      <c r="D143" s="7">
        <f t="shared" si="2"/>
        <v>22</v>
      </c>
      <c r="E143" s="7">
        <v>50</v>
      </c>
    </row>
    <row r="144" spans="2:5" x14ac:dyDescent="0.35">
      <c r="B144" s="7">
        <v>737</v>
      </c>
      <c r="C144" s="7">
        <v>55.8</v>
      </c>
      <c r="D144" s="7">
        <f t="shared" si="2"/>
        <v>22.1</v>
      </c>
      <c r="E144" s="7">
        <v>50.1</v>
      </c>
    </row>
    <row r="145" spans="2:5" x14ac:dyDescent="0.35">
      <c r="B145" s="7">
        <v>738</v>
      </c>
      <c r="C145" s="7">
        <v>55.8</v>
      </c>
      <c r="D145" s="7">
        <f t="shared" si="2"/>
        <v>22.299999999999997</v>
      </c>
      <c r="E145" s="7">
        <v>50.3</v>
      </c>
    </row>
    <row r="146" spans="2:5" x14ac:dyDescent="0.35">
      <c r="B146" s="7">
        <v>739</v>
      </c>
      <c r="C146" s="7">
        <v>55.8</v>
      </c>
      <c r="D146" s="7">
        <f t="shared" si="2"/>
        <v>22.4</v>
      </c>
      <c r="E146" s="7">
        <v>50.4</v>
      </c>
    </row>
    <row r="147" spans="2:5" x14ac:dyDescent="0.35">
      <c r="B147" s="7">
        <v>740</v>
      </c>
      <c r="C147" s="7">
        <v>55.8</v>
      </c>
      <c r="D147" s="7">
        <f t="shared" si="2"/>
        <v>22.6</v>
      </c>
      <c r="E147" s="7">
        <v>50.6</v>
      </c>
    </row>
    <row r="148" spans="2:5" x14ac:dyDescent="0.35">
      <c r="B148" s="7">
        <v>741</v>
      </c>
      <c r="C148" s="7">
        <v>55.8</v>
      </c>
      <c r="D148" s="7">
        <f t="shared" si="2"/>
        <v>22.799999999999997</v>
      </c>
      <c r="E148" s="7">
        <v>50.8</v>
      </c>
    </row>
    <row r="149" spans="2:5" x14ac:dyDescent="0.35">
      <c r="B149" s="7">
        <v>742</v>
      </c>
      <c r="C149" s="7">
        <v>55.9</v>
      </c>
      <c r="D149" s="7">
        <f t="shared" si="2"/>
        <v>23</v>
      </c>
      <c r="E149" s="7">
        <v>51</v>
      </c>
    </row>
    <row r="150" spans="2:5" x14ac:dyDescent="0.35">
      <c r="B150" s="7">
        <v>742</v>
      </c>
      <c r="C150" s="7">
        <v>56</v>
      </c>
      <c r="D150" s="7">
        <f t="shared" si="2"/>
        <v>23.1</v>
      </c>
      <c r="E150" s="7">
        <v>51.1</v>
      </c>
    </row>
    <row r="151" spans="2:5" x14ac:dyDescent="0.35">
      <c r="B151" s="7">
        <v>743</v>
      </c>
      <c r="C151" s="7">
        <v>56</v>
      </c>
      <c r="D151" s="7">
        <f t="shared" si="2"/>
        <v>23.299999999999997</v>
      </c>
      <c r="E151" s="7">
        <v>51.3</v>
      </c>
    </row>
    <row r="152" spans="2:5" x14ac:dyDescent="0.35">
      <c r="B152" s="7">
        <v>744</v>
      </c>
      <c r="C152" s="7">
        <v>56.1</v>
      </c>
      <c r="D152" s="7">
        <f t="shared" si="2"/>
        <v>23.4</v>
      </c>
      <c r="E152" s="7">
        <v>51.4</v>
      </c>
    </row>
    <row r="153" spans="2:5" x14ac:dyDescent="0.35">
      <c r="B153" s="7">
        <v>745</v>
      </c>
      <c r="C153" s="7">
        <v>56.2</v>
      </c>
      <c r="D153" s="7">
        <f t="shared" si="2"/>
        <v>23.6</v>
      </c>
      <c r="E153" s="7">
        <v>51.6</v>
      </c>
    </row>
    <row r="154" spans="2:5" x14ac:dyDescent="0.35">
      <c r="B154" s="7">
        <v>746</v>
      </c>
      <c r="C154" s="7">
        <v>56.3</v>
      </c>
      <c r="D154" s="7">
        <f t="shared" si="2"/>
        <v>23.700000000000003</v>
      </c>
      <c r="E154" s="7">
        <v>51.7</v>
      </c>
    </row>
    <row r="155" spans="2:5" x14ac:dyDescent="0.35">
      <c r="B155" s="7">
        <v>747</v>
      </c>
      <c r="C155" s="7">
        <v>56.4</v>
      </c>
      <c r="D155" s="7">
        <f t="shared" si="2"/>
        <v>23.799999999999997</v>
      </c>
      <c r="E155" s="7">
        <v>51.8</v>
      </c>
    </row>
    <row r="156" spans="2:5" x14ac:dyDescent="0.35">
      <c r="B156" s="7">
        <v>748</v>
      </c>
      <c r="C156" s="7">
        <v>56.6</v>
      </c>
      <c r="D156" s="7">
        <f t="shared" si="2"/>
        <v>24</v>
      </c>
      <c r="E156" s="7">
        <v>52</v>
      </c>
    </row>
    <row r="157" spans="2:5" x14ac:dyDescent="0.35">
      <c r="B157" s="7">
        <v>749</v>
      </c>
      <c r="C157" s="7">
        <v>56.7</v>
      </c>
      <c r="D157" s="7">
        <f t="shared" si="2"/>
        <v>24.200000000000003</v>
      </c>
      <c r="E157" s="7">
        <v>52.2</v>
      </c>
    </row>
    <row r="158" spans="2:5" x14ac:dyDescent="0.35">
      <c r="B158" s="7">
        <v>750</v>
      </c>
      <c r="C158" s="7">
        <v>56.9</v>
      </c>
      <c r="D158" s="7">
        <f t="shared" si="2"/>
        <v>24.4</v>
      </c>
      <c r="E158" s="7">
        <v>52.4</v>
      </c>
    </row>
    <row r="159" spans="2:5" x14ac:dyDescent="0.35">
      <c r="B159" s="7">
        <v>751</v>
      </c>
      <c r="C159" s="7">
        <v>57.1</v>
      </c>
      <c r="D159" s="7">
        <f t="shared" si="2"/>
        <v>24.6</v>
      </c>
      <c r="E159" s="7">
        <v>52.6</v>
      </c>
    </row>
    <row r="160" spans="2:5" x14ac:dyDescent="0.35">
      <c r="B160" s="7">
        <v>752</v>
      </c>
      <c r="C160" s="7">
        <v>57.2</v>
      </c>
      <c r="D160" s="7">
        <f t="shared" si="2"/>
        <v>24.799999999999997</v>
      </c>
      <c r="E160" s="7">
        <v>52.8</v>
      </c>
    </row>
    <row r="161" spans="2:5" x14ac:dyDescent="0.35">
      <c r="B161" s="7">
        <v>753</v>
      </c>
      <c r="C161" s="7">
        <v>57.4</v>
      </c>
      <c r="D161" s="7">
        <f t="shared" si="2"/>
        <v>25</v>
      </c>
      <c r="E161" s="7">
        <v>53</v>
      </c>
    </row>
    <row r="162" spans="2:5" x14ac:dyDescent="0.35">
      <c r="B162" s="7">
        <v>754</v>
      </c>
      <c r="C162" s="7">
        <v>57.5</v>
      </c>
      <c r="D162" s="7">
        <f t="shared" si="2"/>
        <v>25.200000000000003</v>
      </c>
      <c r="E162" s="7">
        <v>53.2</v>
      </c>
    </row>
    <row r="163" spans="2:5" x14ac:dyDescent="0.35">
      <c r="B163" s="7">
        <v>755</v>
      </c>
      <c r="C163" s="7">
        <v>57.7</v>
      </c>
      <c r="D163" s="7">
        <f t="shared" si="2"/>
        <v>25.4</v>
      </c>
      <c r="E163" s="7">
        <v>53.4</v>
      </c>
    </row>
    <row r="164" spans="2:5" x14ac:dyDescent="0.35">
      <c r="B164" s="7">
        <v>756</v>
      </c>
      <c r="C164" s="7">
        <v>57.9</v>
      </c>
      <c r="D164" s="7">
        <f t="shared" si="2"/>
        <v>25.6</v>
      </c>
      <c r="E164" s="7">
        <v>53.6</v>
      </c>
    </row>
    <row r="165" spans="2:5" x14ac:dyDescent="0.35">
      <c r="B165" s="7">
        <v>757</v>
      </c>
      <c r="C165" s="7">
        <v>58.2</v>
      </c>
      <c r="D165" s="7">
        <f t="shared" si="2"/>
        <v>25.799999999999997</v>
      </c>
      <c r="E165" s="7">
        <v>53.8</v>
      </c>
    </row>
    <row r="166" spans="2:5" x14ac:dyDescent="0.35">
      <c r="B166" s="7">
        <v>758</v>
      </c>
      <c r="C166" s="7">
        <v>58.5</v>
      </c>
      <c r="D166" s="7">
        <f t="shared" si="2"/>
        <v>26</v>
      </c>
      <c r="E166" s="7">
        <v>54</v>
      </c>
    </row>
    <row r="167" spans="2:5" x14ac:dyDescent="0.35">
      <c r="B167" s="7">
        <v>759</v>
      </c>
      <c r="C167" s="7">
        <v>58.8</v>
      </c>
      <c r="D167" s="7">
        <f t="shared" si="2"/>
        <v>26.200000000000003</v>
      </c>
      <c r="E167" s="7">
        <v>54.2</v>
      </c>
    </row>
    <row r="168" spans="2:5" x14ac:dyDescent="0.35">
      <c r="B168" s="7">
        <v>760</v>
      </c>
      <c r="C168" s="7">
        <v>59.2</v>
      </c>
      <c r="D168" s="7">
        <f t="shared" si="2"/>
        <v>26.5</v>
      </c>
      <c r="E168" s="7">
        <v>54.5</v>
      </c>
    </row>
    <row r="169" spans="2:5" x14ac:dyDescent="0.35">
      <c r="B169" s="7">
        <v>761</v>
      </c>
      <c r="C169" s="7">
        <v>59.6</v>
      </c>
      <c r="D169" s="7">
        <f t="shared" si="2"/>
        <v>26.700000000000003</v>
      </c>
      <c r="E169" s="7">
        <v>54.7</v>
      </c>
    </row>
    <row r="170" spans="2:5" x14ac:dyDescent="0.35">
      <c r="B170" s="7">
        <v>762</v>
      </c>
      <c r="C170" s="7">
        <v>60</v>
      </c>
      <c r="D170" s="7">
        <f t="shared" si="2"/>
        <v>27</v>
      </c>
      <c r="E170" s="7">
        <v>55</v>
      </c>
    </row>
    <row r="171" spans="2:5" x14ac:dyDescent="0.35">
      <c r="B171" s="7">
        <v>763</v>
      </c>
      <c r="C171" s="7">
        <v>60.4</v>
      </c>
      <c r="D171" s="7">
        <f t="shared" si="2"/>
        <v>27.200000000000003</v>
      </c>
      <c r="E171" s="7">
        <v>55.2</v>
      </c>
    </row>
    <row r="172" spans="2:5" x14ac:dyDescent="0.35">
      <c r="B172" s="7">
        <v>764</v>
      </c>
      <c r="C172" s="7">
        <v>60.8</v>
      </c>
      <c r="D172" s="7">
        <f t="shared" si="2"/>
        <v>27.4</v>
      </c>
      <c r="E172" s="7">
        <v>55.4</v>
      </c>
    </row>
    <row r="173" spans="2:5" x14ac:dyDescent="0.35">
      <c r="B173" s="7">
        <v>765</v>
      </c>
      <c r="C173" s="7">
        <v>61.3</v>
      </c>
      <c r="D173" s="7">
        <f t="shared" si="2"/>
        <v>27.6</v>
      </c>
      <c r="E173" s="7">
        <v>55.6</v>
      </c>
    </row>
    <row r="174" spans="2:5" x14ac:dyDescent="0.35">
      <c r="B174" s="7">
        <v>766</v>
      </c>
      <c r="C174" s="7">
        <v>61.7</v>
      </c>
      <c r="D174" s="7">
        <f t="shared" si="2"/>
        <v>27.799999999999997</v>
      </c>
      <c r="E174" s="7">
        <v>55.8</v>
      </c>
    </row>
    <row r="175" spans="2:5" x14ac:dyDescent="0.35">
      <c r="B175" s="7">
        <v>767</v>
      </c>
      <c r="C175" s="7">
        <v>62.1</v>
      </c>
      <c r="D175" s="7">
        <f t="shared" si="2"/>
        <v>27.9</v>
      </c>
      <c r="E175" s="7">
        <v>55.9</v>
      </c>
    </row>
    <row r="176" spans="2:5" x14ac:dyDescent="0.35">
      <c r="B176" s="7">
        <v>768</v>
      </c>
      <c r="C176" s="7">
        <v>62.6</v>
      </c>
      <c r="D176" s="7">
        <f t="shared" si="2"/>
        <v>28.1</v>
      </c>
      <c r="E176" s="7">
        <v>56.1</v>
      </c>
    </row>
    <row r="177" spans="2:5" x14ac:dyDescent="0.35">
      <c r="B177" s="7">
        <v>769</v>
      </c>
      <c r="C177" s="7">
        <v>63</v>
      </c>
      <c r="D177" s="7">
        <f t="shared" si="2"/>
        <v>28.299999999999997</v>
      </c>
      <c r="E177" s="7">
        <v>56.3</v>
      </c>
    </row>
    <row r="178" spans="2:5" x14ac:dyDescent="0.35">
      <c r="B178" s="7">
        <v>769</v>
      </c>
      <c r="C178" s="7">
        <v>63.4</v>
      </c>
      <c r="D178" s="7">
        <f t="shared" si="2"/>
        <v>28.5</v>
      </c>
      <c r="E178" s="7">
        <v>56.5</v>
      </c>
    </row>
    <row r="179" spans="2:5" x14ac:dyDescent="0.35">
      <c r="B179" s="7">
        <v>770</v>
      </c>
      <c r="C179" s="7">
        <v>63.8</v>
      </c>
      <c r="D179" s="7">
        <f t="shared" si="2"/>
        <v>28.700000000000003</v>
      </c>
      <c r="E179" s="7">
        <v>56.7</v>
      </c>
    </row>
    <row r="180" spans="2:5" x14ac:dyDescent="0.35">
      <c r="B180" s="7">
        <v>771</v>
      </c>
      <c r="C180" s="7">
        <v>64.2</v>
      </c>
      <c r="D180" s="7">
        <f t="shared" si="2"/>
        <v>28.799999999999997</v>
      </c>
      <c r="E180" s="7">
        <v>56.8</v>
      </c>
    </row>
    <row r="181" spans="2:5" x14ac:dyDescent="0.35">
      <c r="B181" s="7">
        <v>772</v>
      </c>
      <c r="C181" s="7">
        <v>64.5</v>
      </c>
      <c r="D181" s="7">
        <f t="shared" si="2"/>
        <v>29</v>
      </c>
      <c r="E181" s="7">
        <v>57</v>
      </c>
    </row>
    <row r="182" spans="2:5" x14ac:dyDescent="0.35">
      <c r="B182" s="7">
        <v>773</v>
      </c>
      <c r="C182" s="7">
        <v>64.7</v>
      </c>
      <c r="D182" s="7">
        <f t="shared" si="2"/>
        <v>29.1</v>
      </c>
      <c r="E182" s="7">
        <v>57.1</v>
      </c>
    </row>
    <row r="183" spans="2:5" x14ac:dyDescent="0.35">
      <c r="B183" s="7">
        <v>774</v>
      </c>
      <c r="C183" s="7">
        <v>64.900000000000006</v>
      </c>
      <c r="D183" s="7">
        <f t="shared" si="2"/>
        <v>29.200000000000003</v>
      </c>
      <c r="E183" s="7">
        <v>57.2</v>
      </c>
    </row>
    <row r="184" spans="2:5" x14ac:dyDescent="0.35">
      <c r="B184" s="7">
        <v>775</v>
      </c>
      <c r="C184" s="7">
        <v>65.099999999999994</v>
      </c>
      <c r="D184" s="7">
        <f t="shared" si="2"/>
        <v>29.299999999999997</v>
      </c>
      <c r="E184" s="7">
        <v>57.3</v>
      </c>
    </row>
    <row r="185" spans="2:5" x14ac:dyDescent="0.35">
      <c r="B185" s="7">
        <v>776</v>
      </c>
      <c r="C185" s="7">
        <v>65.3</v>
      </c>
      <c r="D185" s="7">
        <f t="shared" si="2"/>
        <v>29.5</v>
      </c>
      <c r="E185" s="7">
        <v>57.5</v>
      </c>
    </row>
    <row r="186" spans="2:5" x14ac:dyDescent="0.35">
      <c r="B186" s="7">
        <v>777</v>
      </c>
      <c r="C186" s="7">
        <v>65.5</v>
      </c>
      <c r="D186" s="7">
        <f t="shared" si="2"/>
        <v>29.700000000000003</v>
      </c>
      <c r="E186" s="7">
        <v>57.7</v>
      </c>
    </row>
    <row r="187" spans="2:5" x14ac:dyDescent="0.35">
      <c r="B187" s="7">
        <v>778</v>
      </c>
      <c r="C187" s="7">
        <v>65.599999999999994</v>
      </c>
      <c r="D187" s="7">
        <f t="shared" si="2"/>
        <v>29.799999999999997</v>
      </c>
      <c r="E187" s="7">
        <v>57.8</v>
      </c>
    </row>
    <row r="188" spans="2:5" x14ac:dyDescent="0.35">
      <c r="B188" s="7">
        <v>779</v>
      </c>
      <c r="C188" s="7">
        <v>65.8</v>
      </c>
      <c r="D188" s="7">
        <f t="shared" si="2"/>
        <v>29.9</v>
      </c>
      <c r="E188" s="7">
        <v>57.9</v>
      </c>
    </row>
    <row r="189" spans="2:5" x14ac:dyDescent="0.35">
      <c r="B189" s="7">
        <v>780</v>
      </c>
      <c r="C189" s="7">
        <v>65.900000000000006</v>
      </c>
      <c r="D189" s="7">
        <f t="shared" si="2"/>
        <v>30</v>
      </c>
      <c r="E189" s="7">
        <v>58</v>
      </c>
    </row>
    <row r="190" spans="2:5" x14ac:dyDescent="0.35">
      <c r="B190" s="7">
        <v>781</v>
      </c>
      <c r="C190" s="7">
        <v>66</v>
      </c>
      <c r="D190" s="7">
        <f t="shared" si="2"/>
        <v>30.1</v>
      </c>
      <c r="E190" s="7">
        <v>58.1</v>
      </c>
    </row>
    <row r="191" spans="2:5" x14ac:dyDescent="0.35">
      <c r="B191" s="7">
        <v>782</v>
      </c>
      <c r="C191" s="7">
        <v>66.099999999999994</v>
      </c>
      <c r="D191" s="7">
        <f t="shared" si="2"/>
        <v>30.200000000000003</v>
      </c>
      <c r="E191" s="7">
        <v>58.2</v>
      </c>
    </row>
    <row r="192" spans="2:5" x14ac:dyDescent="0.35">
      <c r="B192" s="7">
        <v>783</v>
      </c>
      <c r="C192" s="7">
        <v>66.099999999999994</v>
      </c>
      <c r="D192" s="7">
        <f t="shared" si="2"/>
        <v>30.299999999999997</v>
      </c>
      <c r="E192" s="7">
        <v>58.3</v>
      </c>
    </row>
    <row r="193" spans="2:5" x14ac:dyDescent="0.35">
      <c r="B193" s="7">
        <v>784</v>
      </c>
      <c r="C193" s="7">
        <v>66.2</v>
      </c>
      <c r="D193" s="7">
        <f t="shared" si="2"/>
        <v>30.4</v>
      </c>
      <c r="E193" s="7">
        <v>58.4</v>
      </c>
    </row>
    <row r="194" spans="2:5" x14ac:dyDescent="0.35">
      <c r="B194" s="7">
        <v>785</v>
      </c>
      <c r="C194" s="7">
        <v>66.2</v>
      </c>
      <c r="D194" s="7">
        <f t="shared" si="2"/>
        <v>30.4</v>
      </c>
      <c r="E194" s="7">
        <v>58.4</v>
      </c>
    </row>
    <row r="195" spans="2:5" x14ac:dyDescent="0.35">
      <c r="B195" s="7">
        <v>786</v>
      </c>
      <c r="C195" s="7">
        <v>66.2</v>
      </c>
      <c r="D195" s="7">
        <f t="shared" ref="D195:D258" si="3">E195-28</f>
        <v>30.5</v>
      </c>
      <c r="E195" s="7">
        <v>58.5</v>
      </c>
    </row>
    <row r="196" spans="2:5" x14ac:dyDescent="0.35">
      <c r="B196" s="7">
        <v>787</v>
      </c>
      <c r="C196" s="7">
        <v>66.2</v>
      </c>
      <c r="D196" s="7">
        <f t="shared" si="3"/>
        <v>30.6</v>
      </c>
      <c r="E196" s="7">
        <v>58.6</v>
      </c>
    </row>
    <row r="197" spans="2:5" x14ac:dyDescent="0.35">
      <c r="B197" s="7">
        <v>788</v>
      </c>
      <c r="C197" s="7">
        <v>66.2</v>
      </c>
      <c r="D197" s="7">
        <f t="shared" si="3"/>
        <v>30.700000000000003</v>
      </c>
      <c r="E197" s="7">
        <v>58.7</v>
      </c>
    </row>
    <row r="198" spans="2:5" x14ac:dyDescent="0.35">
      <c r="B198" s="7">
        <v>789</v>
      </c>
      <c r="C198" s="7">
        <v>66.2</v>
      </c>
      <c r="D198" s="7">
        <f t="shared" si="3"/>
        <v>30.700000000000003</v>
      </c>
      <c r="E198" s="7">
        <v>58.7</v>
      </c>
    </row>
    <row r="199" spans="2:5" x14ac:dyDescent="0.35">
      <c r="B199" s="7">
        <v>790</v>
      </c>
      <c r="C199" s="7">
        <v>66.2</v>
      </c>
      <c r="D199" s="7">
        <f t="shared" si="3"/>
        <v>30.799999999999997</v>
      </c>
      <c r="E199" s="7">
        <v>58.8</v>
      </c>
    </row>
    <row r="200" spans="2:5" x14ac:dyDescent="0.35">
      <c r="B200" s="7">
        <v>791</v>
      </c>
      <c r="C200" s="7">
        <v>66.2</v>
      </c>
      <c r="D200" s="7">
        <f t="shared" si="3"/>
        <v>30.9</v>
      </c>
      <c r="E200" s="7">
        <v>58.9</v>
      </c>
    </row>
    <row r="201" spans="2:5" x14ac:dyDescent="0.35">
      <c r="B201" s="7">
        <v>792</v>
      </c>
      <c r="C201" s="7">
        <v>66.3</v>
      </c>
      <c r="D201" s="7">
        <f t="shared" si="3"/>
        <v>31</v>
      </c>
      <c r="E201" s="7">
        <v>59</v>
      </c>
    </row>
    <row r="202" spans="2:5" x14ac:dyDescent="0.35">
      <c r="B202" s="7">
        <v>793</v>
      </c>
      <c r="C202" s="7">
        <v>66.400000000000006</v>
      </c>
      <c r="D202" s="7">
        <f t="shared" si="3"/>
        <v>31.1</v>
      </c>
      <c r="E202" s="7">
        <v>59.1</v>
      </c>
    </row>
    <row r="203" spans="2:5" x14ac:dyDescent="0.35">
      <c r="B203" s="7">
        <v>794</v>
      </c>
      <c r="C203" s="7">
        <v>66.400000000000006</v>
      </c>
      <c r="D203" s="7">
        <f t="shared" si="3"/>
        <v>31.299999999999997</v>
      </c>
      <c r="E203" s="7">
        <v>59.3</v>
      </c>
    </row>
    <row r="204" spans="2:5" x14ac:dyDescent="0.35">
      <c r="B204" s="7">
        <v>795</v>
      </c>
      <c r="C204" s="7">
        <v>66.5</v>
      </c>
      <c r="D204" s="7">
        <f t="shared" si="3"/>
        <v>31.4</v>
      </c>
      <c r="E204" s="7">
        <v>59.4</v>
      </c>
    </row>
    <row r="205" spans="2:5" x14ac:dyDescent="0.35">
      <c r="B205" s="7">
        <v>796</v>
      </c>
      <c r="C205" s="7">
        <v>66.599999999999994</v>
      </c>
      <c r="D205" s="7">
        <f t="shared" si="3"/>
        <v>31.6</v>
      </c>
      <c r="E205" s="7">
        <v>59.6</v>
      </c>
    </row>
    <row r="206" spans="2:5" x14ac:dyDescent="0.35">
      <c r="B206" s="7">
        <v>796</v>
      </c>
      <c r="C206" s="7">
        <v>66.7</v>
      </c>
      <c r="D206" s="7">
        <f t="shared" si="3"/>
        <v>31.700000000000003</v>
      </c>
      <c r="E206" s="7">
        <v>59.7</v>
      </c>
    </row>
    <row r="207" spans="2:5" x14ac:dyDescent="0.35">
      <c r="B207" s="7">
        <v>797</v>
      </c>
      <c r="C207" s="7">
        <v>66.8</v>
      </c>
      <c r="D207" s="7">
        <f t="shared" si="3"/>
        <v>31.9</v>
      </c>
      <c r="E207" s="7">
        <v>59.9</v>
      </c>
    </row>
    <row r="208" spans="2:5" x14ac:dyDescent="0.35">
      <c r="B208" s="7">
        <v>798</v>
      </c>
      <c r="C208" s="7">
        <v>66.900000000000006</v>
      </c>
      <c r="D208" s="7">
        <f t="shared" si="3"/>
        <v>32.1</v>
      </c>
      <c r="E208" s="7">
        <v>60.1</v>
      </c>
    </row>
    <row r="209" spans="2:5" x14ac:dyDescent="0.35">
      <c r="B209" s="7">
        <v>799</v>
      </c>
      <c r="C209" s="7">
        <v>67</v>
      </c>
      <c r="D209" s="7">
        <f t="shared" si="3"/>
        <v>32.299999999999997</v>
      </c>
      <c r="E209" s="7">
        <v>60.3</v>
      </c>
    </row>
    <row r="210" spans="2:5" x14ac:dyDescent="0.35">
      <c r="B210" s="7">
        <v>800</v>
      </c>
      <c r="C210" s="7">
        <v>67.2</v>
      </c>
      <c r="D210" s="7">
        <f t="shared" si="3"/>
        <v>32.4</v>
      </c>
      <c r="E210" s="7">
        <v>60.4</v>
      </c>
    </row>
    <row r="211" spans="2:5" x14ac:dyDescent="0.35">
      <c r="B211" s="7">
        <v>801</v>
      </c>
      <c r="C211" s="7">
        <v>67.3</v>
      </c>
      <c r="D211" s="7">
        <f t="shared" si="3"/>
        <v>32.6</v>
      </c>
      <c r="E211" s="7">
        <v>60.6</v>
      </c>
    </row>
    <row r="212" spans="2:5" x14ac:dyDescent="0.35">
      <c r="B212" s="7">
        <v>802</v>
      </c>
      <c r="C212" s="7">
        <v>67.5</v>
      </c>
      <c r="D212" s="7">
        <f t="shared" si="3"/>
        <v>32.799999999999997</v>
      </c>
      <c r="E212" s="7">
        <v>60.8</v>
      </c>
    </row>
    <row r="213" spans="2:5" x14ac:dyDescent="0.35">
      <c r="B213" s="7">
        <v>803</v>
      </c>
      <c r="C213" s="7">
        <v>67.7</v>
      </c>
      <c r="D213" s="7">
        <f t="shared" si="3"/>
        <v>33</v>
      </c>
      <c r="E213" s="7">
        <v>61</v>
      </c>
    </row>
    <row r="214" spans="2:5" x14ac:dyDescent="0.35">
      <c r="B214" s="7">
        <v>804</v>
      </c>
      <c r="C214" s="7">
        <v>67.8</v>
      </c>
      <c r="D214" s="7">
        <f t="shared" si="3"/>
        <v>33.1</v>
      </c>
      <c r="E214" s="7">
        <v>61.1</v>
      </c>
    </row>
    <row r="215" spans="2:5" x14ac:dyDescent="0.35">
      <c r="B215" s="7">
        <v>805</v>
      </c>
      <c r="C215" s="7">
        <v>67.900000000000006</v>
      </c>
      <c r="D215" s="7">
        <f t="shared" si="3"/>
        <v>33.299999999999997</v>
      </c>
      <c r="E215" s="7">
        <v>61.3</v>
      </c>
    </row>
    <row r="216" spans="2:5" x14ac:dyDescent="0.35">
      <c r="B216" s="7">
        <v>806</v>
      </c>
      <c r="C216" s="7">
        <v>68.099999999999994</v>
      </c>
      <c r="D216" s="7">
        <f t="shared" si="3"/>
        <v>33.5</v>
      </c>
      <c r="E216" s="7">
        <v>61.5</v>
      </c>
    </row>
    <row r="217" spans="2:5" x14ac:dyDescent="0.35">
      <c r="B217" s="7">
        <v>807</v>
      </c>
      <c r="C217" s="7">
        <v>68.2</v>
      </c>
      <c r="D217" s="7">
        <f t="shared" si="3"/>
        <v>33.700000000000003</v>
      </c>
      <c r="E217" s="7">
        <v>61.7</v>
      </c>
    </row>
    <row r="218" spans="2:5" x14ac:dyDescent="0.35">
      <c r="B218" s="7">
        <v>808</v>
      </c>
      <c r="C218" s="7">
        <v>68.400000000000006</v>
      </c>
      <c r="D218" s="7">
        <f t="shared" si="3"/>
        <v>33.799999999999997</v>
      </c>
      <c r="E218" s="7">
        <v>61.8</v>
      </c>
    </row>
    <row r="219" spans="2:5" x14ac:dyDescent="0.35">
      <c r="B219" s="7">
        <v>809</v>
      </c>
      <c r="C219" s="7">
        <v>68.5</v>
      </c>
      <c r="D219" s="7">
        <f t="shared" si="3"/>
        <v>34</v>
      </c>
      <c r="E219" s="7">
        <v>62</v>
      </c>
    </row>
    <row r="220" spans="2:5" x14ac:dyDescent="0.35">
      <c r="B220" s="7">
        <v>810</v>
      </c>
      <c r="C220" s="7">
        <v>68.599999999999994</v>
      </c>
      <c r="D220" s="7">
        <f t="shared" si="3"/>
        <v>34.200000000000003</v>
      </c>
      <c r="E220" s="7">
        <v>62.2</v>
      </c>
    </row>
    <row r="221" spans="2:5" x14ac:dyDescent="0.35">
      <c r="B221" s="7">
        <v>811</v>
      </c>
      <c r="C221" s="7">
        <v>68.8</v>
      </c>
      <c r="D221" s="7">
        <f t="shared" si="3"/>
        <v>34.4</v>
      </c>
      <c r="E221" s="7">
        <v>62.4</v>
      </c>
    </row>
    <row r="222" spans="2:5" x14ac:dyDescent="0.35">
      <c r="B222" s="7">
        <v>812</v>
      </c>
      <c r="C222" s="7">
        <v>68.900000000000006</v>
      </c>
      <c r="D222" s="7">
        <f t="shared" si="3"/>
        <v>34.6</v>
      </c>
      <c r="E222" s="7">
        <v>62.6</v>
      </c>
    </row>
    <row r="223" spans="2:5" x14ac:dyDescent="0.35">
      <c r="B223" s="7">
        <v>813</v>
      </c>
      <c r="C223" s="7">
        <v>68.900000000000006</v>
      </c>
      <c r="D223" s="7">
        <f t="shared" si="3"/>
        <v>34.799999999999997</v>
      </c>
      <c r="E223" s="7">
        <v>62.8</v>
      </c>
    </row>
    <row r="224" spans="2:5" x14ac:dyDescent="0.35">
      <c r="B224" s="7">
        <v>814</v>
      </c>
      <c r="C224" s="7">
        <v>69</v>
      </c>
      <c r="D224" s="7">
        <f t="shared" si="3"/>
        <v>35</v>
      </c>
      <c r="E224" s="7">
        <v>63</v>
      </c>
    </row>
    <row r="225" spans="2:5" x14ac:dyDescent="0.35">
      <c r="B225" s="7">
        <v>815</v>
      </c>
      <c r="C225" s="7">
        <v>69.099999999999994</v>
      </c>
      <c r="D225" s="7">
        <f t="shared" si="3"/>
        <v>35.299999999999997</v>
      </c>
      <c r="E225" s="7">
        <v>63.3</v>
      </c>
    </row>
    <row r="226" spans="2:5" x14ac:dyDescent="0.35">
      <c r="B226" s="7">
        <v>816</v>
      </c>
      <c r="C226" s="7">
        <v>69.099999999999994</v>
      </c>
      <c r="D226" s="7">
        <f t="shared" si="3"/>
        <v>35.4</v>
      </c>
      <c r="E226" s="7">
        <v>63.4</v>
      </c>
    </row>
    <row r="227" spans="2:5" x14ac:dyDescent="0.35">
      <c r="B227" s="7">
        <v>817</v>
      </c>
      <c r="C227" s="7">
        <v>69.099999999999994</v>
      </c>
      <c r="D227" s="7">
        <f t="shared" si="3"/>
        <v>35.6</v>
      </c>
      <c r="E227" s="7">
        <v>63.6</v>
      </c>
    </row>
    <row r="228" spans="2:5" x14ac:dyDescent="0.35">
      <c r="B228" s="7">
        <v>818</v>
      </c>
      <c r="C228" s="7">
        <v>69.2</v>
      </c>
      <c r="D228" s="7">
        <f t="shared" si="3"/>
        <v>35.799999999999997</v>
      </c>
      <c r="E228" s="7">
        <v>63.8</v>
      </c>
    </row>
    <row r="229" spans="2:5" x14ac:dyDescent="0.35">
      <c r="B229" s="7">
        <v>819</v>
      </c>
      <c r="C229" s="7">
        <v>69.2</v>
      </c>
      <c r="D229" s="7">
        <f t="shared" si="3"/>
        <v>36</v>
      </c>
      <c r="E229" s="7">
        <v>64</v>
      </c>
    </row>
    <row r="230" spans="2:5" x14ac:dyDescent="0.35">
      <c r="B230" s="7">
        <v>820</v>
      </c>
      <c r="C230" s="7">
        <v>69.2</v>
      </c>
      <c r="D230" s="7">
        <f t="shared" si="3"/>
        <v>36.099999999999994</v>
      </c>
      <c r="E230" s="7">
        <v>64.099999999999994</v>
      </c>
    </row>
    <row r="231" spans="2:5" x14ac:dyDescent="0.35">
      <c r="B231" s="7">
        <v>821</v>
      </c>
      <c r="C231" s="7">
        <v>69.2</v>
      </c>
      <c r="D231" s="7">
        <f t="shared" si="3"/>
        <v>36.299999999999997</v>
      </c>
      <c r="E231" s="7">
        <v>64.3</v>
      </c>
    </row>
    <row r="232" spans="2:5" x14ac:dyDescent="0.35">
      <c r="B232" s="7">
        <v>822</v>
      </c>
      <c r="C232" s="7">
        <v>69.099999999999994</v>
      </c>
      <c r="D232" s="7">
        <f t="shared" si="3"/>
        <v>36.5</v>
      </c>
      <c r="E232" s="7">
        <v>64.5</v>
      </c>
    </row>
    <row r="233" spans="2:5" x14ac:dyDescent="0.35">
      <c r="B233" s="7">
        <v>823</v>
      </c>
      <c r="C233" s="7">
        <v>69.099999999999994</v>
      </c>
      <c r="D233" s="7">
        <f t="shared" si="3"/>
        <v>36.700000000000003</v>
      </c>
      <c r="E233" s="7">
        <v>64.7</v>
      </c>
    </row>
    <row r="234" spans="2:5" x14ac:dyDescent="0.35">
      <c r="B234" s="7">
        <v>823</v>
      </c>
      <c r="C234" s="7">
        <v>69</v>
      </c>
      <c r="D234" s="7">
        <f t="shared" si="3"/>
        <v>36.900000000000006</v>
      </c>
      <c r="E234" s="7">
        <v>64.900000000000006</v>
      </c>
    </row>
    <row r="235" spans="2:5" x14ac:dyDescent="0.35">
      <c r="B235" s="7">
        <v>824</v>
      </c>
      <c r="C235" s="7">
        <v>68.900000000000006</v>
      </c>
      <c r="D235" s="7">
        <f t="shared" si="3"/>
        <v>37</v>
      </c>
      <c r="E235" s="7">
        <v>65</v>
      </c>
    </row>
    <row r="236" spans="2:5" x14ac:dyDescent="0.35">
      <c r="B236" s="7">
        <v>825</v>
      </c>
      <c r="C236" s="7">
        <v>68.8</v>
      </c>
      <c r="D236" s="7">
        <f t="shared" si="3"/>
        <v>37.200000000000003</v>
      </c>
      <c r="E236" s="7">
        <v>65.2</v>
      </c>
    </row>
    <row r="237" spans="2:5" x14ac:dyDescent="0.35">
      <c r="B237" s="7">
        <v>826</v>
      </c>
      <c r="C237" s="7">
        <v>68.599999999999994</v>
      </c>
      <c r="D237" s="7">
        <f t="shared" si="3"/>
        <v>37.299999999999997</v>
      </c>
      <c r="E237" s="7">
        <v>65.3</v>
      </c>
    </row>
    <row r="238" spans="2:5" x14ac:dyDescent="0.35">
      <c r="B238" s="7">
        <v>827</v>
      </c>
      <c r="C238" s="7">
        <v>68.400000000000006</v>
      </c>
      <c r="D238" s="7">
        <f t="shared" si="3"/>
        <v>37.5</v>
      </c>
      <c r="E238" s="7">
        <v>65.5</v>
      </c>
    </row>
    <row r="239" spans="2:5" x14ac:dyDescent="0.35">
      <c r="B239" s="7">
        <v>828</v>
      </c>
      <c r="C239" s="7">
        <v>68.099999999999994</v>
      </c>
      <c r="D239" s="7">
        <f t="shared" si="3"/>
        <v>37.599999999999994</v>
      </c>
      <c r="E239" s="7">
        <v>65.599999999999994</v>
      </c>
    </row>
    <row r="240" spans="2:5" x14ac:dyDescent="0.35">
      <c r="B240" s="7">
        <v>829</v>
      </c>
      <c r="C240" s="7">
        <v>67.900000000000006</v>
      </c>
      <c r="D240" s="7">
        <f t="shared" si="3"/>
        <v>37.700000000000003</v>
      </c>
      <c r="E240" s="7">
        <v>65.7</v>
      </c>
    </row>
    <row r="241" spans="2:5" x14ac:dyDescent="0.35">
      <c r="B241" s="7">
        <v>830</v>
      </c>
      <c r="C241" s="7">
        <v>67.599999999999994</v>
      </c>
      <c r="D241" s="7">
        <f t="shared" si="3"/>
        <v>37.799999999999997</v>
      </c>
      <c r="E241" s="7">
        <v>65.8</v>
      </c>
    </row>
    <row r="242" spans="2:5" x14ac:dyDescent="0.35">
      <c r="B242" s="7">
        <v>831</v>
      </c>
      <c r="C242" s="7">
        <v>67.400000000000006</v>
      </c>
      <c r="D242" s="7">
        <f t="shared" si="3"/>
        <v>37.900000000000006</v>
      </c>
      <c r="E242" s="7">
        <v>65.900000000000006</v>
      </c>
    </row>
    <row r="243" spans="2:5" x14ac:dyDescent="0.35">
      <c r="B243" s="7">
        <v>832</v>
      </c>
      <c r="C243" s="7">
        <v>67.2</v>
      </c>
      <c r="D243" s="7">
        <f t="shared" si="3"/>
        <v>38</v>
      </c>
      <c r="E243" s="7">
        <v>66</v>
      </c>
    </row>
    <row r="244" spans="2:5" x14ac:dyDescent="0.35">
      <c r="B244" s="7">
        <v>833</v>
      </c>
      <c r="C244" s="7">
        <v>67.099999999999994</v>
      </c>
      <c r="D244" s="7">
        <f t="shared" si="3"/>
        <v>38.200000000000003</v>
      </c>
      <c r="E244" s="7">
        <v>66.2</v>
      </c>
    </row>
    <row r="245" spans="2:5" x14ac:dyDescent="0.35">
      <c r="B245" s="7">
        <v>834</v>
      </c>
      <c r="C245" s="7">
        <v>66.900000000000006</v>
      </c>
      <c r="D245" s="7">
        <f t="shared" si="3"/>
        <v>38.400000000000006</v>
      </c>
      <c r="E245" s="7">
        <v>66.400000000000006</v>
      </c>
    </row>
    <row r="246" spans="2:5" x14ac:dyDescent="0.35">
      <c r="B246" s="7">
        <v>835</v>
      </c>
      <c r="C246" s="7">
        <v>66.8</v>
      </c>
      <c r="D246" s="7">
        <f t="shared" si="3"/>
        <v>38.5</v>
      </c>
      <c r="E246" s="7">
        <v>66.5</v>
      </c>
    </row>
    <row r="247" spans="2:5" x14ac:dyDescent="0.35">
      <c r="B247" s="7">
        <v>836</v>
      </c>
      <c r="C247" s="7">
        <v>66.7</v>
      </c>
      <c r="D247" s="7">
        <f t="shared" si="3"/>
        <v>38.700000000000003</v>
      </c>
      <c r="E247" s="7">
        <v>66.7</v>
      </c>
    </row>
    <row r="248" spans="2:5" x14ac:dyDescent="0.35">
      <c r="B248" s="7">
        <v>837</v>
      </c>
      <c r="C248" s="7">
        <v>66.599999999999994</v>
      </c>
      <c r="D248" s="7">
        <f t="shared" si="3"/>
        <v>38.799999999999997</v>
      </c>
      <c r="E248" s="7">
        <v>66.8</v>
      </c>
    </row>
    <row r="249" spans="2:5" x14ac:dyDescent="0.35">
      <c r="B249" s="7">
        <v>838</v>
      </c>
      <c r="C249" s="7">
        <v>66.599999999999994</v>
      </c>
      <c r="D249" s="7">
        <f t="shared" si="3"/>
        <v>38.900000000000006</v>
      </c>
      <c r="E249" s="7">
        <v>66.900000000000006</v>
      </c>
    </row>
    <row r="250" spans="2:5" x14ac:dyDescent="0.35">
      <c r="B250" s="7">
        <v>839</v>
      </c>
      <c r="C250" s="7">
        <v>66.7</v>
      </c>
      <c r="D250" s="7">
        <f t="shared" si="3"/>
        <v>39</v>
      </c>
      <c r="E250" s="7">
        <v>67</v>
      </c>
    </row>
    <row r="251" spans="2:5" x14ac:dyDescent="0.35">
      <c r="B251" s="7">
        <v>840</v>
      </c>
      <c r="C251" s="7">
        <v>66.7</v>
      </c>
      <c r="D251" s="7">
        <f t="shared" si="3"/>
        <v>39.099999999999994</v>
      </c>
      <c r="E251" s="7">
        <v>67.099999999999994</v>
      </c>
    </row>
    <row r="252" spans="2:5" x14ac:dyDescent="0.35">
      <c r="B252" s="7">
        <v>841</v>
      </c>
      <c r="C252" s="7">
        <v>66.900000000000006</v>
      </c>
      <c r="D252" s="7">
        <f t="shared" si="3"/>
        <v>39.200000000000003</v>
      </c>
      <c r="E252" s="7">
        <v>67.2</v>
      </c>
    </row>
    <row r="253" spans="2:5" x14ac:dyDescent="0.35">
      <c r="B253" s="7">
        <v>842</v>
      </c>
      <c r="C253" s="7">
        <v>67</v>
      </c>
      <c r="D253" s="7">
        <f t="shared" si="3"/>
        <v>39.400000000000006</v>
      </c>
      <c r="E253" s="7">
        <v>67.400000000000006</v>
      </c>
    </row>
    <row r="254" spans="2:5" x14ac:dyDescent="0.35">
      <c r="B254" s="7">
        <v>843</v>
      </c>
      <c r="C254" s="7">
        <v>67.099999999999994</v>
      </c>
      <c r="D254" s="7">
        <f t="shared" si="3"/>
        <v>39.5</v>
      </c>
      <c r="E254" s="7">
        <v>67.5</v>
      </c>
    </row>
    <row r="255" spans="2:5" x14ac:dyDescent="0.35">
      <c r="B255" s="7">
        <v>844</v>
      </c>
      <c r="C255" s="7">
        <v>67.2</v>
      </c>
      <c r="D255" s="7">
        <f t="shared" si="3"/>
        <v>39.599999999999994</v>
      </c>
      <c r="E255" s="7">
        <v>67.599999999999994</v>
      </c>
    </row>
    <row r="256" spans="2:5" x14ac:dyDescent="0.35">
      <c r="B256" s="7">
        <v>845</v>
      </c>
      <c r="C256" s="7">
        <v>67.400000000000006</v>
      </c>
      <c r="D256" s="7">
        <f t="shared" si="3"/>
        <v>39.700000000000003</v>
      </c>
      <c r="E256" s="7">
        <v>67.7</v>
      </c>
    </row>
    <row r="257" spans="2:5" x14ac:dyDescent="0.35">
      <c r="B257" s="7">
        <v>846</v>
      </c>
      <c r="C257" s="7">
        <v>67.5</v>
      </c>
      <c r="D257" s="7">
        <f t="shared" si="3"/>
        <v>39.799999999999997</v>
      </c>
      <c r="E257" s="7">
        <v>67.8</v>
      </c>
    </row>
    <row r="258" spans="2:5" x14ac:dyDescent="0.35">
      <c r="B258" s="7">
        <v>847</v>
      </c>
      <c r="C258" s="7">
        <v>67.599999999999994</v>
      </c>
      <c r="D258" s="7">
        <f t="shared" si="3"/>
        <v>39.900000000000006</v>
      </c>
      <c r="E258" s="7">
        <v>67.900000000000006</v>
      </c>
    </row>
    <row r="259" spans="2:5" x14ac:dyDescent="0.35">
      <c r="B259" s="7">
        <v>848</v>
      </c>
      <c r="C259" s="7">
        <v>67.7</v>
      </c>
      <c r="D259" s="7">
        <f t="shared" ref="D259:D322" si="4">E259-28</f>
        <v>40</v>
      </c>
      <c r="E259" s="7">
        <v>68</v>
      </c>
    </row>
    <row r="260" spans="2:5" x14ac:dyDescent="0.35">
      <c r="B260" s="7">
        <v>849</v>
      </c>
      <c r="C260" s="7">
        <v>67.7</v>
      </c>
      <c r="D260" s="7">
        <f t="shared" si="4"/>
        <v>40.099999999999994</v>
      </c>
      <c r="E260" s="7">
        <v>68.099999999999994</v>
      </c>
    </row>
    <row r="261" spans="2:5" x14ac:dyDescent="0.35">
      <c r="B261" s="7">
        <v>850</v>
      </c>
      <c r="C261" s="7">
        <v>67.8</v>
      </c>
      <c r="D261" s="7">
        <f t="shared" si="4"/>
        <v>40.200000000000003</v>
      </c>
      <c r="E261" s="7">
        <v>68.2</v>
      </c>
    </row>
    <row r="262" spans="2:5" x14ac:dyDescent="0.35">
      <c r="B262" s="7">
        <v>850</v>
      </c>
      <c r="C262" s="7">
        <v>67.900000000000006</v>
      </c>
      <c r="D262" s="7">
        <f t="shared" si="4"/>
        <v>40.299999999999997</v>
      </c>
      <c r="E262" s="7">
        <v>68.3</v>
      </c>
    </row>
    <row r="263" spans="2:5" x14ac:dyDescent="0.35">
      <c r="B263" s="7">
        <v>851</v>
      </c>
      <c r="C263" s="7">
        <v>68</v>
      </c>
      <c r="D263" s="7">
        <f t="shared" si="4"/>
        <v>40.400000000000006</v>
      </c>
      <c r="E263" s="7">
        <v>68.400000000000006</v>
      </c>
    </row>
    <row r="264" spans="2:5" x14ac:dyDescent="0.35">
      <c r="B264" s="7">
        <v>852</v>
      </c>
      <c r="C264" s="7">
        <v>68.099999999999994</v>
      </c>
      <c r="D264" s="7">
        <f t="shared" si="4"/>
        <v>40.5</v>
      </c>
      <c r="E264" s="7">
        <v>68.5</v>
      </c>
    </row>
    <row r="265" spans="2:5" x14ac:dyDescent="0.35">
      <c r="B265" s="7">
        <v>853</v>
      </c>
      <c r="C265" s="7">
        <v>68.2</v>
      </c>
      <c r="D265" s="7">
        <f t="shared" si="4"/>
        <v>40.599999999999994</v>
      </c>
      <c r="E265" s="7">
        <v>68.599999999999994</v>
      </c>
    </row>
    <row r="266" spans="2:5" x14ac:dyDescent="0.35">
      <c r="B266" s="7">
        <v>854</v>
      </c>
      <c r="C266" s="7">
        <v>68.2</v>
      </c>
      <c r="D266" s="7">
        <f t="shared" si="4"/>
        <v>40.599999999999994</v>
      </c>
      <c r="E266" s="7">
        <v>68.599999999999994</v>
      </c>
    </row>
    <row r="267" spans="2:5" x14ac:dyDescent="0.35">
      <c r="B267" s="7">
        <v>855</v>
      </c>
      <c r="C267" s="7">
        <v>68.3</v>
      </c>
      <c r="D267" s="7">
        <f t="shared" si="4"/>
        <v>40.700000000000003</v>
      </c>
      <c r="E267" s="7">
        <v>68.7</v>
      </c>
    </row>
    <row r="268" spans="2:5" x14ac:dyDescent="0.35">
      <c r="B268" s="7">
        <v>856</v>
      </c>
      <c r="C268" s="7">
        <v>68.5</v>
      </c>
      <c r="D268" s="7">
        <f t="shared" si="4"/>
        <v>40.799999999999997</v>
      </c>
      <c r="E268" s="7">
        <v>68.8</v>
      </c>
    </row>
    <row r="269" spans="2:5" x14ac:dyDescent="0.35">
      <c r="B269" s="7">
        <v>857</v>
      </c>
      <c r="C269" s="7">
        <v>68.7</v>
      </c>
      <c r="D269" s="7">
        <f t="shared" si="4"/>
        <v>40.900000000000006</v>
      </c>
      <c r="E269" s="7">
        <v>68.900000000000006</v>
      </c>
    </row>
    <row r="270" spans="2:5" x14ac:dyDescent="0.35">
      <c r="B270" s="7">
        <v>858</v>
      </c>
      <c r="C270" s="7">
        <v>69</v>
      </c>
      <c r="D270" s="7">
        <f t="shared" si="4"/>
        <v>40.900000000000006</v>
      </c>
      <c r="E270" s="7">
        <v>68.900000000000006</v>
      </c>
    </row>
    <row r="271" spans="2:5" x14ac:dyDescent="0.35">
      <c r="B271" s="7">
        <v>859</v>
      </c>
      <c r="C271" s="7">
        <v>69.400000000000006</v>
      </c>
      <c r="D271" s="7">
        <f t="shared" si="4"/>
        <v>41</v>
      </c>
      <c r="E271" s="7">
        <v>69</v>
      </c>
    </row>
    <row r="272" spans="2:5" x14ac:dyDescent="0.35">
      <c r="B272" s="7">
        <v>860</v>
      </c>
      <c r="C272" s="7">
        <v>69.900000000000006</v>
      </c>
      <c r="D272" s="7">
        <f t="shared" si="4"/>
        <v>41.099999999999994</v>
      </c>
      <c r="E272" s="7">
        <v>69.099999999999994</v>
      </c>
    </row>
    <row r="273" spans="2:5" x14ac:dyDescent="0.35">
      <c r="B273" s="7">
        <v>861</v>
      </c>
      <c r="C273" s="7">
        <v>70.400000000000006</v>
      </c>
      <c r="D273" s="7">
        <f t="shared" si="4"/>
        <v>41.099999999999994</v>
      </c>
      <c r="E273" s="7">
        <v>69.099999999999994</v>
      </c>
    </row>
    <row r="274" spans="2:5" x14ac:dyDescent="0.35">
      <c r="B274" s="7">
        <v>862</v>
      </c>
      <c r="C274" s="7">
        <v>71</v>
      </c>
      <c r="D274" s="7">
        <f t="shared" si="4"/>
        <v>41.2</v>
      </c>
      <c r="E274" s="7">
        <v>69.2</v>
      </c>
    </row>
    <row r="275" spans="2:5" x14ac:dyDescent="0.35">
      <c r="B275" s="7">
        <v>863</v>
      </c>
      <c r="C275" s="7">
        <v>71.5</v>
      </c>
      <c r="D275" s="7">
        <f t="shared" si="4"/>
        <v>41.3</v>
      </c>
      <c r="E275" s="7">
        <v>69.3</v>
      </c>
    </row>
    <row r="276" spans="2:5" x14ac:dyDescent="0.35">
      <c r="B276" s="7">
        <v>864</v>
      </c>
      <c r="C276" s="7">
        <v>72</v>
      </c>
      <c r="D276" s="7">
        <f t="shared" si="4"/>
        <v>41.400000000000006</v>
      </c>
      <c r="E276" s="7">
        <v>69.400000000000006</v>
      </c>
    </row>
    <row r="277" spans="2:5" x14ac:dyDescent="0.35">
      <c r="B277" s="7">
        <v>865</v>
      </c>
      <c r="C277" s="7">
        <v>72.5</v>
      </c>
      <c r="D277" s="7">
        <f t="shared" si="4"/>
        <v>41.400000000000006</v>
      </c>
      <c r="E277" s="7">
        <v>69.400000000000006</v>
      </c>
    </row>
    <row r="278" spans="2:5" x14ac:dyDescent="0.35">
      <c r="B278" s="7">
        <v>866</v>
      </c>
      <c r="C278" s="7">
        <v>73</v>
      </c>
      <c r="D278" s="7">
        <f t="shared" si="4"/>
        <v>41.5</v>
      </c>
      <c r="E278" s="7">
        <v>69.5</v>
      </c>
    </row>
    <row r="279" spans="2:5" x14ac:dyDescent="0.35">
      <c r="B279" s="7">
        <v>867</v>
      </c>
      <c r="C279" s="7">
        <v>73.400000000000006</v>
      </c>
      <c r="D279" s="7">
        <f t="shared" si="4"/>
        <v>41.5</v>
      </c>
      <c r="E279" s="7">
        <v>69.5</v>
      </c>
    </row>
    <row r="280" spans="2:5" x14ac:dyDescent="0.35">
      <c r="B280" s="7">
        <v>868</v>
      </c>
      <c r="C280" s="7">
        <v>73.8</v>
      </c>
      <c r="D280" s="7">
        <f t="shared" si="4"/>
        <v>41.599999999999994</v>
      </c>
      <c r="E280" s="7">
        <v>69.599999999999994</v>
      </c>
    </row>
    <row r="281" spans="2:5" x14ac:dyDescent="0.35">
      <c r="B281" s="7">
        <v>869</v>
      </c>
      <c r="C281" s="7">
        <v>74.099999999999994</v>
      </c>
      <c r="D281" s="7">
        <f t="shared" si="4"/>
        <v>41.599999999999994</v>
      </c>
      <c r="E281" s="7">
        <v>69.599999999999994</v>
      </c>
    </row>
    <row r="282" spans="2:5" x14ac:dyDescent="0.35">
      <c r="B282" s="7">
        <v>870</v>
      </c>
      <c r="C282" s="7">
        <v>74.400000000000006</v>
      </c>
      <c r="D282" s="7">
        <f t="shared" si="4"/>
        <v>41.599999999999994</v>
      </c>
      <c r="E282" s="7">
        <v>69.599999999999994</v>
      </c>
    </row>
    <row r="283" spans="2:5" x14ac:dyDescent="0.35">
      <c r="B283" s="7">
        <v>871</v>
      </c>
      <c r="C283" s="7">
        <v>74.599999999999994</v>
      </c>
      <c r="D283" s="7">
        <f t="shared" si="4"/>
        <v>41.5</v>
      </c>
      <c r="E283" s="7">
        <v>69.5</v>
      </c>
    </row>
    <row r="284" spans="2:5" x14ac:dyDescent="0.35">
      <c r="B284" s="7">
        <v>872</v>
      </c>
      <c r="C284" s="7">
        <v>74.7</v>
      </c>
      <c r="D284" s="7">
        <f t="shared" si="4"/>
        <v>41.5</v>
      </c>
      <c r="E284" s="7">
        <v>69.5</v>
      </c>
    </row>
    <row r="285" spans="2:5" x14ac:dyDescent="0.35">
      <c r="B285" s="7">
        <v>873</v>
      </c>
      <c r="C285" s="7">
        <v>74.8</v>
      </c>
      <c r="D285" s="7">
        <f t="shared" si="4"/>
        <v>41.5</v>
      </c>
      <c r="E285" s="7">
        <v>69.5</v>
      </c>
    </row>
    <row r="286" spans="2:5" x14ac:dyDescent="0.35">
      <c r="B286" s="7">
        <v>874</v>
      </c>
      <c r="C286" s="7">
        <v>74.900000000000006</v>
      </c>
      <c r="D286" s="7">
        <f t="shared" si="4"/>
        <v>41.400000000000006</v>
      </c>
      <c r="E286" s="7">
        <v>69.400000000000006</v>
      </c>
    </row>
    <row r="287" spans="2:5" x14ac:dyDescent="0.35">
      <c r="B287" s="7">
        <v>875</v>
      </c>
      <c r="C287" s="7">
        <v>74.900000000000006</v>
      </c>
      <c r="D287" s="7">
        <f t="shared" si="4"/>
        <v>41.400000000000006</v>
      </c>
      <c r="E287" s="7">
        <v>69.400000000000006</v>
      </c>
    </row>
    <row r="288" spans="2:5" x14ac:dyDescent="0.35">
      <c r="B288" s="7">
        <v>876</v>
      </c>
      <c r="C288" s="7">
        <v>74.900000000000006</v>
      </c>
      <c r="D288" s="7">
        <f t="shared" si="4"/>
        <v>41.400000000000006</v>
      </c>
      <c r="E288" s="7">
        <v>69.400000000000006</v>
      </c>
    </row>
    <row r="289" spans="2:5" x14ac:dyDescent="0.35">
      <c r="B289" s="7">
        <v>877</v>
      </c>
      <c r="C289" s="7">
        <v>74.900000000000006</v>
      </c>
      <c r="D289" s="7">
        <f t="shared" si="4"/>
        <v>41.400000000000006</v>
      </c>
      <c r="E289" s="7">
        <v>69.400000000000006</v>
      </c>
    </row>
    <row r="290" spans="2:5" x14ac:dyDescent="0.35">
      <c r="B290" s="7">
        <v>877</v>
      </c>
      <c r="C290" s="7">
        <v>74.900000000000006</v>
      </c>
      <c r="D290" s="7">
        <f t="shared" si="4"/>
        <v>41.3</v>
      </c>
      <c r="E290" s="7">
        <v>69.3</v>
      </c>
    </row>
    <row r="291" spans="2:5" x14ac:dyDescent="0.35">
      <c r="B291" s="7">
        <v>878</v>
      </c>
      <c r="C291" s="7">
        <v>74.8</v>
      </c>
      <c r="D291" s="7">
        <f t="shared" si="4"/>
        <v>41.3</v>
      </c>
      <c r="E291" s="7">
        <v>69.3</v>
      </c>
    </row>
    <row r="292" spans="2:5" x14ac:dyDescent="0.35">
      <c r="B292" s="7">
        <v>879</v>
      </c>
      <c r="C292" s="7">
        <v>74.7</v>
      </c>
      <c r="D292" s="7">
        <f t="shared" si="4"/>
        <v>41.2</v>
      </c>
      <c r="E292" s="7">
        <v>69.2</v>
      </c>
    </row>
    <row r="293" spans="2:5" x14ac:dyDescent="0.35">
      <c r="B293" s="7">
        <v>880</v>
      </c>
      <c r="C293" s="7">
        <v>74.599999999999994</v>
      </c>
      <c r="D293" s="7">
        <f t="shared" si="4"/>
        <v>41.2</v>
      </c>
      <c r="E293" s="7">
        <v>69.2</v>
      </c>
    </row>
    <row r="294" spans="2:5" x14ac:dyDescent="0.35">
      <c r="B294" s="7">
        <v>881</v>
      </c>
      <c r="C294" s="7">
        <v>74.5</v>
      </c>
      <c r="D294" s="7">
        <f t="shared" si="4"/>
        <v>41.099999999999994</v>
      </c>
      <c r="E294" s="7">
        <v>69.099999999999994</v>
      </c>
    </row>
    <row r="295" spans="2:5" x14ac:dyDescent="0.35">
      <c r="B295" s="7">
        <v>882</v>
      </c>
      <c r="C295" s="7">
        <v>74.3</v>
      </c>
      <c r="D295" s="7">
        <f t="shared" si="4"/>
        <v>41</v>
      </c>
      <c r="E295" s="7">
        <v>69</v>
      </c>
    </row>
    <row r="296" spans="2:5" x14ac:dyDescent="0.35">
      <c r="B296" s="7">
        <v>883</v>
      </c>
      <c r="C296" s="7">
        <v>74.2</v>
      </c>
      <c r="D296" s="7">
        <f t="shared" si="4"/>
        <v>40.900000000000006</v>
      </c>
      <c r="E296" s="7">
        <v>68.900000000000006</v>
      </c>
    </row>
    <row r="297" spans="2:5" x14ac:dyDescent="0.35">
      <c r="B297" s="7">
        <v>884</v>
      </c>
      <c r="C297" s="7">
        <v>74</v>
      </c>
      <c r="D297" s="7">
        <f t="shared" si="4"/>
        <v>40.700000000000003</v>
      </c>
      <c r="E297" s="7">
        <v>68.7</v>
      </c>
    </row>
    <row r="298" spans="2:5" x14ac:dyDescent="0.35">
      <c r="B298" s="7">
        <v>885</v>
      </c>
      <c r="C298" s="7">
        <v>73.8</v>
      </c>
      <c r="D298" s="7">
        <f t="shared" si="4"/>
        <v>40.5</v>
      </c>
      <c r="E298" s="7">
        <v>68.5</v>
      </c>
    </row>
    <row r="299" spans="2:5" x14ac:dyDescent="0.35">
      <c r="B299" s="7">
        <v>886</v>
      </c>
      <c r="C299" s="7">
        <v>73.599999999999994</v>
      </c>
      <c r="D299" s="7">
        <f t="shared" si="4"/>
        <v>40.299999999999997</v>
      </c>
      <c r="E299" s="7">
        <v>68.3</v>
      </c>
    </row>
    <row r="300" spans="2:5" x14ac:dyDescent="0.35">
      <c r="B300" s="7">
        <v>887</v>
      </c>
      <c r="C300" s="7">
        <v>73.400000000000006</v>
      </c>
      <c r="D300" s="7">
        <f t="shared" si="4"/>
        <v>40.099999999999994</v>
      </c>
      <c r="E300" s="7">
        <v>68.099999999999994</v>
      </c>
    </row>
    <row r="301" spans="2:5" x14ac:dyDescent="0.35">
      <c r="B301" s="7">
        <v>888</v>
      </c>
      <c r="C301" s="7">
        <v>73.2</v>
      </c>
      <c r="D301" s="7">
        <f t="shared" si="4"/>
        <v>39.900000000000006</v>
      </c>
      <c r="E301" s="7">
        <v>67.900000000000006</v>
      </c>
    </row>
    <row r="302" spans="2:5" x14ac:dyDescent="0.35">
      <c r="B302" s="7">
        <v>889</v>
      </c>
      <c r="C302" s="7">
        <v>72.900000000000006</v>
      </c>
      <c r="D302" s="7">
        <f t="shared" si="4"/>
        <v>39.700000000000003</v>
      </c>
      <c r="E302" s="7">
        <v>67.7</v>
      </c>
    </row>
    <row r="303" spans="2:5" x14ac:dyDescent="0.35">
      <c r="B303" s="7">
        <v>890</v>
      </c>
      <c r="C303" s="7">
        <v>72.7</v>
      </c>
      <c r="D303" s="7">
        <f t="shared" si="4"/>
        <v>39.599999999999994</v>
      </c>
      <c r="E303" s="7">
        <v>67.599999999999994</v>
      </c>
    </row>
    <row r="304" spans="2:5" x14ac:dyDescent="0.35">
      <c r="B304" s="7">
        <v>891</v>
      </c>
      <c r="C304" s="7">
        <v>72.5</v>
      </c>
      <c r="D304" s="7">
        <f t="shared" si="4"/>
        <v>39.400000000000006</v>
      </c>
      <c r="E304" s="7">
        <v>67.400000000000006</v>
      </c>
    </row>
    <row r="305" spans="2:5" x14ac:dyDescent="0.35">
      <c r="B305" s="7">
        <v>892</v>
      </c>
      <c r="C305" s="7">
        <v>72.2</v>
      </c>
      <c r="D305" s="7">
        <f t="shared" si="4"/>
        <v>39.299999999999997</v>
      </c>
      <c r="E305" s="7">
        <v>67.3</v>
      </c>
    </row>
    <row r="306" spans="2:5" x14ac:dyDescent="0.35">
      <c r="B306" s="7">
        <v>893</v>
      </c>
      <c r="C306" s="7">
        <v>72</v>
      </c>
      <c r="D306" s="7">
        <f t="shared" si="4"/>
        <v>39.299999999999997</v>
      </c>
      <c r="E306" s="7">
        <v>67.3</v>
      </c>
    </row>
    <row r="307" spans="2:5" x14ac:dyDescent="0.35">
      <c r="B307" s="7">
        <v>894</v>
      </c>
      <c r="C307" s="7">
        <v>71.8</v>
      </c>
      <c r="D307" s="7">
        <f t="shared" si="4"/>
        <v>39.200000000000003</v>
      </c>
      <c r="E307" s="7">
        <v>67.2</v>
      </c>
    </row>
    <row r="308" spans="2:5" x14ac:dyDescent="0.35">
      <c r="B308" s="7">
        <v>895</v>
      </c>
      <c r="C308" s="7">
        <v>71.599999999999994</v>
      </c>
      <c r="D308" s="7">
        <f t="shared" si="4"/>
        <v>39.200000000000003</v>
      </c>
      <c r="E308" s="7">
        <v>67.2</v>
      </c>
    </row>
    <row r="309" spans="2:5" x14ac:dyDescent="0.35">
      <c r="B309" s="7">
        <v>896</v>
      </c>
      <c r="C309" s="7">
        <v>71.400000000000006</v>
      </c>
      <c r="D309" s="7">
        <f t="shared" si="4"/>
        <v>39.200000000000003</v>
      </c>
      <c r="E309" s="7">
        <v>67.2</v>
      </c>
    </row>
    <row r="310" spans="2:5" x14ac:dyDescent="0.35">
      <c r="B310" s="7">
        <v>897</v>
      </c>
      <c r="C310" s="7">
        <v>71.2</v>
      </c>
      <c r="D310" s="7">
        <f t="shared" si="4"/>
        <v>39.299999999999997</v>
      </c>
      <c r="E310" s="7">
        <v>67.3</v>
      </c>
    </row>
    <row r="311" spans="2:5" x14ac:dyDescent="0.35">
      <c r="B311" s="7">
        <v>898</v>
      </c>
      <c r="C311" s="7">
        <v>71.099999999999994</v>
      </c>
      <c r="D311" s="7">
        <f t="shared" si="4"/>
        <v>39.400000000000006</v>
      </c>
      <c r="E311" s="7">
        <v>67.400000000000006</v>
      </c>
    </row>
    <row r="312" spans="2:5" x14ac:dyDescent="0.35">
      <c r="B312" s="7">
        <v>899</v>
      </c>
      <c r="C312" s="7">
        <v>70.900000000000006</v>
      </c>
      <c r="D312" s="7">
        <f t="shared" si="4"/>
        <v>39.5</v>
      </c>
      <c r="E312" s="7">
        <v>67.5</v>
      </c>
    </row>
    <row r="313" spans="2:5" x14ac:dyDescent="0.35">
      <c r="B313" s="7">
        <v>900</v>
      </c>
      <c r="C313" s="7">
        <v>70.7</v>
      </c>
      <c r="D313" s="7">
        <f t="shared" si="4"/>
        <v>39.599999999999994</v>
      </c>
      <c r="E313" s="7">
        <v>67.599999999999994</v>
      </c>
    </row>
    <row r="314" spans="2:5" x14ac:dyDescent="0.35">
      <c r="B314" s="7">
        <v>901</v>
      </c>
      <c r="C314" s="7">
        <v>70.599999999999994</v>
      </c>
      <c r="D314" s="7">
        <f t="shared" si="4"/>
        <v>39.700000000000003</v>
      </c>
      <c r="E314" s="7">
        <v>67.7</v>
      </c>
    </row>
    <row r="315" spans="2:5" x14ac:dyDescent="0.35">
      <c r="B315" s="7">
        <v>902</v>
      </c>
      <c r="C315" s="7">
        <v>70.400000000000006</v>
      </c>
      <c r="D315" s="7">
        <f t="shared" si="4"/>
        <v>39.900000000000006</v>
      </c>
      <c r="E315" s="7">
        <v>67.900000000000006</v>
      </c>
    </row>
    <row r="316" spans="2:5" x14ac:dyDescent="0.35">
      <c r="B316" s="7">
        <v>903</v>
      </c>
      <c r="C316" s="7">
        <v>70.2</v>
      </c>
      <c r="D316" s="7">
        <f t="shared" si="4"/>
        <v>40</v>
      </c>
      <c r="E316" s="7">
        <v>68</v>
      </c>
    </row>
    <row r="317" spans="2:5" x14ac:dyDescent="0.35">
      <c r="B317" s="7">
        <v>904</v>
      </c>
      <c r="C317" s="7">
        <v>70</v>
      </c>
      <c r="D317" s="7">
        <f t="shared" si="4"/>
        <v>40.099999999999994</v>
      </c>
      <c r="E317" s="7">
        <v>68.099999999999994</v>
      </c>
    </row>
    <row r="318" spans="2:5" x14ac:dyDescent="0.35">
      <c r="B318" s="7">
        <v>904</v>
      </c>
      <c r="C318" s="7">
        <v>69.900000000000006</v>
      </c>
      <c r="D318" s="7">
        <f t="shared" si="4"/>
        <v>40.200000000000003</v>
      </c>
      <c r="E318" s="7">
        <v>68.2</v>
      </c>
    </row>
    <row r="319" spans="2:5" x14ac:dyDescent="0.35">
      <c r="B319" s="7">
        <v>905</v>
      </c>
      <c r="C319" s="7">
        <v>69.7</v>
      </c>
      <c r="D319" s="7">
        <f t="shared" si="4"/>
        <v>40.400000000000006</v>
      </c>
      <c r="E319" s="7">
        <v>68.400000000000006</v>
      </c>
    </row>
    <row r="320" spans="2:5" x14ac:dyDescent="0.35">
      <c r="B320" s="7">
        <v>906</v>
      </c>
      <c r="C320" s="7">
        <v>69.599999999999994</v>
      </c>
      <c r="D320" s="7">
        <f t="shared" si="4"/>
        <v>40.5</v>
      </c>
      <c r="E320" s="7">
        <v>68.5</v>
      </c>
    </row>
    <row r="321" spans="2:5" x14ac:dyDescent="0.35">
      <c r="B321" s="7">
        <v>907</v>
      </c>
      <c r="C321" s="7">
        <v>69.5</v>
      </c>
      <c r="D321" s="7">
        <f t="shared" si="4"/>
        <v>40.5</v>
      </c>
      <c r="E321" s="7">
        <v>68.5</v>
      </c>
    </row>
    <row r="322" spans="2:5" x14ac:dyDescent="0.35">
      <c r="B322" s="7">
        <v>908</v>
      </c>
      <c r="C322" s="7">
        <v>69.400000000000006</v>
      </c>
      <c r="D322" s="7">
        <f t="shared" si="4"/>
        <v>40.599999999999994</v>
      </c>
      <c r="E322" s="7">
        <v>68.599999999999994</v>
      </c>
    </row>
    <row r="323" spans="2:5" x14ac:dyDescent="0.35">
      <c r="B323" s="7">
        <v>909</v>
      </c>
      <c r="C323" s="7">
        <v>69.400000000000006</v>
      </c>
      <c r="D323" s="7">
        <f t="shared" ref="D323:D386" si="5">E323-28</f>
        <v>40.599999999999994</v>
      </c>
      <c r="E323" s="7">
        <v>68.599999999999994</v>
      </c>
    </row>
    <row r="324" spans="2:5" x14ac:dyDescent="0.35">
      <c r="B324" s="7">
        <v>910</v>
      </c>
      <c r="C324" s="7">
        <v>69.3</v>
      </c>
      <c r="D324" s="7">
        <f t="shared" si="5"/>
        <v>40.599999999999994</v>
      </c>
      <c r="E324" s="7">
        <v>68.599999999999994</v>
      </c>
    </row>
    <row r="325" spans="2:5" x14ac:dyDescent="0.35">
      <c r="B325" s="7">
        <v>911</v>
      </c>
      <c r="C325" s="7">
        <v>69.400000000000006</v>
      </c>
      <c r="D325" s="7">
        <f t="shared" si="5"/>
        <v>40.599999999999994</v>
      </c>
      <c r="E325" s="7">
        <v>68.599999999999994</v>
      </c>
    </row>
    <row r="326" spans="2:5" x14ac:dyDescent="0.35">
      <c r="B326" s="7">
        <v>912</v>
      </c>
      <c r="C326" s="7">
        <v>69.5</v>
      </c>
      <c r="D326" s="7">
        <f t="shared" si="5"/>
        <v>40.599999999999994</v>
      </c>
      <c r="E326" s="7">
        <v>68.599999999999994</v>
      </c>
    </row>
    <row r="327" spans="2:5" x14ac:dyDescent="0.35">
      <c r="B327" s="7">
        <v>913</v>
      </c>
      <c r="C327" s="7">
        <v>69.599999999999994</v>
      </c>
      <c r="D327" s="7">
        <f t="shared" si="5"/>
        <v>40.599999999999994</v>
      </c>
      <c r="E327" s="7">
        <v>68.599999999999994</v>
      </c>
    </row>
    <row r="328" spans="2:5" x14ac:dyDescent="0.35">
      <c r="B328" s="7">
        <v>914</v>
      </c>
      <c r="C328" s="7">
        <v>69.8</v>
      </c>
      <c r="D328" s="7">
        <f t="shared" si="5"/>
        <v>40.599999999999994</v>
      </c>
      <c r="E328" s="7">
        <v>68.599999999999994</v>
      </c>
    </row>
    <row r="329" spans="2:5" x14ac:dyDescent="0.35">
      <c r="B329" s="7">
        <v>915</v>
      </c>
      <c r="C329" s="7">
        <v>70.099999999999994</v>
      </c>
      <c r="D329" s="7">
        <f t="shared" si="5"/>
        <v>40.5</v>
      </c>
      <c r="E329" s="7">
        <v>68.5</v>
      </c>
    </row>
    <row r="330" spans="2:5" x14ac:dyDescent="0.35">
      <c r="B330" s="7">
        <v>916</v>
      </c>
      <c r="C330" s="7">
        <v>70.3</v>
      </c>
      <c r="D330" s="7">
        <f t="shared" si="5"/>
        <v>40.400000000000006</v>
      </c>
      <c r="E330" s="7">
        <v>68.400000000000006</v>
      </c>
    </row>
    <row r="331" spans="2:5" x14ac:dyDescent="0.35">
      <c r="B331" s="7">
        <v>917</v>
      </c>
      <c r="C331" s="7">
        <v>70.599999999999994</v>
      </c>
      <c r="D331" s="7">
        <f t="shared" si="5"/>
        <v>40.400000000000006</v>
      </c>
      <c r="E331" s="7">
        <v>68.400000000000006</v>
      </c>
    </row>
    <row r="332" spans="2:5" x14ac:dyDescent="0.35">
      <c r="B332" s="7">
        <v>918</v>
      </c>
      <c r="C332" s="7">
        <v>71</v>
      </c>
      <c r="D332" s="7">
        <f t="shared" si="5"/>
        <v>40.299999999999997</v>
      </c>
      <c r="E332" s="7">
        <v>68.3</v>
      </c>
    </row>
    <row r="333" spans="2:5" x14ac:dyDescent="0.35">
      <c r="B333" s="7">
        <v>919</v>
      </c>
      <c r="C333" s="7">
        <v>71.3</v>
      </c>
      <c r="D333" s="7">
        <f t="shared" si="5"/>
        <v>40.299999999999997</v>
      </c>
      <c r="E333" s="7">
        <v>68.3</v>
      </c>
    </row>
    <row r="334" spans="2:5" x14ac:dyDescent="0.35">
      <c r="B334" s="7">
        <v>920</v>
      </c>
      <c r="C334" s="7">
        <v>71.599999999999994</v>
      </c>
      <c r="D334" s="7">
        <f t="shared" si="5"/>
        <v>40.200000000000003</v>
      </c>
      <c r="E334" s="7">
        <v>68.2</v>
      </c>
    </row>
    <row r="335" spans="2:5" x14ac:dyDescent="0.35">
      <c r="B335" s="7">
        <v>921</v>
      </c>
      <c r="C335" s="7">
        <v>71.900000000000006</v>
      </c>
      <c r="D335" s="7">
        <f t="shared" si="5"/>
        <v>40.200000000000003</v>
      </c>
      <c r="E335" s="7">
        <v>68.2</v>
      </c>
    </row>
    <row r="336" spans="2:5" x14ac:dyDescent="0.35">
      <c r="B336" s="7">
        <v>922</v>
      </c>
      <c r="C336" s="7">
        <v>72.099999999999994</v>
      </c>
      <c r="D336" s="7">
        <f t="shared" si="5"/>
        <v>40.099999999999994</v>
      </c>
      <c r="E336" s="7">
        <v>68.099999999999994</v>
      </c>
    </row>
    <row r="337" spans="2:5" x14ac:dyDescent="0.35">
      <c r="B337" s="7">
        <v>923</v>
      </c>
      <c r="C337" s="7">
        <v>72.2</v>
      </c>
      <c r="D337" s="7">
        <f t="shared" si="5"/>
        <v>40</v>
      </c>
      <c r="E337" s="7">
        <v>68</v>
      </c>
    </row>
    <row r="338" spans="2:5" x14ac:dyDescent="0.35">
      <c r="B338" s="7">
        <v>924</v>
      </c>
      <c r="C338" s="7">
        <v>72.3</v>
      </c>
      <c r="D338" s="7">
        <f t="shared" si="5"/>
        <v>39.900000000000006</v>
      </c>
      <c r="E338" s="7">
        <v>67.900000000000006</v>
      </c>
    </row>
    <row r="339" spans="2:5" x14ac:dyDescent="0.35">
      <c r="B339" s="7">
        <v>925</v>
      </c>
      <c r="C339" s="7">
        <v>72.3</v>
      </c>
      <c r="D339" s="7">
        <f t="shared" si="5"/>
        <v>39.799999999999997</v>
      </c>
      <c r="E339" s="7">
        <v>67.8</v>
      </c>
    </row>
    <row r="340" spans="2:5" x14ac:dyDescent="0.35">
      <c r="B340" s="7">
        <v>926</v>
      </c>
      <c r="C340" s="7">
        <v>72.2</v>
      </c>
      <c r="D340" s="7">
        <f t="shared" si="5"/>
        <v>39.700000000000003</v>
      </c>
      <c r="E340" s="7">
        <v>67.7</v>
      </c>
    </row>
    <row r="341" spans="2:5" x14ac:dyDescent="0.35">
      <c r="B341" s="7">
        <v>927</v>
      </c>
      <c r="C341" s="7">
        <v>72.099999999999994</v>
      </c>
      <c r="D341" s="7">
        <f t="shared" si="5"/>
        <v>39.5</v>
      </c>
      <c r="E341" s="7">
        <v>67.5</v>
      </c>
    </row>
    <row r="342" spans="2:5" x14ac:dyDescent="0.35">
      <c r="B342" s="7">
        <v>928</v>
      </c>
      <c r="C342" s="7">
        <v>72</v>
      </c>
      <c r="D342" s="7">
        <f t="shared" si="5"/>
        <v>39.299999999999997</v>
      </c>
      <c r="E342" s="7">
        <v>67.3</v>
      </c>
    </row>
    <row r="343" spans="2:5" x14ac:dyDescent="0.35">
      <c r="B343" s="7">
        <v>929</v>
      </c>
      <c r="C343" s="7">
        <v>71.900000000000006</v>
      </c>
      <c r="D343" s="7">
        <f t="shared" si="5"/>
        <v>39.099999999999994</v>
      </c>
      <c r="E343" s="7">
        <v>67.099999999999994</v>
      </c>
    </row>
    <row r="344" spans="2:5" x14ac:dyDescent="0.35">
      <c r="B344" s="7">
        <v>930</v>
      </c>
      <c r="C344" s="7">
        <v>71.7</v>
      </c>
      <c r="D344" s="7">
        <f t="shared" si="5"/>
        <v>38.900000000000006</v>
      </c>
      <c r="E344" s="7">
        <v>66.900000000000006</v>
      </c>
    </row>
    <row r="345" spans="2:5" x14ac:dyDescent="0.35">
      <c r="B345" s="7">
        <v>931</v>
      </c>
      <c r="C345" s="7">
        <v>71.5</v>
      </c>
      <c r="D345" s="7">
        <f t="shared" si="5"/>
        <v>38.599999999999994</v>
      </c>
      <c r="E345" s="7">
        <v>66.599999999999994</v>
      </c>
    </row>
    <row r="346" spans="2:5" x14ac:dyDescent="0.35">
      <c r="B346" s="7">
        <v>931</v>
      </c>
      <c r="C346" s="7">
        <v>71.2</v>
      </c>
      <c r="D346" s="7">
        <f t="shared" si="5"/>
        <v>38.400000000000006</v>
      </c>
      <c r="E346" s="7">
        <v>66.400000000000006</v>
      </c>
    </row>
    <row r="347" spans="2:5" x14ac:dyDescent="0.35">
      <c r="B347" s="7">
        <v>932</v>
      </c>
      <c r="C347" s="7">
        <v>71</v>
      </c>
      <c r="D347" s="7">
        <f t="shared" si="5"/>
        <v>38.099999999999994</v>
      </c>
      <c r="E347" s="7">
        <v>66.099999999999994</v>
      </c>
    </row>
    <row r="348" spans="2:5" x14ac:dyDescent="0.35">
      <c r="B348" s="7">
        <v>933</v>
      </c>
      <c r="C348" s="7">
        <v>70.7</v>
      </c>
      <c r="D348" s="7">
        <f t="shared" si="5"/>
        <v>37.799999999999997</v>
      </c>
      <c r="E348" s="7">
        <v>65.8</v>
      </c>
    </row>
    <row r="349" spans="2:5" x14ac:dyDescent="0.35">
      <c r="B349" s="7">
        <v>934</v>
      </c>
      <c r="C349" s="7">
        <v>70.400000000000006</v>
      </c>
      <c r="D349" s="7">
        <f t="shared" si="5"/>
        <v>37.5</v>
      </c>
      <c r="E349" s="7">
        <v>65.5</v>
      </c>
    </row>
    <row r="350" spans="2:5" x14ac:dyDescent="0.35">
      <c r="B350" s="7">
        <v>935</v>
      </c>
      <c r="C350" s="7">
        <v>70.2</v>
      </c>
      <c r="D350" s="7">
        <f t="shared" si="5"/>
        <v>37.200000000000003</v>
      </c>
      <c r="E350" s="7">
        <v>65.2</v>
      </c>
    </row>
    <row r="351" spans="2:5" x14ac:dyDescent="0.35">
      <c r="B351" s="7">
        <v>936</v>
      </c>
      <c r="C351" s="7">
        <v>69.900000000000006</v>
      </c>
      <c r="D351" s="7">
        <f t="shared" si="5"/>
        <v>36.799999999999997</v>
      </c>
      <c r="E351" s="7">
        <v>64.8</v>
      </c>
    </row>
    <row r="352" spans="2:5" x14ac:dyDescent="0.35">
      <c r="B352" s="7">
        <v>937</v>
      </c>
      <c r="C352" s="7">
        <v>69.599999999999994</v>
      </c>
      <c r="D352" s="7">
        <f t="shared" si="5"/>
        <v>36.5</v>
      </c>
      <c r="E352" s="7">
        <v>64.5</v>
      </c>
    </row>
    <row r="353" spans="2:5" x14ac:dyDescent="0.35">
      <c r="B353" s="7">
        <v>938</v>
      </c>
      <c r="C353" s="7">
        <v>69.3</v>
      </c>
      <c r="D353" s="7">
        <f t="shared" si="5"/>
        <v>36.200000000000003</v>
      </c>
      <c r="E353" s="7">
        <v>64.2</v>
      </c>
    </row>
    <row r="354" spans="2:5" x14ac:dyDescent="0.35">
      <c r="B354" s="7">
        <v>939</v>
      </c>
      <c r="C354" s="7">
        <v>68.900000000000006</v>
      </c>
      <c r="D354" s="7">
        <f t="shared" si="5"/>
        <v>35.9</v>
      </c>
      <c r="E354" s="7">
        <v>63.9</v>
      </c>
    </row>
    <row r="355" spans="2:5" x14ac:dyDescent="0.35">
      <c r="B355" s="7">
        <v>940</v>
      </c>
      <c r="C355" s="7">
        <v>68.599999999999994</v>
      </c>
      <c r="D355" s="7">
        <f t="shared" si="5"/>
        <v>35.6</v>
      </c>
      <c r="E355" s="7">
        <v>63.6</v>
      </c>
    </row>
    <row r="356" spans="2:5" x14ac:dyDescent="0.35">
      <c r="B356" s="7">
        <v>941</v>
      </c>
      <c r="C356" s="7">
        <v>68.3</v>
      </c>
      <c r="D356" s="7">
        <f t="shared" si="5"/>
        <v>35.299999999999997</v>
      </c>
      <c r="E356" s="7">
        <v>63.3</v>
      </c>
    </row>
    <row r="357" spans="2:5" x14ac:dyDescent="0.35">
      <c r="B357" s="7">
        <v>942</v>
      </c>
      <c r="C357" s="7">
        <v>68.099999999999994</v>
      </c>
      <c r="D357" s="7">
        <f t="shared" si="5"/>
        <v>35.1</v>
      </c>
      <c r="E357" s="7">
        <v>63.1</v>
      </c>
    </row>
    <row r="358" spans="2:5" x14ac:dyDescent="0.35">
      <c r="B358" s="7">
        <v>943</v>
      </c>
      <c r="C358" s="7">
        <v>67.900000000000006</v>
      </c>
      <c r="D358" s="7">
        <f t="shared" si="5"/>
        <v>34.9</v>
      </c>
      <c r="E358" s="7">
        <v>62.9</v>
      </c>
    </row>
    <row r="359" spans="2:5" x14ac:dyDescent="0.35">
      <c r="B359" s="7">
        <v>944</v>
      </c>
      <c r="C359" s="7">
        <v>67.7</v>
      </c>
      <c r="D359" s="7">
        <f t="shared" si="5"/>
        <v>34.799999999999997</v>
      </c>
      <c r="E359" s="7">
        <v>62.8</v>
      </c>
    </row>
    <row r="360" spans="2:5" x14ac:dyDescent="0.35">
      <c r="B360" s="7">
        <v>945</v>
      </c>
      <c r="C360" s="7">
        <v>67.599999999999994</v>
      </c>
      <c r="D360" s="7">
        <f t="shared" si="5"/>
        <v>34.700000000000003</v>
      </c>
      <c r="E360" s="7">
        <v>62.7</v>
      </c>
    </row>
    <row r="361" spans="2:5" x14ac:dyDescent="0.35">
      <c r="B361" s="7">
        <v>946</v>
      </c>
      <c r="C361" s="7">
        <v>67.5</v>
      </c>
      <c r="D361" s="7">
        <f t="shared" si="5"/>
        <v>34.700000000000003</v>
      </c>
      <c r="E361" s="7">
        <v>62.7</v>
      </c>
    </row>
    <row r="362" spans="2:5" x14ac:dyDescent="0.35">
      <c r="B362" s="7">
        <v>947</v>
      </c>
      <c r="C362" s="7">
        <v>67.599999999999994</v>
      </c>
      <c r="D362" s="7">
        <f t="shared" si="5"/>
        <v>34.799999999999997</v>
      </c>
      <c r="E362" s="7">
        <v>62.8</v>
      </c>
    </row>
    <row r="363" spans="2:5" x14ac:dyDescent="0.35">
      <c r="B363" s="7">
        <v>948</v>
      </c>
      <c r="C363" s="7">
        <v>67.599999999999994</v>
      </c>
      <c r="D363" s="7">
        <f t="shared" si="5"/>
        <v>34.9</v>
      </c>
      <c r="E363" s="7">
        <v>62.9</v>
      </c>
    </row>
    <row r="364" spans="2:5" x14ac:dyDescent="0.35">
      <c r="B364" s="7">
        <v>949</v>
      </c>
      <c r="C364" s="7">
        <v>67.8</v>
      </c>
      <c r="D364" s="7">
        <f t="shared" si="5"/>
        <v>35.1</v>
      </c>
      <c r="E364" s="7">
        <v>63.1</v>
      </c>
    </row>
    <row r="365" spans="2:5" x14ac:dyDescent="0.35">
      <c r="B365" s="7">
        <v>950</v>
      </c>
      <c r="C365" s="7">
        <v>68</v>
      </c>
      <c r="D365" s="7">
        <f t="shared" si="5"/>
        <v>35.4</v>
      </c>
      <c r="E365" s="7">
        <v>63.4</v>
      </c>
    </row>
    <row r="366" spans="2:5" x14ac:dyDescent="0.35">
      <c r="B366" s="7">
        <v>951</v>
      </c>
      <c r="C366" s="7">
        <v>68.2</v>
      </c>
      <c r="D366" s="7">
        <f t="shared" si="5"/>
        <v>35.700000000000003</v>
      </c>
      <c r="E366" s="7">
        <v>63.7</v>
      </c>
    </row>
    <row r="367" spans="2:5" x14ac:dyDescent="0.35">
      <c r="B367" s="7">
        <v>952</v>
      </c>
      <c r="C367" s="7">
        <v>68.400000000000006</v>
      </c>
      <c r="D367" s="7">
        <f t="shared" si="5"/>
        <v>36</v>
      </c>
      <c r="E367" s="7">
        <v>64</v>
      </c>
    </row>
    <row r="368" spans="2:5" x14ac:dyDescent="0.35">
      <c r="B368" s="7">
        <v>953</v>
      </c>
      <c r="C368" s="7">
        <v>68.599999999999994</v>
      </c>
      <c r="D368" s="7">
        <f t="shared" si="5"/>
        <v>36.299999999999997</v>
      </c>
      <c r="E368" s="7">
        <v>64.3</v>
      </c>
    </row>
    <row r="369" spans="2:5" x14ac:dyDescent="0.35">
      <c r="B369" s="7">
        <v>954</v>
      </c>
      <c r="C369" s="7">
        <v>68.8</v>
      </c>
      <c r="D369" s="7">
        <f t="shared" si="5"/>
        <v>36.5</v>
      </c>
      <c r="E369" s="7">
        <v>64.5</v>
      </c>
    </row>
    <row r="370" spans="2:5" x14ac:dyDescent="0.35">
      <c r="B370" s="7">
        <v>955</v>
      </c>
      <c r="C370" s="7">
        <v>69</v>
      </c>
      <c r="D370" s="7">
        <f t="shared" si="5"/>
        <v>36.700000000000003</v>
      </c>
      <c r="E370" s="7">
        <v>64.7</v>
      </c>
    </row>
    <row r="371" spans="2:5" x14ac:dyDescent="0.35">
      <c r="B371" s="7">
        <v>956</v>
      </c>
      <c r="C371" s="7">
        <v>69.099999999999994</v>
      </c>
      <c r="D371" s="7">
        <f t="shared" si="5"/>
        <v>36.900000000000006</v>
      </c>
      <c r="E371" s="7">
        <v>64.900000000000006</v>
      </c>
    </row>
    <row r="372" spans="2:5" x14ac:dyDescent="0.35">
      <c r="B372" s="7">
        <v>957</v>
      </c>
      <c r="C372" s="7">
        <v>69.2</v>
      </c>
      <c r="D372" s="7">
        <f t="shared" si="5"/>
        <v>37</v>
      </c>
      <c r="E372" s="7">
        <v>65</v>
      </c>
    </row>
    <row r="373" spans="2:5" x14ac:dyDescent="0.35">
      <c r="B373" s="7">
        <v>957</v>
      </c>
      <c r="C373" s="7">
        <v>69.2</v>
      </c>
      <c r="D373" s="7">
        <f t="shared" si="5"/>
        <v>37</v>
      </c>
      <c r="E373" s="7">
        <v>65</v>
      </c>
    </row>
    <row r="374" spans="2:5" x14ac:dyDescent="0.35">
      <c r="B374" s="7">
        <v>958</v>
      </c>
      <c r="C374" s="7">
        <v>69.2</v>
      </c>
      <c r="D374" s="7">
        <f t="shared" si="5"/>
        <v>37</v>
      </c>
      <c r="E374" s="7">
        <v>65</v>
      </c>
    </row>
    <row r="375" spans="2:5" x14ac:dyDescent="0.35">
      <c r="B375" s="7">
        <v>959</v>
      </c>
      <c r="C375" s="7">
        <v>69.099999999999994</v>
      </c>
      <c r="D375" s="7">
        <f t="shared" si="5"/>
        <v>36.900000000000006</v>
      </c>
      <c r="E375" s="7">
        <v>64.900000000000006</v>
      </c>
    </row>
    <row r="376" spans="2:5" x14ac:dyDescent="0.35">
      <c r="B376" s="7">
        <v>960</v>
      </c>
      <c r="C376" s="7">
        <v>69</v>
      </c>
      <c r="D376" s="7">
        <f t="shared" si="5"/>
        <v>36.799999999999997</v>
      </c>
      <c r="E376" s="7">
        <v>64.8</v>
      </c>
    </row>
    <row r="377" spans="2:5" x14ac:dyDescent="0.35">
      <c r="B377" s="7">
        <v>961</v>
      </c>
      <c r="C377" s="7">
        <v>68.8</v>
      </c>
      <c r="D377" s="7">
        <f t="shared" si="5"/>
        <v>36.599999999999994</v>
      </c>
      <c r="E377" s="7">
        <v>64.599999999999994</v>
      </c>
    </row>
    <row r="378" spans="2:5" x14ac:dyDescent="0.35">
      <c r="B378" s="7">
        <v>962</v>
      </c>
      <c r="C378" s="7">
        <v>68.599999999999994</v>
      </c>
      <c r="D378" s="7">
        <f t="shared" si="5"/>
        <v>36.299999999999997</v>
      </c>
      <c r="E378" s="7">
        <v>64.3</v>
      </c>
    </row>
    <row r="379" spans="2:5" x14ac:dyDescent="0.35">
      <c r="B379" s="7">
        <v>963</v>
      </c>
      <c r="C379" s="7">
        <v>68.400000000000006</v>
      </c>
      <c r="D379" s="7">
        <f t="shared" si="5"/>
        <v>36.099999999999994</v>
      </c>
      <c r="E379" s="7">
        <v>64.099999999999994</v>
      </c>
    </row>
    <row r="380" spans="2:5" x14ac:dyDescent="0.35">
      <c r="B380" s="7">
        <v>964</v>
      </c>
      <c r="C380" s="7">
        <v>68.099999999999994</v>
      </c>
      <c r="D380" s="7">
        <f t="shared" si="5"/>
        <v>35.799999999999997</v>
      </c>
      <c r="E380" s="7">
        <v>63.8</v>
      </c>
    </row>
    <row r="381" spans="2:5" x14ac:dyDescent="0.35">
      <c r="B381" s="7">
        <v>965</v>
      </c>
      <c r="C381" s="7">
        <v>67.8</v>
      </c>
      <c r="D381" s="7">
        <f t="shared" si="5"/>
        <v>35.4</v>
      </c>
      <c r="E381" s="7">
        <v>63.4</v>
      </c>
    </row>
    <row r="382" spans="2:5" x14ac:dyDescent="0.35">
      <c r="B382" s="7">
        <v>966</v>
      </c>
      <c r="C382" s="7">
        <v>67.5</v>
      </c>
      <c r="D382" s="7">
        <f t="shared" si="5"/>
        <v>35.1</v>
      </c>
      <c r="E382" s="7">
        <v>63.1</v>
      </c>
    </row>
    <row r="383" spans="2:5" x14ac:dyDescent="0.35">
      <c r="B383" s="7">
        <v>967</v>
      </c>
      <c r="C383" s="7">
        <v>67.099999999999994</v>
      </c>
      <c r="D383" s="7">
        <f t="shared" si="5"/>
        <v>34.6</v>
      </c>
      <c r="E383" s="7">
        <v>62.6</v>
      </c>
    </row>
    <row r="384" spans="2:5" x14ac:dyDescent="0.35">
      <c r="B384" s="7">
        <v>968</v>
      </c>
      <c r="C384" s="7">
        <v>66.8</v>
      </c>
      <c r="D384" s="7">
        <f t="shared" si="5"/>
        <v>34.200000000000003</v>
      </c>
      <c r="E384" s="7">
        <v>62.2</v>
      </c>
    </row>
    <row r="385" spans="2:5" x14ac:dyDescent="0.35">
      <c r="B385" s="7">
        <v>969</v>
      </c>
      <c r="C385" s="7">
        <v>66.400000000000006</v>
      </c>
      <c r="D385" s="7">
        <f t="shared" si="5"/>
        <v>33.700000000000003</v>
      </c>
      <c r="E385" s="7">
        <v>61.7</v>
      </c>
    </row>
    <row r="386" spans="2:5" x14ac:dyDescent="0.35">
      <c r="B386" s="7">
        <v>970</v>
      </c>
      <c r="C386" s="7">
        <v>66</v>
      </c>
      <c r="D386" s="7">
        <f t="shared" si="5"/>
        <v>33.299999999999997</v>
      </c>
      <c r="E386" s="7">
        <v>61.3</v>
      </c>
    </row>
    <row r="387" spans="2:5" x14ac:dyDescent="0.35">
      <c r="B387" s="7">
        <v>971</v>
      </c>
      <c r="C387" s="7">
        <v>65.7</v>
      </c>
      <c r="D387" s="7">
        <f t="shared" ref="D387:D450" si="6">E387-28</f>
        <v>32.799999999999997</v>
      </c>
      <c r="E387" s="7">
        <v>60.8</v>
      </c>
    </row>
    <row r="388" spans="2:5" x14ac:dyDescent="0.35">
      <c r="B388" s="7">
        <v>972</v>
      </c>
      <c r="C388" s="7">
        <v>65.3</v>
      </c>
      <c r="D388" s="7">
        <f t="shared" si="6"/>
        <v>32.299999999999997</v>
      </c>
      <c r="E388" s="7">
        <v>60.3</v>
      </c>
    </row>
    <row r="389" spans="2:5" x14ac:dyDescent="0.35">
      <c r="B389" s="7">
        <v>973</v>
      </c>
      <c r="C389" s="7">
        <v>64.900000000000006</v>
      </c>
      <c r="D389" s="7">
        <f t="shared" si="6"/>
        <v>31.700000000000003</v>
      </c>
      <c r="E389" s="7">
        <v>59.7</v>
      </c>
    </row>
    <row r="390" spans="2:5" x14ac:dyDescent="0.35">
      <c r="B390" s="7">
        <v>974</v>
      </c>
      <c r="C390" s="7">
        <v>64.5</v>
      </c>
      <c r="D390" s="7">
        <f t="shared" si="6"/>
        <v>31.200000000000003</v>
      </c>
      <c r="E390" s="7">
        <v>59.2</v>
      </c>
    </row>
    <row r="391" spans="2:5" x14ac:dyDescent="0.35">
      <c r="B391" s="7">
        <v>975</v>
      </c>
      <c r="C391" s="7">
        <v>64.099999999999994</v>
      </c>
      <c r="D391" s="7">
        <f t="shared" si="6"/>
        <v>30.6</v>
      </c>
      <c r="E391" s="7">
        <v>58.6</v>
      </c>
    </row>
    <row r="392" spans="2:5" x14ac:dyDescent="0.35">
      <c r="B392" s="7">
        <v>976</v>
      </c>
      <c r="C392" s="7">
        <v>63.7</v>
      </c>
      <c r="D392" s="7">
        <f t="shared" si="6"/>
        <v>29.9</v>
      </c>
      <c r="E392" s="7">
        <v>57.9</v>
      </c>
    </row>
    <row r="393" spans="2:5" x14ac:dyDescent="0.35">
      <c r="B393" s="7">
        <v>977</v>
      </c>
      <c r="C393" s="7">
        <v>63.2</v>
      </c>
      <c r="D393" s="7">
        <f t="shared" si="6"/>
        <v>29.200000000000003</v>
      </c>
      <c r="E393" s="7">
        <v>57.2</v>
      </c>
    </row>
    <row r="394" spans="2:5" x14ac:dyDescent="0.35">
      <c r="B394" s="7">
        <v>978</v>
      </c>
      <c r="C394" s="7">
        <v>62.7</v>
      </c>
      <c r="D394" s="7">
        <f t="shared" si="6"/>
        <v>28.5</v>
      </c>
      <c r="E394" s="7">
        <v>56.5</v>
      </c>
    </row>
    <row r="395" spans="2:5" x14ac:dyDescent="0.35">
      <c r="B395" s="7">
        <v>979</v>
      </c>
      <c r="C395" s="7">
        <v>62.2</v>
      </c>
      <c r="D395" s="7">
        <f t="shared" si="6"/>
        <v>27.799999999999997</v>
      </c>
      <c r="E395" s="7">
        <v>55.8</v>
      </c>
    </row>
    <row r="396" spans="2:5" x14ac:dyDescent="0.35">
      <c r="B396" s="7">
        <v>980</v>
      </c>
      <c r="C396" s="7">
        <v>61.8</v>
      </c>
      <c r="D396" s="7">
        <f t="shared" si="6"/>
        <v>27.1</v>
      </c>
      <c r="E396" s="7">
        <v>55.1</v>
      </c>
    </row>
    <row r="397" spans="2:5" x14ac:dyDescent="0.35">
      <c r="B397" s="7">
        <v>981</v>
      </c>
      <c r="C397" s="7">
        <v>61.3</v>
      </c>
      <c r="D397" s="7">
        <f t="shared" si="6"/>
        <v>26.299999999999997</v>
      </c>
      <c r="E397" s="7">
        <v>54.3</v>
      </c>
    </row>
    <row r="398" spans="2:5" x14ac:dyDescent="0.35">
      <c r="B398" s="7">
        <v>982</v>
      </c>
      <c r="C398" s="7">
        <v>60.7</v>
      </c>
      <c r="D398" s="7">
        <f t="shared" si="6"/>
        <v>25.5</v>
      </c>
      <c r="E398" s="7">
        <v>53.5</v>
      </c>
    </row>
    <row r="399" spans="2:5" x14ac:dyDescent="0.35">
      <c r="B399" s="7">
        <v>983</v>
      </c>
      <c r="C399" s="7">
        <v>60.2</v>
      </c>
      <c r="D399" s="7">
        <f t="shared" si="6"/>
        <v>24.799999999999997</v>
      </c>
      <c r="E399" s="7">
        <v>52.8</v>
      </c>
    </row>
    <row r="400" spans="2:5" x14ac:dyDescent="0.35">
      <c r="B400" s="7">
        <v>984</v>
      </c>
      <c r="C400" s="7">
        <v>59.7</v>
      </c>
      <c r="D400" s="7">
        <f t="shared" si="6"/>
        <v>24</v>
      </c>
      <c r="E400" s="7">
        <v>52</v>
      </c>
    </row>
    <row r="401" spans="2:5" x14ac:dyDescent="0.35">
      <c r="B401" s="7">
        <v>984</v>
      </c>
      <c r="C401" s="7">
        <v>59.1</v>
      </c>
      <c r="D401" s="7">
        <f t="shared" si="6"/>
        <v>23.299999999999997</v>
      </c>
      <c r="E401" s="7">
        <v>51.3</v>
      </c>
    </row>
    <row r="402" spans="2:5" x14ac:dyDescent="0.35">
      <c r="B402" s="7">
        <v>985</v>
      </c>
      <c r="C402" s="7">
        <v>58.6</v>
      </c>
      <c r="D402" s="7">
        <f t="shared" si="6"/>
        <v>22.6</v>
      </c>
      <c r="E402" s="7">
        <v>50.6</v>
      </c>
    </row>
    <row r="403" spans="2:5" x14ac:dyDescent="0.35">
      <c r="B403" s="7">
        <v>986</v>
      </c>
      <c r="C403" s="7">
        <v>58</v>
      </c>
      <c r="D403" s="7">
        <f t="shared" si="6"/>
        <v>21.799999999999997</v>
      </c>
      <c r="E403" s="7">
        <v>49.8</v>
      </c>
    </row>
    <row r="404" spans="2:5" x14ac:dyDescent="0.35">
      <c r="B404" s="7">
        <v>987</v>
      </c>
      <c r="C404" s="7">
        <v>57.4</v>
      </c>
      <c r="D404" s="7">
        <f t="shared" si="6"/>
        <v>21.200000000000003</v>
      </c>
      <c r="E404" s="7">
        <v>49.2</v>
      </c>
    </row>
    <row r="405" spans="2:5" x14ac:dyDescent="0.35">
      <c r="B405" s="7">
        <v>988</v>
      </c>
      <c r="C405" s="7">
        <v>56.9</v>
      </c>
      <c r="D405" s="7">
        <f t="shared" si="6"/>
        <v>20.5</v>
      </c>
      <c r="E405" s="7">
        <v>48.5</v>
      </c>
    </row>
    <row r="406" spans="2:5" x14ac:dyDescent="0.35">
      <c r="B406" s="7">
        <v>989</v>
      </c>
      <c r="C406" s="7">
        <v>56.4</v>
      </c>
      <c r="D406" s="7">
        <f t="shared" si="6"/>
        <v>19.899999999999999</v>
      </c>
      <c r="E406" s="7">
        <v>47.9</v>
      </c>
    </row>
    <row r="407" spans="2:5" x14ac:dyDescent="0.35">
      <c r="B407" s="7">
        <v>990</v>
      </c>
      <c r="C407" s="7">
        <v>55.9</v>
      </c>
      <c r="D407" s="7">
        <f t="shared" si="6"/>
        <v>19.399999999999999</v>
      </c>
      <c r="E407" s="7">
        <v>47.4</v>
      </c>
    </row>
    <row r="408" spans="2:5" x14ac:dyDescent="0.35">
      <c r="B408" s="7">
        <v>991</v>
      </c>
      <c r="C408" s="7">
        <v>55.4</v>
      </c>
      <c r="D408" s="7">
        <f t="shared" si="6"/>
        <v>18.899999999999999</v>
      </c>
      <c r="E408" s="7">
        <v>46.9</v>
      </c>
    </row>
    <row r="409" spans="2:5" x14ac:dyDescent="0.35">
      <c r="B409" s="7">
        <v>992</v>
      </c>
      <c r="C409" s="7">
        <v>55</v>
      </c>
      <c r="D409" s="7">
        <f t="shared" si="6"/>
        <v>18.5</v>
      </c>
      <c r="E409" s="7">
        <v>46.5</v>
      </c>
    </row>
    <row r="410" spans="2:5" x14ac:dyDescent="0.35">
      <c r="B410" s="7">
        <v>993</v>
      </c>
      <c r="C410" s="7">
        <v>54.6</v>
      </c>
      <c r="D410" s="7">
        <f t="shared" si="6"/>
        <v>18.100000000000001</v>
      </c>
      <c r="E410" s="7">
        <v>46.1</v>
      </c>
    </row>
    <row r="411" spans="2:5" x14ac:dyDescent="0.35">
      <c r="B411" s="7">
        <v>994</v>
      </c>
      <c r="C411" s="7">
        <v>54.2</v>
      </c>
      <c r="D411" s="7">
        <f t="shared" si="6"/>
        <v>17.799999999999997</v>
      </c>
      <c r="E411" s="7">
        <v>45.8</v>
      </c>
    </row>
    <row r="412" spans="2:5" x14ac:dyDescent="0.35">
      <c r="B412" s="7">
        <v>995</v>
      </c>
      <c r="C412" s="7">
        <v>53.8</v>
      </c>
      <c r="D412" s="7">
        <f t="shared" si="6"/>
        <v>17.5</v>
      </c>
      <c r="E412" s="7">
        <v>45.5</v>
      </c>
    </row>
    <row r="413" spans="2:5" x14ac:dyDescent="0.35">
      <c r="B413" s="7">
        <v>996</v>
      </c>
      <c r="C413" s="7">
        <v>53.5</v>
      </c>
      <c r="D413" s="7">
        <f t="shared" si="6"/>
        <v>17.299999999999997</v>
      </c>
      <c r="E413" s="7">
        <v>45.3</v>
      </c>
    </row>
    <row r="414" spans="2:5" x14ac:dyDescent="0.35">
      <c r="B414" s="7">
        <v>997</v>
      </c>
      <c r="C414" s="7">
        <v>53.2</v>
      </c>
      <c r="D414" s="7">
        <f t="shared" si="6"/>
        <v>17</v>
      </c>
      <c r="E414" s="7">
        <v>45</v>
      </c>
    </row>
    <row r="415" spans="2:5" x14ac:dyDescent="0.35">
      <c r="B415" s="7">
        <v>998</v>
      </c>
      <c r="C415" s="7">
        <v>52.8</v>
      </c>
      <c r="D415" s="7">
        <f t="shared" si="6"/>
        <v>16.799999999999997</v>
      </c>
      <c r="E415" s="7">
        <v>44.8</v>
      </c>
    </row>
    <row r="416" spans="2:5" x14ac:dyDescent="0.35">
      <c r="B416" s="7">
        <v>999</v>
      </c>
      <c r="C416" s="7">
        <v>52.6</v>
      </c>
      <c r="D416" s="7">
        <f t="shared" si="6"/>
        <v>16.600000000000001</v>
      </c>
      <c r="E416" s="7">
        <v>44.6</v>
      </c>
    </row>
    <row r="417" spans="2:5" x14ac:dyDescent="0.35">
      <c r="B417" s="7">
        <v>1000</v>
      </c>
      <c r="C417" s="7">
        <v>52.3</v>
      </c>
      <c r="D417" s="7">
        <f t="shared" si="6"/>
        <v>16.5</v>
      </c>
      <c r="E417" s="7">
        <v>44.5</v>
      </c>
    </row>
    <row r="418" spans="2:5" x14ac:dyDescent="0.35">
      <c r="B418" s="7">
        <v>1000</v>
      </c>
      <c r="C418" s="7">
        <v>52</v>
      </c>
      <c r="D418" s="7">
        <f t="shared" si="6"/>
        <v>16.200000000000003</v>
      </c>
      <c r="E418" s="7">
        <v>44.2</v>
      </c>
    </row>
    <row r="419" spans="2:5" x14ac:dyDescent="0.35">
      <c r="B419" s="7">
        <v>1000</v>
      </c>
      <c r="C419" s="7">
        <v>51.7</v>
      </c>
      <c r="D419" s="7">
        <f t="shared" si="6"/>
        <v>16</v>
      </c>
      <c r="E419" s="7">
        <v>44</v>
      </c>
    </row>
    <row r="420" spans="2:5" x14ac:dyDescent="0.35">
      <c r="B420" s="7">
        <v>1000</v>
      </c>
      <c r="C420" s="7">
        <v>51.5</v>
      </c>
      <c r="D420" s="7">
        <f t="shared" si="6"/>
        <v>15.799999999999997</v>
      </c>
      <c r="E420" s="7">
        <v>43.8</v>
      </c>
    </row>
    <row r="421" spans="2:5" x14ac:dyDescent="0.35">
      <c r="B421" s="7">
        <v>1000</v>
      </c>
      <c r="C421" s="7">
        <v>51.2</v>
      </c>
      <c r="D421" s="7">
        <f t="shared" si="6"/>
        <v>15.5</v>
      </c>
      <c r="E421" s="7">
        <v>43.5</v>
      </c>
    </row>
    <row r="422" spans="2:5" x14ac:dyDescent="0.35">
      <c r="B422" s="7">
        <v>1000</v>
      </c>
      <c r="C422" s="7">
        <v>50.9</v>
      </c>
      <c r="D422" s="7">
        <f t="shared" si="6"/>
        <v>15.200000000000003</v>
      </c>
      <c r="E422" s="7">
        <v>43.2</v>
      </c>
    </row>
    <row r="423" spans="2:5" x14ac:dyDescent="0.35">
      <c r="B423" s="7">
        <v>1010</v>
      </c>
      <c r="C423" s="7">
        <v>50.5</v>
      </c>
      <c r="D423" s="7">
        <f t="shared" si="6"/>
        <v>14.799999999999997</v>
      </c>
      <c r="E423" s="7">
        <v>42.8</v>
      </c>
    </row>
    <row r="424" spans="2:5" x14ac:dyDescent="0.35">
      <c r="B424" s="7">
        <v>1010</v>
      </c>
      <c r="C424" s="7">
        <v>50.1</v>
      </c>
      <c r="D424" s="7">
        <f t="shared" si="6"/>
        <v>14.5</v>
      </c>
      <c r="E424" s="7">
        <v>42.5</v>
      </c>
    </row>
    <row r="425" spans="2:5" x14ac:dyDescent="0.35">
      <c r="B425" s="7">
        <v>1010</v>
      </c>
      <c r="C425" s="7">
        <v>49.7</v>
      </c>
      <c r="D425" s="7">
        <f t="shared" si="6"/>
        <v>14.100000000000001</v>
      </c>
      <c r="E425" s="7">
        <v>42.1</v>
      </c>
    </row>
    <row r="426" spans="2:5" x14ac:dyDescent="0.35">
      <c r="B426" s="7">
        <v>1010</v>
      </c>
      <c r="C426" s="7">
        <v>49.2</v>
      </c>
      <c r="D426" s="7">
        <f t="shared" si="6"/>
        <v>13.600000000000001</v>
      </c>
      <c r="E426" s="7">
        <v>41.6</v>
      </c>
    </row>
    <row r="427" spans="2:5" x14ac:dyDescent="0.35">
      <c r="B427" s="7">
        <v>1010</v>
      </c>
      <c r="C427" s="7">
        <v>48.7</v>
      </c>
      <c r="D427" s="7">
        <f t="shared" si="6"/>
        <v>13.100000000000001</v>
      </c>
      <c r="E427" s="7">
        <v>41.1</v>
      </c>
    </row>
    <row r="428" spans="2:5" x14ac:dyDescent="0.35">
      <c r="B428" s="7">
        <v>1010</v>
      </c>
      <c r="C428" s="7">
        <v>48.2</v>
      </c>
      <c r="D428" s="7">
        <f t="shared" si="6"/>
        <v>12.5</v>
      </c>
      <c r="E428" s="7">
        <v>40.5</v>
      </c>
    </row>
    <row r="429" spans="2:5" x14ac:dyDescent="0.35">
      <c r="B429" s="7">
        <v>1010</v>
      </c>
      <c r="C429" s="7">
        <v>47.6</v>
      </c>
      <c r="D429" s="7">
        <f t="shared" si="6"/>
        <v>12</v>
      </c>
      <c r="E429" s="7">
        <v>40</v>
      </c>
    </row>
    <row r="430" spans="2:5" x14ac:dyDescent="0.35">
      <c r="B430" s="7">
        <v>1010</v>
      </c>
      <c r="C430" s="7">
        <v>47</v>
      </c>
      <c r="D430" s="7">
        <f t="shared" si="6"/>
        <v>11.399999999999999</v>
      </c>
      <c r="E430" s="7">
        <v>39.4</v>
      </c>
    </row>
    <row r="431" spans="2:5" x14ac:dyDescent="0.35">
      <c r="B431" s="7">
        <v>1010</v>
      </c>
      <c r="C431" s="7">
        <v>46.4</v>
      </c>
      <c r="D431" s="7">
        <f t="shared" si="6"/>
        <v>10.799999999999997</v>
      </c>
      <c r="E431" s="7">
        <v>38.799999999999997</v>
      </c>
    </row>
    <row r="432" spans="2:5" x14ac:dyDescent="0.35">
      <c r="B432" s="7">
        <v>1010</v>
      </c>
      <c r="C432" s="7">
        <v>45.8</v>
      </c>
      <c r="D432" s="7">
        <f t="shared" si="6"/>
        <v>10.200000000000003</v>
      </c>
      <c r="E432" s="7">
        <v>38.200000000000003</v>
      </c>
    </row>
    <row r="433" spans="2:5" x14ac:dyDescent="0.35">
      <c r="B433" s="7">
        <v>1020</v>
      </c>
      <c r="C433" s="7">
        <v>45.2</v>
      </c>
      <c r="D433" s="7">
        <f t="shared" si="6"/>
        <v>9.6000000000000014</v>
      </c>
      <c r="E433" s="7">
        <v>37.6</v>
      </c>
    </row>
    <row r="434" spans="2:5" x14ac:dyDescent="0.35">
      <c r="B434" s="7">
        <v>1020</v>
      </c>
      <c r="C434" s="7">
        <v>44.6</v>
      </c>
      <c r="D434" s="7">
        <f t="shared" si="6"/>
        <v>9</v>
      </c>
      <c r="E434" s="7">
        <v>37</v>
      </c>
    </row>
    <row r="435" spans="2:5" x14ac:dyDescent="0.35">
      <c r="B435" s="7">
        <v>1020</v>
      </c>
      <c r="C435" s="7">
        <v>44</v>
      </c>
      <c r="D435" s="7">
        <f t="shared" si="6"/>
        <v>8.3999999999999986</v>
      </c>
      <c r="E435" s="7">
        <v>36.4</v>
      </c>
    </row>
    <row r="436" spans="2:5" x14ac:dyDescent="0.35">
      <c r="B436" s="7">
        <v>1020</v>
      </c>
      <c r="C436" s="7">
        <v>43.5</v>
      </c>
      <c r="D436" s="7">
        <f t="shared" si="6"/>
        <v>7.8999999999999986</v>
      </c>
      <c r="E436" s="7">
        <v>35.9</v>
      </c>
    </row>
    <row r="437" spans="2:5" x14ac:dyDescent="0.35">
      <c r="B437" s="7">
        <v>1020</v>
      </c>
      <c r="C437" s="7">
        <v>43</v>
      </c>
      <c r="D437" s="7">
        <f t="shared" si="6"/>
        <v>7.5</v>
      </c>
      <c r="E437" s="7">
        <v>35.5</v>
      </c>
    </row>
    <row r="438" spans="2:5" x14ac:dyDescent="0.35">
      <c r="B438" s="7">
        <v>1020</v>
      </c>
      <c r="C438" s="7">
        <v>42.5</v>
      </c>
      <c r="D438" s="7">
        <f t="shared" si="6"/>
        <v>7</v>
      </c>
      <c r="E438" s="7">
        <v>35</v>
      </c>
    </row>
    <row r="439" spans="2:5" x14ac:dyDescent="0.35">
      <c r="B439" s="7">
        <v>1020</v>
      </c>
      <c r="C439" s="7">
        <v>42</v>
      </c>
      <c r="D439" s="7">
        <f t="shared" si="6"/>
        <v>6.7000000000000028</v>
      </c>
      <c r="E439" s="7">
        <v>34.700000000000003</v>
      </c>
    </row>
    <row r="440" spans="2:5" x14ac:dyDescent="0.35">
      <c r="B440" s="7">
        <v>1020</v>
      </c>
      <c r="C440" s="7">
        <v>41.6</v>
      </c>
      <c r="D440" s="7">
        <f t="shared" si="6"/>
        <v>6.3999999999999986</v>
      </c>
      <c r="E440" s="7">
        <v>34.4</v>
      </c>
    </row>
    <row r="441" spans="2:5" x14ac:dyDescent="0.35">
      <c r="B441" s="7">
        <v>1020</v>
      </c>
      <c r="C441" s="7">
        <v>41.3</v>
      </c>
      <c r="D441" s="7">
        <f t="shared" si="6"/>
        <v>6.1000000000000014</v>
      </c>
      <c r="E441" s="7">
        <v>34.1</v>
      </c>
    </row>
    <row r="442" spans="2:5" x14ac:dyDescent="0.35">
      <c r="B442" s="7">
        <v>1020</v>
      </c>
      <c r="C442" s="7">
        <v>41</v>
      </c>
      <c r="D442" s="7">
        <f t="shared" si="6"/>
        <v>6</v>
      </c>
      <c r="E442" s="7">
        <v>34</v>
      </c>
    </row>
    <row r="443" spans="2:5" x14ac:dyDescent="0.35">
      <c r="B443" s="7">
        <v>1020</v>
      </c>
      <c r="C443" s="7">
        <v>40.700000000000003</v>
      </c>
      <c r="D443" s="7">
        <f t="shared" si="6"/>
        <v>5.7999999999999972</v>
      </c>
      <c r="E443" s="7">
        <v>33.799999999999997</v>
      </c>
    </row>
    <row r="444" spans="2:5" x14ac:dyDescent="0.35">
      <c r="B444" s="7">
        <v>1030</v>
      </c>
      <c r="C444" s="7">
        <v>40.5</v>
      </c>
      <c r="D444" s="7">
        <f t="shared" si="6"/>
        <v>5.7000000000000028</v>
      </c>
      <c r="E444" s="7">
        <v>33.700000000000003</v>
      </c>
    </row>
    <row r="445" spans="2:5" x14ac:dyDescent="0.35">
      <c r="B445" s="7">
        <v>1030</v>
      </c>
      <c r="C445" s="7">
        <v>40.299999999999997</v>
      </c>
      <c r="D445" s="7">
        <f t="shared" si="6"/>
        <v>5.6000000000000014</v>
      </c>
      <c r="E445" s="7">
        <v>33.6</v>
      </c>
    </row>
    <row r="446" spans="2:5" x14ac:dyDescent="0.35">
      <c r="B446" s="7">
        <v>1030</v>
      </c>
      <c r="C446" s="7">
        <v>40.200000000000003</v>
      </c>
      <c r="D446" s="7">
        <f t="shared" si="6"/>
        <v>5.6000000000000014</v>
      </c>
      <c r="E446" s="7">
        <v>33.6</v>
      </c>
    </row>
    <row r="447" spans="2:5" x14ac:dyDescent="0.35">
      <c r="B447" s="7">
        <v>1030</v>
      </c>
      <c r="C447" s="7">
        <v>40</v>
      </c>
      <c r="D447" s="7">
        <f t="shared" si="6"/>
        <v>5.6000000000000014</v>
      </c>
      <c r="E447" s="7">
        <v>33.6</v>
      </c>
    </row>
    <row r="448" spans="2:5" x14ac:dyDescent="0.35">
      <c r="B448" s="7">
        <v>1030</v>
      </c>
      <c r="C448" s="7">
        <v>39.9</v>
      </c>
      <c r="D448" s="7">
        <f t="shared" si="6"/>
        <v>5.6000000000000014</v>
      </c>
      <c r="E448" s="7">
        <v>33.6</v>
      </c>
    </row>
    <row r="449" spans="2:5" x14ac:dyDescent="0.35">
      <c r="B449" s="7">
        <v>1030</v>
      </c>
      <c r="C449" s="7">
        <v>39.799999999999997</v>
      </c>
      <c r="D449" s="7">
        <f t="shared" si="6"/>
        <v>5.7000000000000028</v>
      </c>
      <c r="E449" s="7">
        <v>33.700000000000003</v>
      </c>
    </row>
    <row r="450" spans="2:5" x14ac:dyDescent="0.35">
      <c r="B450" s="7">
        <v>1030</v>
      </c>
      <c r="C450" s="7">
        <v>39.700000000000003</v>
      </c>
      <c r="D450" s="7">
        <f t="shared" si="6"/>
        <v>5.7999999999999972</v>
      </c>
      <c r="E450" s="7">
        <v>33.799999999999997</v>
      </c>
    </row>
    <row r="451" spans="2:5" x14ac:dyDescent="0.35">
      <c r="B451" s="7">
        <v>1030</v>
      </c>
      <c r="C451" s="7">
        <v>39.700000000000003</v>
      </c>
      <c r="D451" s="7">
        <f t="shared" ref="D451:D514" si="7">E451-28</f>
        <v>5.8999999999999986</v>
      </c>
      <c r="E451" s="7">
        <v>33.9</v>
      </c>
    </row>
    <row r="452" spans="2:5" x14ac:dyDescent="0.35">
      <c r="B452" s="7">
        <v>1030</v>
      </c>
      <c r="C452" s="7">
        <v>39.700000000000003</v>
      </c>
      <c r="D452" s="7">
        <f t="shared" si="7"/>
        <v>6</v>
      </c>
      <c r="E452" s="7">
        <v>34</v>
      </c>
    </row>
    <row r="453" spans="2:5" x14ac:dyDescent="0.35">
      <c r="B453" s="7">
        <v>1030</v>
      </c>
      <c r="C453" s="7">
        <v>39.6</v>
      </c>
      <c r="D453" s="7">
        <f t="shared" si="7"/>
        <v>6.1000000000000014</v>
      </c>
      <c r="E453" s="7">
        <v>34.1</v>
      </c>
    </row>
    <row r="454" spans="2:5" x14ac:dyDescent="0.35">
      <c r="B454" s="7">
        <v>1040</v>
      </c>
      <c r="C454" s="7">
        <v>39.6</v>
      </c>
      <c r="D454" s="7">
        <f t="shared" si="7"/>
        <v>6.2999999999999972</v>
      </c>
      <c r="E454" s="7">
        <v>34.299999999999997</v>
      </c>
    </row>
    <row r="455" spans="2:5" x14ac:dyDescent="0.35">
      <c r="B455" s="7">
        <v>1040</v>
      </c>
      <c r="C455" s="7">
        <v>39.6</v>
      </c>
      <c r="D455" s="7">
        <f t="shared" si="7"/>
        <v>6.3999999999999986</v>
      </c>
      <c r="E455" s="7">
        <v>34.4</v>
      </c>
    </row>
    <row r="456" spans="2:5" x14ac:dyDescent="0.35">
      <c r="B456" s="7">
        <v>1040</v>
      </c>
      <c r="C456" s="7">
        <v>39.6</v>
      </c>
      <c r="D456" s="7">
        <f t="shared" si="7"/>
        <v>6.6000000000000014</v>
      </c>
      <c r="E456" s="7">
        <v>34.6</v>
      </c>
    </row>
    <row r="457" spans="2:5" x14ac:dyDescent="0.35">
      <c r="B457" s="7">
        <v>1040</v>
      </c>
      <c r="C457" s="7">
        <v>39.700000000000003</v>
      </c>
      <c r="D457" s="7">
        <f t="shared" si="7"/>
        <v>6.7999999999999972</v>
      </c>
      <c r="E457" s="7">
        <v>34.799999999999997</v>
      </c>
    </row>
    <row r="458" spans="2:5" x14ac:dyDescent="0.35">
      <c r="B458" s="7">
        <v>1040</v>
      </c>
      <c r="C458" s="7">
        <v>39.700000000000003</v>
      </c>
      <c r="D458" s="7">
        <f t="shared" si="7"/>
        <v>7</v>
      </c>
      <c r="E458" s="7">
        <v>35</v>
      </c>
    </row>
    <row r="459" spans="2:5" x14ac:dyDescent="0.35">
      <c r="B459" s="7">
        <v>1040</v>
      </c>
      <c r="C459" s="7">
        <v>39.799999999999997</v>
      </c>
      <c r="D459" s="7">
        <f t="shared" si="7"/>
        <v>7.2000000000000028</v>
      </c>
      <c r="E459" s="7">
        <v>35.200000000000003</v>
      </c>
    </row>
    <row r="460" spans="2:5" x14ac:dyDescent="0.35">
      <c r="B460" s="7">
        <v>1040</v>
      </c>
      <c r="C460" s="7">
        <v>39.799999999999997</v>
      </c>
      <c r="D460" s="7">
        <f t="shared" si="7"/>
        <v>7.3999999999999986</v>
      </c>
      <c r="E460" s="7">
        <v>35.4</v>
      </c>
    </row>
    <row r="461" spans="2:5" x14ac:dyDescent="0.35">
      <c r="B461" s="7">
        <v>1040</v>
      </c>
      <c r="C461" s="7">
        <v>40</v>
      </c>
      <c r="D461" s="7">
        <f t="shared" si="7"/>
        <v>7.6000000000000014</v>
      </c>
      <c r="E461" s="7">
        <v>35.6</v>
      </c>
    </row>
    <row r="462" spans="2:5" x14ac:dyDescent="0.35">
      <c r="B462" s="7">
        <v>1040</v>
      </c>
      <c r="C462" s="7">
        <v>40.1</v>
      </c>
      <c r="D462" s="7">
        <f t="shared" si="7"/>
        <v>7.7999999999999972</v>
      </c>
      <c r="E462" s="7">
        <v>35.799999999999997</v>
      </c>
    </row>
    <row r="463" spans="2:5" x14ac:dyDescent="0.35">
      <c r="B463" s="7">
        <v>1040</v>
      </c>
      <c r="C463" s="7">
        <v>40.200000000000003</v>
      </c>
      <c r="D463" s="7">
        <f t="shared" si="7"/>
        <v>8.1000000000000014</v>
      </c>
      <c r="E463" s="7">
        <v>36.1</v>
      </c>
    </row>
    <row r="464" spans="2:5" x14ac:dyDescent="0.35">
      <c r="B464" s="7">
        <v>1050</v>
      </c>
      <c r="C464" s="7">
        <v>40.4</v>
      </c>
      <c r="D464" s="7">
        <f t="shared" si="7"/>
        <v>8.3999999999999986</v>
      </c>
      <c r="E464" s="7">
        <v>36.4</v>
      </c>
    </row>
    <row r="465" spans="2:5" x14ac:dyDescent="0.35">
      <c r="B465" s="7">
        <v>1050</v>
      </c>
      <c r="C465" s="7">
        <v>40.6</v>
      </c>
      <c r="D465" s="7">
        <f t="shared" si="7"/>
        <v>8.6000000000000014</v>
      </c>
      <c r="E465" s="7">
        <v>36.6</v>
      </c>
    </row>
    <row r="466" spans="2:5" x14ac:dyDescent="0.35">
      <c r="B466" s="7">
        <v>1050</v>
      </c>
      <c r="C466" s="7">
        <v>40.799999999999997</v>
      </c>
      <c r="D466" s="7">
        <f t="shared" si="7"/>
        <v>8.8999999999999986</v>
      </c>
      <c r="E466" s="7">
        <v>36.9</v>
      </c>
    </row>
    <row r="467" spans="2:5" x14ac:dyDescent="0.35">
      <c r="B467" s="7">
        <v>1050</v>
      </c>
      <c r="C467" s="7">
        <v>41</v>
      </c>
      <c r="D467" s="7">
        <f t="shared" si="7"/>
        <v>9.2999999999999972</v>
      </c>
      <c r="E467" s="7">
        <v>37.299999999999997</v>
      </c>
    </row>
    <row r="468" spans="2:5" x14ac:dyDescent="0.35">
      <c r="B468" s="7">
        <v>1050</v>
      </c>
      <c r="C468" s="7">
        <v>41.3</v>
      </c>
      <c r="D468" s="7">
        <f t="shared" si="7"/>
        <v>9.6000000000000014</v>
      </c>
      <c r="E468" s="7">
        <v>37.6</v>
      </c>
    </row>
    <row r="469" spans="2:5" x14ac:dyDescent="0.35">
      <c r="B469" s="7">
        <v>1050</v>
      </c>
      <c r="C469" s="7">
        <v>41.6</v>
      </c>
      <c r="D469" s="7">
        <f t="shared" si="7"/>
        <v>10</v>
      </c>
      <c r="E469" s="7">
        <v>38</v>
      </c>
    </row>
    <row r="470" spans="2:5" x14ac:dyDescent="0.35">
      <c r="B470" s="7">
        <v>1050</v>
      </c>
      <c r="C470" s="7">
        <v>41.9</v>
      </c>
      <c r="D470" s="7">
        <f t="shared" si="7"/>
        <v>10.399999999999999</v>
      </c>
      <c r="E470" s="7">
        <v>38.4</v>
      </c>
    </row>
    <row r="471" spans="2:5" x14ac:dyDescent="0.35">
      <c r="B471" s="7">
        <v>1050</v>
      </c>
      <c r="C471" s="7">
        <v>42.2</v>
      </c>
      <c r="D471" s="7">
        <f t="shared" si="7"/>
        <v>10.799999999999997</v>
      </c>
      <c r="E471" s="7">
        <v>38.799999999999997</v>
      </c>
    </row>
    <row r="472" spans="2:5" x14ac:dyDescent="0.35">
      <c r="B472" s="7">
        <v>1050</v>
      </c>
      <c r="C472" s="7">
        <v>42.5</v>
      </c>
      <c r="D472" s="7">
        <f t="shared" si="7"/>
        <v>11.200000000000003</v>
      </c>
      <c r="E472" s="7">
        <v>39.200000000000003</v>
      </c>
    </row>
    <row r="473" spans="2:5" x14ac:dyDescent="0.35">
      <c r="B473" s="7">
        <v>1050</v>
      </c>
      <c r="C473" s="7">
        <v>42.8</v>
      </c>
      <c r="D473" s="7">
        <f t="shared" si="7"/>
        <v>11.700000000000003</v>
      </c>
      <c r="E473" s="7">
        <v>39.700000000000003</v>
      </c>
    </row>
    <row r="474" spans="2:5" x14ac:dyDescent="0.35">
      <c r="B474" s="7">
        <v>1050</v>
      </c>
      <c r="C474" s="7">
        <v>43.1</v>
      </c>
      <c r="D474" s="7">
        <f t="shared" si="7"/>
        <v>12.100000000000001</v>
      </c>
      <c r="E474" s="7">
        <v>40.1</v>
      </c>
    </row>
    <row r="475" spans="2:5" x14ac:dyDescent="0.35">
      <c r="B475" s="7">
        <v>1060</v>
      </c>
      <c r="C475" s="7">
        <v>43.4</v>
      </c>
      <c r="D475" s="7">
        <f t="shared" si="7"/>
        <v>12.5</v>
      </c>
      <c r="E475" s="7">
        <v>40.5</v>
      </c>
    </row>
    <row r="476" spans="2:5" x14ac:dyDescent="0.35">
      <c r="B476" s="7">
        <v>1060</v>
      </c>
      <c r="C476" s="7">
        <v>43.6</v>
      </c>
      <c r="D476" s="7">
        <f t="shared" si="7"/>
        <v>12.899999999999999</v>
      </c>
      <c r="E476" s="7">
        <v>40.9</v>
      </c>
    </row>
    <row r="477" spans="2:5" x14ac:dyDescent="0.35">
      <c r="B477" s="7">
        <v>1060</v>
      </c>
      <c r="C477" s="7">
        <v>43.9</v>
      </c>
      <c r="D477" s="7">
        <f t="shared" si="7"/>
        <v>13.299999999999997</v>
      </c>
      <c r="E477" s="7">
        <v>41.3</v>
      </c>
    </row>
    <row r="478" spans="2:5" x14ac:dyDescent="0.35">
      <c r="B478" s="7">
        <v>1060</v>
      </c>
      <c r="C478" s="7">
        <v>44.1</v>
      </c>
      <c r="D478" s="7">
        <f t="shared" si="7"/>
        <v>13.600000000000001</v>
      </c>
      <c r="E478" s="7">
        <v>41.6</v>
      </c>
    </row>
    <row r="479" spans="2:5" x14ac:dyDescent="0.35">
      <c r="B479" s="7">
        <v>1060</v>
      </c>
      <c r="C479" s="7">
        <v>44.3</v>
      </c>
      <c r="D479" s="7">
        <f t="shared" si="7"/>
        <v>13.899999999999999</v>
      </c>
      <c r="E479" s="7">
        <v>41.9</v>
      </c>
    </row>
    <row r="480" spans="2:5" x14ac:dyDescent="0.35">
      <c r="B480" s="7">
        <v>1060</v>
      </c>
      <c r="C480" s="7">
        <v>44.4</v>
      </c>
      <c r="D480" s="7">
        <f t="shared" si="7"/>
        <v>14.299999999999997</v>
      </c>
      <c r="E480" s="7">
        <v>42.3</v>
      </c>
    </row>
    <row r="481" spans="2:5" x14ac:dyDescent="0.35">
      <c r="B481" s="7">
        <v>1060</v>
      </c>
      <c r="C481" s="7">
        <v>44.6</v>
      </c>
      <c r="D481" s="7">
        <f t="shared" si="7"/>
        <v>14.600000000000001</v>
      </c>
      <c r="E481" s="7">
        <v>42.6</v>
      </c>
    </row>
    <row r="482" spans="2:5" x14ac:dyDescent="0.35">
      <c r="B482" s="7">
        <v>1060</v>
      </c>
      <c r="C482" s="7">
        <v>44.7</v>
      </c>
      <c r="D482" s="7">
        <f t="shared" si="7"/>
        <v>14.799999999999997</v>
      </c>
      <c r="E482" s="7">
        <v>42.8</v>
      </c>
    </row>
    <row r="483" spans="2:5" x14ac:dyDescent="0.35">
      <c r="B483" s="7">
        <v>1060</v>
      </c>
      <c r="C483" s="7">
        <v>44.8</v>
      </c>
      <c r="D483" s="7">
        <f t="shared" si="7"/>
        <v>15.100000000000001</v>
      </c>
      <c r="E483" s="7">
        <v>43.1</v>
      </c>
    </row>
    <row r="484" spans="2:5" x14ac:dyDescent="0.35">
      <c r="B484" s="7">
        <v>1060</v>
      </c>
      <c r="C484" s="7">
        <v>44.9</v>
      </c>
      <c r="D484" s="7">
        <f t="shared" si="7"/>
        <v>15.299999999999997</v>
      </c>
      <c r="E484" s="7">
        <v>43.3</v>
      </c>
    </row>
    <row r="485" spans="2:5" x14ac:dyDescent="0.35">
      <c r="B485" s="7">
        <v>1070</v>
      </c>
      <c r="C485" s="7">
        <v>44.9</v>
      </c>
      <c r="D485" s="7">
        <f t="shared" si="7"/>
        <v>15.600000000000001</v>
      </c>
      <c r="E485" s="7">
        <v>43.6</v>
      </c>
    </row>
    <row r="486" spans="2:5" x14ac:dyDescent="0.35">
      <c r="B486" s="7">
        <v>1070</v>
      </c>
      <c r="C486" s="7">
        <v>45</v>
      </c>
      <c r="D486" s="7">
        <f t="shared" si="7"/>
        <v>15.799999999999997</v>
      </c>
      <c r="E486" s="7">
        <v>43.8</v>
      </c>
    </row>
    <row r="487" spans="2:5" x14ac:dyDescent="0.35">
      <c r="B487" s="7">
        <v>1070</v>
      </c>
      <c r="C487" s="7">
        <v>45</v>
      </c>
      <c r="D487" s="7">
        <f t="shared" si="7"/>
        <v>15.899999999999999</v>
      </c>
      <c r="E487" s="7">
        <v>43.9</v>
      </c>
    </row>
    <row r="488" spans="2:5" x14ac:dyDescent="0.35">
      <c r="B488" s="7">
        <v>1070</v>
      </c>
      <c r="C488" s="7">
        <v>44.9</v>
      </c>
      <c r="D488" s="7">
        <f t="shared" si="7"/>
        <v>16.100000000000001</v>
      </c>
      <c r="E488" s="7">
        <v>44.1</v>
      </c>
    </row>
    <row r="489" spans="2:5" x14ac:dyDescent="0.35">
      <c r="B489" s="7">
        <v>1070</v>
      </c>
      <c r="C489" s="7">
        <v>44.9</v>
      </c>
      <c r="D489" s="7">
        <f t="shared" si="7"/>
        <v>16.299999999999997</v>
      </c>
      <c r="E489" s="7">
        <v>44.3</v>
      </c>
    </row>
    <row r="490" spans="2:5" x14ac:dyDescent="0.35">
      <c r="B490" s="7">
        <v>1070</v>
      </c>
      <c r="C490" s="7">
        <v>44.8</v>
      </c>
      <c r="D490" s="7">
        <f t="shared" si="7"/>
        <v>16.399999999999999</v>
      </c>
      <c r="E490" s="7">
        <v>44.4</v>
      </c>
    </row>
    <row r="491" spans="2:5" x14ac:dyDescent="0.35">
      <c r="B491" s="7">
        <v>1070</v>
      </c>
      <c r="C491" s="7">
        <v>44.7</v>
      </c>
      <c r="D491" s="7">
        <f t="shared" si="7"/>
        <v>16.5</v>
      </c>
      <c r="E491" s="7">
        <v>44.5</v>
      </c>
    </row>
    <row r="492" spans="2:5" x14ac:dyDescent="0.35">
      <c r="B492" s="7">
        <v>1070</v>
      </c>
      <c r="C492" s="7">
        <v>44.7</v>
      </c>
      <c r="D492" s="7">
        <f t="shared" si="7"/>
        <v>16.600000000000001</v>
      </c>
      <c r="E492" s="7">
        <v>44.6</v>
      </c>
    </row>
    <row r="493" spans="2:5" x14ac:dyDescent="0.35">
      <c r="B493" s="7">
        <v>1070</v>
      </c>
      <c r="C493" s="7">
        <v>44.6</v>
      </c>
      <c r="D493" s="7">
        <f t="shared" si="7"/>
        <v>16.799999999999997</v>
      </c>
      <c r="E493" s="7">
        <v>44.8</v>
      </c>
    </row>
    <row r="494" spans="2:5" x14ac:dyDescent="0.35">
      <c r="B494" s="7">
        <v>1070</v>
      </c>
      <c r="C494" s="7">
        <v>44.5</v>
      </c>
      <c r="D494" s="7">
        <f t="shared" si="7"/>
        <v>16.899999999999999</v>
      </c>
      <c r="E494" s="7">
        <v>44.9</v>
      </c>
    </row>
    <row r="495" spans="2:5" x14ac:dyDescent="0.35">
      <c r="B495" s="7">
        <v>1080</v>
      </c>
      <c r="C495" s="7">
        <v>44.4</v>
      </c>
      <c r="D495" s="7">
        <f t="shared" si="7"/>
        <v>17</v>
      </c>
      <c r="E495" s="7">
        <v>45</v>
      </c>
    </row>
    <row r="496" spans="2:5" x14ac:dyDescent="0.35">
      <c r="B496" s="7">
        <v>1080</v>
      </c>
      <c r="C496" s="7">
        <v>44.4</v>
      </c>
      <c r="D496" s="7">
        <f t="shared" si="7"/>
        <v>17.200000000000003</v>
      </c>
      <c r="E496" s="7">
        <v>45.2</v>
      </c>
    </row>
    <row r="497" spans="2:5" x14ac:dyDescent="0.35">
      <c r="B497" s="7">
        <v>1080</v>
      </c>
      <c r="C497" s="7">
        <v>44.4</v>
      </c>
      <c r="D497" s="7">
        <f t="shared" si="7"/>
        <v>17.399999999999999</v>
      </c>
      <c r="E497" s="7">
        <v>45.4</v>
      </c>
    </row>
    <row r="498" spans="2:5" x14ac:dyDescent="0.35">
      <c r="B498" s="7">
        <v>1080</v>
      </c>
      <c r="C498" s="7">
        <v>44.5</v>
      </c>
      <c r="D498" s="7">
        <f t="shared" si="7"/>
        <v>17.700000000000003</v>
      </c>
      <c r="E498" s="7">
        <v>45.7</v>
      </c>
    </row>
    <row r="499" spans="2:5" x14ac:dyDescent="0.35">
      <c r="B499" s="7">
        <v>1080</v>
      </c>
      <c r="C499" s="7">
        <v>44.6</v>
      </c>
      <c r="D499" s="7">
        <f t="shared" si="7"/>
        <v>18</v>
      </c>
      <c r="E499" s="7">
        <v>46</v>
      </c>
    </row>
    <row r="500" spans="2:5" x14ac:dyDescent="0.35">
      <c r="B500" s="7">
        <v>1080</v>
      </c>
      <c r="C500" s="7">
        <v>44.7</v>
      </c>
      <c r="D500" s="7">
        <f t="shared" si="7"/>
        <v>18.399999999999999</v>
      </c>
      <c r="E500" s="7">
        <v>46.4</v>
      </c>
    </row>
    <row r="501" spans="2:5" x14ac:dyDescent="0.35">
      <c r="B501" s="7">
        <v>1080</v>
      </c>
      <c r="C501" s="7">
        <v>44.8</v>
      </c>
      <c r="D501" s="7">
        <f t="shared" si="7"/>
        <v>18.799999999999997</v>
      </c>
      <c r="E501" s="7">
        <v>46.8</v>
      </c>
    </row>
    <row r="502" spans="2:5" x14ac:dyDescent="0.35">
      <c r="B502" s="7">
        <v>1080</v>
      </c>
      <c r="C502" s="7">
        <v>45</v>
      </c>
      <c r="D502" s="7">
        <f t="shared" si="7"/>
        <v>19.299999999999997</v>
      </c>
      <c r="E502" s="7">
        <v>47.3</v>
      </c>
    </row>
    <row r="503" spans="2:5" x14ac:dyDescent="0.35">
      <c r="B503" s="7">
        <v>1080</v>
      </c>
      <c r="C503" s="7">
        <v>45.2</v>
      </c>
      <c r="D503" s="7">
        <f t="shared" si="7"/>
        <v>19.799999999999997</v>
      </c>
      <c r="E503" s="7">
        <v>47.8</v>
      </c>
    </row>
    <row r="504" spans="2:5" x14ac:dyDescent="0.35">
      <c r="B504" s="7">
        <v>1080</v>
      </c>
      <c r="C504" s="7">
        <v>45.4</v>
      </c>
      <c r="D504" s="7">
        <f t="shared" si="7"/>
        <v>20.399999999999999</v>
      </c>
      <c r="E504" s="7">
        <v>48.4</v>
      </c>
    </row>
    <row r="505" spans="2:5" x14ac:dyDescent="0.35">
      <c r="B505" s="7">
        <v>1080</v>
      </c>
      <c r="C505" s="7">
        <v>45.7</v>
      </c>
      <c r="D505" s="7">
        <f t="shared" si="7"/>
        <v>21</v>
      </c>
      <c r="E505" s="7">
        <v>49</v>
      </c>
    </row>
    <row r="506" spans="2:5" x14ac:dyDescent="0.35">
      <c r="B506" s="7">
        <v>1090</v>
      </c>
      <c r="C506" s="7">
        <v>45.9</v>
      </c>
      <c r="D506" s="7">
        <f t="shared" si="7"/>
        <v>21.700000000000003</v>
      </c>
      <c r="E506" s="7">
        <v>49.7</v>
      </c>
    </row>
    <row r="507" spans="2:5" x14ac:dyDescent="0.35">
      <c r="B507" s="7">
        <v>1090</v>
      </c>
      <c r="C507" s="7">
        <v>46.2</v>
      </c>
      <c r="D507" s="7">
        <f t="shared" si="7"/>
        <v>22.299999999999997</v>
      </c>
      <c r="E507" s="7">
        <v>50.3</v>
      </c>
    </row>
    <row r="508" spans="2:5" x14ac:dyDescent="0.35">
      <c r="B508" s="7">
        <v>1090</v>
      </c>
      <c r="C508" s="7">
        <v>46.4</v>
      </c>
      <c r="D508" s="7">
        <f t="shared" si="7"/>
        <v>22.9</v>
      </c>
      <c r="E508" s="7">
        <v>50.9</v>
      </c>
    </row>
    <row r="509" spans="2:5" x14ac:dyDescent="0.35">
      <c r="B509" s="7">
        <v>1090</v>
      </c>
      <c r="C509" s="7">
        <v>46.7</v>
      </c>
      <c r="D509" s="7">
        <f t="shared" si="7"/>
        <v>23.5</v>
      </c>
      <c r="E509" s="7">
        <v>51.5</v>
      </c>
    </row>
    <row r="510" spans="2:5" x14ac:dyDescent="0.35">
      <c r="B510" s="7">
        <v>1090</v>
      </c>
      <c r="C510" s="7">
        <v>46.9</v>
      </c>
      <c r="D510" s="7">
        <f t="shared" si="7"/>
        <v>24</v>
      </c>
      <c r="E510" s="7">
        <v>52</v>
      </c>
    </row>
    <row r="511" spans="2:5" x14ac:dyDescent="0.35">
      <c r="B511" s="7">
        <v>1090</v>
      </c>
      <c r="C511" s="7">
        <v>47.1</v>
      </c>
      <c r="D511" s="7">
        <f t="shared" si="7"/>
        <v>24.5</v>
      </c>
      <c r="E511" s="7">
        <v>52.5</v>
      </c>
    </row>
    <row r="512" spans="2:5" x14ac:dyDescent="0.35">
      <c r="B512" s="7">
        <v>1090</v>
      </c>
      <c r="C512" s="7">
        <v>47.3</v>
      </c>
      <c r="D512" s="7">
        <f t="shared" si="7"/>
        <v>25</v>
      </c>
      <c r="E512" s="7">
        <v>53</v>
      </c>
    </row>
    <row r="513" spans="2:5" x14ac:dyDescent="0.35">
      <c r="B513" s="7">
        <v>1090</v>
      </c>
      <c r="C513" s="7">
        <v>47.5</v>
      </c>
      <c r="D513" s="7">
        <f t="shared" si="7"/>
        <v>25.4</v>
      </c>
      <c r="E513" s="7">
        <v>53.4</v>
      </c>
    </row>
    <row r="514" spans="2:5" x14ac:dyDescent="0.35">
      <c r="B514" s="7">
        <v>1090</v>
      </c>
      <c r="C514" s="7">
        <v>47.6</v>
      </c>
      <c r="D514" s="7">
        <f t="shared" si="7"/>
        <v>25.799999999999997</v>
      </c>
      <c r="E514" s="7">
        <v>53.8</v>
      </c>
    </row>
    <row r="515" spans="2:5" x14ac:dyDescent="0.35">
      <c r="B515" s="7">
        <v>1090</v>
      </c>
      <c r="C515" s="7">
        <v>47.8</v>
      </c>
      <c r="D515" s="7">
        <f t="shared" ref="D515:D578" si="8">E515-28</f>
        <v>26.200000000000003</v>
      </c>
      <c r="E515" s="7">
        <v>54.2</v>
      </c>
    </row>
    <row r="516" spans="2:5" x14ac:dyDescent="0.35">
      <c r="B516" s="7">
        <v>1100</v>
      </c>
      <c r="C516" s="7">
        <v>47.9</v>
      </c>
      <c r="D516" s="7">
        <f t="shared" si="8"/>
        <v>26.5</v>
      </c>
      <c r="E516" s="7">
        <v>54.5</v>
      </c>
    </row>
    <row r="517" spans="2:5" x14ac:dyDescent="0.35">
      <c r="B517" s="7">
        <v>1100</v>
      </c>
      <c r="C517" s="7">
        <v>48.1</v>
      </c>
      <c r="D517" s="7">
        <f t="shared" si="8"/>
        <v>26.9</v>
      </c>
      <c r="E517" s="7">
        <v>54.9</v>
      </c>
    </row>
    <row r="518" spans="2:5" x14ac:dyDescent="0.35">
      <c r="B518" s="7">
        <v>1100</v>
      </c>
      <c r="C518" s="7">
        <v>48.2</v>
      </c>
      <c r="D518" s="7">
        <f t="shared" si="8"/>
        <v>27.200000000000003</v>
      </c>
      <c r="E518" s="7">
        <v>55.2</v>
      </c>
    </row>
    <row r="519" spans="2:5" x14ac:dyDescent="0.35">
      <c r="B519" s="7">
        <v>1100</v>
      </c>
      <c r="C519" s="7">
        <v>48.4</v>
      </c>
      <c r="D519" s="7">
        <f t="shared" si="8"/>
        <v>27.6</v>
      </c>
      <c r="E519" s="7">
        <v>55.6</v>
      </c>
    </row>
    <row r="520" spans="2:5" x14ac:dyDescent="0.35">
      <c r="B520" s="7">
        <v>1100</v>
      </c>
      <c r="C520" s="7">
        <v>48.5</v>
      </c>
      <c r="D520" s="7">
        <f t="shared" si="8"/>
        <v>27.9</v>
      </c>
      <c r="E520" s="7">
        <v>55.9</v>
      </c>
    </row>
    <row r="521" spans="2:5" x14ac:dyDescent="0.35">
      <c r="B521" s="7">
        <v>1100</v>
      </c>
      <c r="C521" s="7">
        <v>48.7</v>
      </c>
      <c r="D521" s="7">
        <f t="shared" si="8"/>
        <v>28.299999999999997</v>
      </c>
      <c r="E521" s="7">
        <v>56.3</v>
      </c>
    </row>
    <row r="522" spans="2:5" x14ac:dyDescent="0.35">
      <c r="B522" s="7">
        <v>1100</v>
      </c>
      <c r="C522" s="7">
        <v>48.9</v>
      </c>
      <c r="D522" s="7">
        <f t="shared" si="8"/>
        <v>28.6</v>
      </c>
      <c r="E522" s="7">
        <v>56.6</v>
      </c>
    </row>
    <row r="523" spans="2:5" x14ac:dyDescent="0.35">
      <c r="B523" s="7">
        <v>1100</v>
      </c>
      <c r="C523" s="7">
        <v>49.2</v>
      </c>
      <c r="D523" s="7">
        <f t="shared" si="8"/>
        <v>29</v>
      </c>
      <c r="E523" s="7">
        <v>57</v>
      </c>
    </row>
    <row r="524" spans="2:5" x14ac:dyDescent="0.35">
      <c r="B524" s="7">
        <v>1100</v>
      </c>
      <c r="C524" s="7">
        <v>49.4</v>
      </c>
      <c r="D524" s="7">
        <f t="shared" si="8"/>
        <v>29.4</v>
      </c>
      <c r="E524" s="7">
        <v>57.4</v>
      </c>
    </row>
    <row r="525" spans="2:5" x14ac:dyDescent="0.35">
      <c r="B525" s="7">
        <v>1100</v>
      </c>
      <c r="C525" s="7">
        <v>49.7</v>
      </c>
      <c r="D525" s="7">
        <f t="shared" si="8"/>
        <v>29.799999999999997</v>
      </c>
      <c r="E525" s="7">
        <v>57.8</v>
      </c>
    </row>
    <row r="526" spans="2:5" x14ac:dyDescent="0.35">
      <c r="B526" s="7">
        <v>1110</v>
      </c>
      <c r="C526" s="7">
        <v>50</v>
      </c>
      <c r="D526" s="7">
        <f t="shared" si="8"/>
        <v>30.1</v>
      </c>
      <c r="E526" s="7">
        <v>58.1</v>
      </c>
    </row>
    <row r="527" spans="2:5" x14ac:dyDescent="0.35">
      <c r="B527" s="7">
        <v>1110</v>
      </c>
      <c r="C527" s="7">
        <v>50.3</v>
      </c>
      <c r="D527" s="7">
        <f t="shared" si="8"/>
        <v>30.5</v>
      </c>
      <c r="E527" s="7">
        <v>58.5</v>
      </c>
    </row>
    <row r="528" spans="2:5" x14ac:dyDescent="0.35">
      <c r="B528" s="7">
        <v>1110</v>
      </c>
      <c r="C528" s="7">
        <v>50.6</v>
      </c>
      <c r="D528" s="7">
        <f t="shared" si="8"/>
        <v>30.9</v>
      </c>
      <c r="E528" s="7">
        <v>58.9</v>
      </c>
    </row>
    <row r="529" spans="2:5" x14ac:dyDescent="0.35">
      <c r="B529" s="7">
        <v>1110</v>
      </c>
      <c r="C529" s="7">
        <v>50.9</v>
      </c>
      <c r="D529" s="7">
        <f t="shared" si="8"/>
        <v>31.200000000000003</v>
      </c>
      <c r="E529" s="7">
        <v>59.2</v>
      </c>
    </row>
    <row r="530" spans="2:5" x14ac:dyDescent="0.35">
      <c r="B530" s="7">
        <v>1110</v>
      </c>
      <c r="C530" s="7">
        <v>51.3</v>
      </c>
      <c r="D530" s="7">
        <f t="shared" si="8"/>
        <v>31.6</v>
      </c>
      <c r="E530" s="7">
        <v>59.6</v>
      </c>
    </row>
    <row r="531" spans="2:5" x14ac:dyDescent="0.35">
      <c r="B531" s="7">
        <v>1110</v>
      </c>
      <c r="C531" s="7">
        <v>51.7</v>
      </c>
      <c r="D531" s="7">
        <f t="shared" si="8"/>
        <v>32</v>
      </c>
      <c r="E531" s="7">
        <v>60</v>
      </c>
    </row>
    <row r="532" spans="2:5" x14ac:dyDescent="0.35">
      <c r="B532" s="7">
        <v>1110</v>
      </c>
      <c r="C532" s="7">
        <v>52.1</v>
      </c>
      <c r="D532" s="7">
        <f t="shared" si="8"/>
        <v>32.299999999999997</v>
      </c>
      <c r="E532" s="7">
        <v>60.3</v>
      </c>
    </row>
    <row r="533" spans="2:5" x14ac:dyDescent="0.35">
      <c r="B533" s="7">
        <v>1110</v>
      </c>
      <c r="C533" s="7">
        <v>52.5</v>
      </c>
      <c r="D533" s="7">
        <f t="shared" si="8"/>
        <v>32.700000000000003</v>
      </c>
      <c r="E533" s="7">
        <v>60.7</v>
      </c>
    </row>
    <row r="534" spans="2:5" x14ac:dyDescent="0.35">
      <c r="B534" s="7">
        <v>1110</v>
      </c>
      <c r="C534" s="7">
        <v>53</v>
      </c>
      <c r="D534" s="7">
        <f t="shared" si="8"/>
        <v>33.1</v>
      </c>
      <c r="E534" s="7">
        <v>61.1</v>
      </c>
    </row>
    <row r="535" spans="2:5" x14ac:dyDescent="0.35">
      <c r="B535" s="7">
        <v>1110</v>
      </c>
      <c r="C535" s="7">
        <v>53.4</v>
      </c>
      <c r="D535" s="7">
        <f t="shared" si="8"/>
        <v>33.4</v>
      </c>
      <c r="E535" s="7">
        <v>61.4</v>
      </c>
    </row>
    <row r="536" spans="2:5" x14ac:dyDescent="0.35">
      <c r="B536" s="7">
        <v>1110</v>
      </c>
      <c r="C536" s="7">
        <v>53.9</v>
      </c>
      <c r="D536" s="7">
        <f t="shared" si="8"/>
        <v>33.799999999999997</v>
      </c>
      <c r="E536" s="7">
        <v>61.8</v>
      </c>
    </row>
    <row r="537" spans="2:5" x14ac:dyDescent="0.35">
      <c r="B537" s="7">
        <v>1120</v>
      </c>
      <c r="C537" s="7">
        <v>54.4</v>
      </c>
      <c r="D537" s="7">
        <f t="shared" si="8"/>
        <v>34.1</v>
      </c>
      <c r="E537" s="7">
        <v>62.1</v>
      </c>
    </row>
    <row r="538" spans="2:5" x14ac:dyDescent="0.35">
      <c r="B538" s="7">
        <v>1120</v>
      </c>
      <c r="C538" s="7">
        <v>54.9</v>
      </c>
      <c r="D538" s="7">
        <f t="shared" si="8"/>
        <v>34.5</v>
      </c>
      <c r="E538" s="7">
        <v>62.5</v>
      </c>
    </row>
    <row r="539" spans="2:5" x14ac:dyDescent="0.35">
      <c r="B539" s="7">
        <v>1120</v>
      </c>
      <c r="C539" s="7">
        <v>55.4</v>
      </c>
      <c r="D539" s="7">
        <f t="shared" si="8"/>
        <v>34.799999999999997</v>
      </c>
      <c r="E539" s="7">
        <v>62.8</v>
      </c>
    </row>
    <row r="540" spans="2:5" x14ac:dyDescent="0.35">
      <c r="B540" s="7">
        <v>1120</v>
      </c>
      <c r="C540" s="7">
        <v>56</v>
      </c>
      <c r="D540" s="7">
        <f t="shared" si="8"/>
        <v>35.1</v>
      </c>
      <c r="E540" s="7">
        <v>63.1</v>
      </c>
    </row>
    <row r="541" spans="2:5" x14ac:dyDescent="0.35">
      <c r="B541" s="7">
        <v>1120</v>
      </c>
      <c r="C541" s="7">
        <v>56.5</v>
      </c>
      <c r="D541" s="7">
        <f t="shared" si="8"/>
        <v>35.4</v>
      </c>
      <c r="E541" s="7">
        <v>63.4</v>
      </c>
    </row>
    <row r="542" spans="2:5" x14ac:dyDescent="0.35">
      <c r="B542" s="7">
        <v>1120</v>
      </c>
      <c r="C542" s="7">
        <v>57</v>
      </c>
      <c r="D542" s="7">
        <f t="shared" si="8"/>
        <v>35.700000000000003</v>
      </c>
      <c r="E542" s="7">
        <v>63.7</v>
      </c>
    </row>
    <row r="543" spans="2:5" x14ac:dyDescent="0.35">
      <c r="B543" s="7">
        <v>1120</v>
      </c>
      <c r="C543" s="7">
        <v>57.6</v>
      </c>
      <c r="D543" s="7">
        <f t="shared" si="8"/>
        <v>36</v>
      </c>
      <c r="E543" s="7">
        <v>64</v>
      </c>
    </row>
    <row r="544" spans="2:5" x14ac:dyDescent="0.35">
      <c r="B544" s="7">
        <v>1120</v>
      </c>
      <c r="C544" s="7">
        <v>58.1</v>
      </c>
      <c r="D544" s="7">
        <f t="shared" si="8"/>
        <v>36.299999999999997</v>
      </c>
      <c r="E544" s="7">
        <v>64.3</v>
      </c>
    </row>
    <row r="545" spans="2:5" x14ac:dyDescent="0.35">
      <c r="B545" s="7">
        <v>1120</v>
      </c>
      <c r="C545" s="7">
        <v>58.6</v>
      </c>
      <c r="D545" s="7">
        <f t="shared" si="8"/>
        <v>36.599999999999994</v>
      </c>
      <c r="E545" s="7">
        <v>64.599999999999994</v>
      </c>
    </row>
    <row r="546" spans="2:5" x14ac:dyDescent="0.35">
      <c r="B546" s="7">
        <v>1120</v>
      </c>
      <c r="C546" s="7">
        <v>59.1</v>
      </c>
      <c r="D546" s="7">
        <f t="shared" si="8"/>
        <v>36.900000000000006</v>
      </c>
      <c r="E546" s="7">
        <v>64.900000000000006</v>
      </c>
    </row>
    <row r="547" spans="2:5" x14ac:dyDescent="0.35">
      <c r="B547" s="7">
        <v>1130</v>
      </c>
      <c r="C547" s="7">
        <v>59.7</v>
      </c>
      <c r="D547" s="7">
        <f t="shared" si="8"/>
        <v>37.099999999999994</v>
      </c>
      <c r="E547" s="7">
        <v>65.099999999999994</v>
      </c>
    </row>
    <row r="548" spans="2:5" x14ac:dyDescent="0.35">
      <c r="B548" s="7">
        <v>1130</v>
      </c>
      <c r="C548" s="7">
        <v>60.2</v>
      </c>
      <c r="D548" s="7">
        <f t="shared" si="8"/>
        <v>37.299999999999997</v>
      </c>
      <c r="E548" s="7">
        <v>65.3</v>
      </c>
    </row>
    <row r="549" spans="2:5" x14ac:dyDescent="0.35">
      <c r="B549" s="7">
        <v>1130</v>
      </c>
      <c r="C549" s="7">
        <v>60.7</v>
      </c>
      <c r="D549" s="7">
        <f t="shared" si="8"/>
        <v>37.599999999999994</v>
      </c>
      <c r="E549" s="7">
        <v>65.599999999999994</v>
      </c>
    </row>
    <row r="550" spans="2:5" x14ac:dyDescent="0.35">
      <c r="B550" s="7">
        <v>1130</v>
      </c>
      <c r="C550" s="7">
        <v>61.2</v>
      </c>
      <c r="D550" s="7">
        <f t="shared" si="8"/>
        <v>37.799999999999997</v>
      </c>
      <c r="E550" s="7">
        <v>65.8</v>
      </c>
    </row>
    <row r="551" spans="2:5" x14ac:dyDescent="0.35">
      <c r="B551" s="7">
        <v>1130</v>
      </c>
      <c r="C551" s="7">
        <v>61.8</v>
      </c>
      <c r="D551" s="7">
        <f t="shared" si="8"/>
        <v>38</v>
      </c>
      <c r="E551" s="7">
        <v>66</v>
      </c>
    </row>
    <row r="552" spans="2:5" x14ac:dyDescent="0.35">
      <c r="B552" s="7">
        <v>1130</v>
      </c>
      <c r="C552" s="7">
        <v>62.3</v>
      </c>
      <c r="D552" s="7">
        <f t="shared" si="8"/>
        <v>38.299999999999997</v>
      </c>
      <c r="E552" s="7">
        <v>66.3</v>
      </c>
    </row>
    <row r="553" spans="2:5" x14ac:dyDescent="0.35">
      <c r="B553" s="7">
        <v>1130</v>
      </c>
      <c r="C553" s="7">
        <v>62.8</v>
      </c>
      <c r="D553" s="7">
        <f t="shared" si="8"/>
        <v>38.5</v>
      </c>
      <c r="E553" s="7">
        <v>66.5</v>
      </c>
    </row>
    <row r="554" spans="2:5" x14ac:dyDescent="0.35">
      <c r="B554" s="7">
        <v>1130</v>
      </c>
      <c r="C554" s="7">
        <v>63.2</v>
      </c>
      <c r="D554" s="7">
        <f t="shared" si="8"/>
        <v>38.599999999999994</v>
      </c>
      <c r="E554" s="7">
        <v>66.599999999999994</v>
      </c>
    </row>
    <row r="555" spans="2:5" x14ac:dyDescent="0.35">
      <c r="B555" s="7">
        <v>1130</v>
      </c>
      <c r="C555" s="7">
        <v>63.7</v>
      </c>
      <c r="D555" s="7">
        <f t="shared" si="8"/>
        <v>38.799999999999997</v>
      </c>
      <c r="E555" s="7">
        <v>66.8</v>
      </c>
    </row>
    <row r="556" spans="2:5" x14ac:dyDescent="0.35">
      <c r="B556" s="7">
        <v>1130</v>
      </c>
      <c r="C556" s="7">
        <v>64.2</v>
      </c>
      <c r="D556" s="7">
        <f t="shared" si="8"/>
        <v>38.900000000000006</v>
      </c>
      <c r="E556" s="7">
        <v>66.900000000000006</v>
      </c>
    </row>
    <row r="557" spans="2:5" x14ac:dyDescent="0.35">
      <c r="B557" s="7">
        <v>1130</v>
      </c>
      <c r="C557" s="7">
        <v>64.7</v>
      </c>
      <c r="D557" s="7">
        <f t="shared" si="8"/>
        <v>39</v>
      </c>
      <c r="E557" s="7">
        <v>67</v>
      </c>
    </row>
    <row r="558" spans="2:5" x14ac:dyDescent="0.35">
      <c r="B558" s="7">
        <v>1140</v>
      </c>
      <c r="C558" s="7">
        <v>65.2</v>
      </c>
      <c r="D558" s="7">
        <f t="shared" si="8"/>
        <v>39.099999999999994</v>
      </c>
      <c r="E558" s="7">
        <v>67.099999999999994</v>
      </c>
    </row>
    <row r="559" spans="2:5" x14ac:dyDescent="0.35">
      <c r="B559" s="7">
        <v>1140</v>
      </c>
      <c r="C559" s="7">
        <v>65.7</v>
      </c>
      <c r="D559" s="7">
        <f t="shared" si="8"/>
        <v>39.099999999999994</v>
      </c>
      <c r="E559" s="7">
        <v>67.099999999999994</v>
      </c>
    </row>
    <row r="560" spans="2:5" x14ac:dyDescent="0.35">
      <c r="B560" s="7">
        <v>1140</v>
      </c>
      <c r="C560" s="7">
        <v>66.2</v>
      </c>
      <c r="D560" s="7">
        <f t="shared" si="8"/>
        <v>39.099999999999994</v>
      </c>
      <c r="E560" s="7">
        <v>67.099999999999994</v>
      </c>
    </row>
    <row r="561" spans="2:5" x14ac:dyDescent="0.35">
      <c r="B561" s="7">
        <v>1140</v>
      </c>
      <c r="C561" s="7">
        <v>66.7</v>
      </c>
      <c r="D561" s="7">
        <f t="shared" si="8"/>
        <v>39</v>
      </c>
      <c r="E561" s="7">
        <v>67</v>
      </c>
    </row>
    <row r="562" spans="2:5" x14ac:dyDescent="0.35">
      <c r="B562" s="7">
        <v>1140</v>
      </c>
      <c r="C562" s="7">
        <v>67.099999999999994</v>
      </c>
      <c r="D562" s="7">
        <f t="shared" si="8"/>
        <v>39</v>
      </c>
      <c r="E562" s="7">
        <v>67</v>
      </c>
    </row>
    <row r="563" spans="2:5" x14ac:dyDescent="0.35">
      <c r="B563" s="7">
        <v>1140</v>
      </c>
      <c r="C563" s="7">
        <v>67.599999999999994</v>
      </c>
      <c r="D563" s="7">
        <f t="shared" si="8"/>
        <v>38.900000000000006</v>
      </c>
      <c r="E563" s="7">
        <v>66.900000000000006</v>
      </c>
    </row>
    <row r="564" spans="2:5" x14ac:dyDescent="0.35">
      <c r="B564" s="7">
        <v>1140</v>
      </c>
      <c r="C564" s="7">
        <v>68</v>
      </c>
      <c r="D564" s="7">
        <f t="shared" si="8"/>
        <v>38.799999999999997</v>
      </c>
      <c r="E564" s="7">
        <v>66.8</v>
      </c>
    </row>
    <row r="565" spans="2:5" x14ac:dyDescent="0.35">
      <c r="B565" s="7">
        <v>1140</v>
      </c>
      <c r="C565" s="7">
        <v>68.5</v>
      </c>
      <c r="D565" s="7">
        <f t="shared" si="8"/>
        <v>38.700000000000003</v>
      </c>
      <c r="E565" s="7">
        <v>66.7</v>
      </c>
    </row>
    <row r="566" spans="2:5" x14ac:dyDescent="0.35">
      <c r="B566" s="7">
        <v>1140</v>
      </c>
      <c r="C566" s="7">
        <v>68.900000000000006</v>
      </c>
      <c r="D566" s="7">
        <f t="shared" si="8"/>
        <v>38.599999999999994</v>
      </c>
      <c r="E566" s="7">
        <v>66.599999999999994</v>
      </c>
    </row>
    <row r="567" spans="2:5" x14ac:dyDescent="0.35">
      <c r="B567" s="7">
        <v>1140</v>
      </c>
      <c r="C567" s="7">
        <v>69.400000000000006</v>
      </c>
      <c r="D567" s="7">
        <f t="shared" si="8"/>
        <v>38.5</v>
      </c>
      <c r="E567" s="7">
        <v>66.5</v>
      </c>
    </row>
    <row r="568" spans="2:5" x14ac:dyDescent="0.35">
      <c r="B568" s="7">
        <v>1150</v>
      </c>
      <c r="C568" s="7">
        <v>69.900000000000006</v>
      </c>
      <c r="D568" s="7">
        <f t="shared" si="8"/>
        <v>38.5</v>
      </c>
      <c r="E568" s="7">
        <v>66.5</v>
      </c>
    </row>
    <row r="569" spans="2:5" x14ac:dyDescent="0.35">
      <c r="B569" s="7">
        <v>1150</v>
      </c>
      <c r="C569" s="7">
        <v>70.400000000000006</v>
      </c>
      <c r="D569" s="7">
        <f t="shared" si="8"/>
        <v>38.5</v>
      </c>
      <c r="E569" s="7">
        <v>66.5</v>
      </c>
    </row>
    <row r="570" spans="2:5" x14ac:dyDescent="0.35">
      <c r="B570" s="7">
        <v>1150</v>
      </c>
      <c r="C570" s="7">
        <v>70.900000000000006</v>
      </c>
      <c r="D570" s="7">
        <f t="shared" si="8"/>
        <v>38.599999999999994</v>
      </c>
      <c r="E570" s="7">
        <v>66.599999999999994</v>
      </c>
    </row>
    <row r="571" spans="2:5" x14ac:dyDescent="0.35">
      <c r="B571" s="7">
        <v>1150</v>
      </c>
      <c r="C571" s="7">
        <v>71.3</v>
      </c>
      <c r="D571" s="7">
        <f t="shared" si="8"/>
        <v>38.700000000000003</v>
      </c>
      <c r="E571" s="7">
        <v>66.7</v>
      </c>
    </row>
    <row r="572" spans="2:5" x14ac:dyDescent="0.35">
      <c r="B572" s="7">
        <v>1150</v>
      </c>
      <c r="C572" s="7">
        <v>71.8</v>
      </c>
      <c r="D572" s="7">
        <f t="shared" si="8"/>
        <v>38.900000000000006</v>
      </c>
      <c r="E572" s="7">
        <v>66.900000000000006</v>
      </c>
    </row>
    <row r="573" spans="2:5" x14ac:dyDescent="0.35">
      <c r="B573" s="7">
        <v>1150</v>
      </c>
      <c r="C573" s="7">
        <v>72.3</v>
      </c>
      <c r="D573" s="7">
        <f t="shared" si="8"/>
        <v>39.099999999999994</v>
      </c>
      <c r="E573" s="7">
        <v>67.099999999999994</v>
      </c>
    </row>
    <row r="574" spans="2:5" x14ac:dyDescent="0.35">
      <c r="B574" s="7">
        <v>1150</v>
      </c>
      <c r="C574" s="7">
        <v>72.8</v>
      </c>
      <c r="D574" s="7">
        <f t="shared" si="8"/>
        <v>39.400000000000006</v>
      </c>
      <c r="E574" s="7">
        <v>67.400000000000006</v>
      </c>
    </row>
    <row r="575" spans="2:5" x14ac:dyDescent="0.35">
      <c r="B575" s="7">
        <v>1150</v>
      </c>
      <c r="C575" s="7">
        <v>73.3</v>
      </c>
      <c r="D575" s="7">
        <f t="shared" si="8"/>
        <v>39.799999999999997</v>
      </c>
      <c r="E575" s="7">
        <v>67.8</v>
      </c>
    </row>
    <row r="576" spans="2:5" x14ac:dyDescent="0.35">
      <c r="B576" s="7">
        <v>1150</v>
      </c>
      <c r="C576" s="7">
        <v>73.8</v>
      </c>
      <c r="D576" s="7">
        <f t="shared" si="8"/>
        <v>40.200000000000003</v>
      </c>
      <c r="E576" s="7">
        <v>68.2</v>
      </c>
    </row>
    <row r="577" spans="2:5" x14ac:dyDescent="0.35">
      <c r="B577" s="7">
        <v>1150</v>
      </c>
      <c r="C577" s="7">
        <v>74.2</v>
      </c>
      <c r="D577" s="7">
        <f t="shared" si="8"/>
        <v>40.700000000000003</v>
      </c>
      <c r="E577" s="7">
        <v>68.7</v>
      </c>
    </row>
    <row r="578" spans="2:5" x14ac:dyDescent="0.35">
      <c r="B578" s="7">
        <v>1160</v>
      </c>
      <c r="C578" s="7">
        <v>74.599999999999994</v>
      </c>
      <c r="D578" s="7">
        <f t="shared" si="8"/>
        <v>41.2</v>
      </c>
      <c r="E578" s="7">
        <v>69.2</v>
      </c>
    </row>
    <row r="579" spans="2:5" x14ac:dyDescent="0.35">
      <c r="B579" s="7">
        <v>1160</v>
      </c>
      <c r="C579" s="7">
        <v>75</v>
      </c>
      <c r="D579" s="7">
        <f t="shared" ref="D579:D642" si="9">E579-28</f>
        <v>41.7</v>
      </c>
      <c r="E579" s="7">
        <v>69.7</v>
      </c>
    </row>
    <row r="580" spans="2:5" x14ac:dyDescent="0.35">
      <c r="B580" s="7">
        <v>1160</v>
      </c>
      <c r="C580" s="7">
        <v>75.400000000000006</v>
      </c>
      <c r="D580" s="7">
        <f t="shared" si="9"/>
        <v>42.3</v>
      </c>
      <c r="E580" s="7">
        <v>70.3</v>
      </c>
    </row>
    <row r="581" spans="2:5" x14ac:dyDescent="0.35">
      <c r="B581" s="7">
        <v>1160</v>
      </c>
      <c r="C581" s="7">
        <v>75.8</v>
      </c>
      <c r="D581" s="7">
        <f t="shared" si="9"/>
        <v>42.8</v>
      </c>
      <c r="E581" s="7">
        <v>70.8</v>
      </c>
    </row>
    <row r="582" spans="2:5" x14ac:dyDescent="0.35">
      <c r="B582" s="7">
        <v>1160</v>
      </c>
      <c r="C582" s="7">
        <v>76.099999999999994</v>
      </c>
      <c r="D582" s="7">
        <f t="shared" si="9"/>
        <v>43.5</v>
      </c>
      <c r="E582" s="7">
        <v>71.5</v>
      </c>
    </row>
    <row r="583" spans="2:5" x14ac:dyDescent="0.35">
      <c r="B583" s="7">
        <v>1160</v>
      </c>
      <c r="C583" s="7">
        <v>76.5</v>
      </c>
      <c r="D583" s="7">
        <f t="shared" si="9"/>
        <v>44.099999999999994</v>
      </c>
      <c r="E583" s="7">
        <v>72.099999999999994</v>
      </c>
    </row>
    <row r="584" spans="2:5" x14ac:dyDescent="0.35">
      <c r="B584" s="7">
        <v>1160</v>
      </c>
      <c r="C584" s="7">
        <v>77</v>
      </c>
      <c r="D584" s="7">
        <f t="shared" si="9"/>
        <v>44.7</v>
      </c>
      <c r="E584" s="7">
        <v>72.7</v>
      </c>
    </row>
    <row r="585" spans="2:5" x14ac:dyDescent="0.35">
      <c r="B585" s="7">
        <v>1160</v>
      </c>
      <c r="C585" s="7">
        <v>77.5</v>
      </c>
      <c r="D585" s="7">
        <f t="shared" si="9"/>
        <v>45.400000000000006</v>
      </c>
      <c r="E585" s="7">
        <v>73.400000000000006</v>
      </c>
    </row>
    <row r="586" spans="2:5" x14ac:dyDescent="0.35">
      <c r="B586" s="7">
        <v>1160</v>
      </c>
      <c r="C586" s="7">
        <v>78</v>
      </c>
      <c r="D586" s="7">
        <f t="shared" si="9"/>
        <v>46</v>
      </c>
      <c r="E586" s="7">
        <v>74</v>
      </c>
    </row>
    <row r="587" spans="2:5" x14ac:dyDescent="0.35">
      <c r="B587" s="7">
        <v>1160</v>
      </c>
      <c r="C587" s="7">
        <v>78.599999999999994</v>
      </c>
      <c r="D587" s="7">
        <f t="shared" si="9"/>
        <v>46.7</v>
      </c>
      <c r="E587" s="7">
        <v>74.7</v>
      </c>
    </row>
    <row r="588" spans="2:5" x14ac:dyDescent="0.35">
      <c r="B588" s="7">
        <v>1160</v>
      </c>
      <c r="C588" s="7">
        <v>79.2</v>
      </c>
      <c r="D588" s="7">
        <f t="shared" si="9"/>
        <v>47.400000000000006</v>
      </c>
      <c r="E588" s="7">
        <v>75.400000000000006</v>
      </c>
    </row>
    <row r="589" spans="2:5" x14ac:dyDescent="0.35">
      <c r="B589" s="7">
        <v>1170</v>
      </c>
      <c r="C589" s="7">
        <v>79.8</v>
      </c>
      <c r="D589" s="7">
        <f t="shared" si="9"/>
        <v>48</v>
      </c>
      <c r="E589" s="7">
        <v>76</v>
      </c>
    </row>
    <row r="590" spans="2:5" x14ac:dyDescent="0.35">
      <c r="B590" s="7">
        <v>1170</v>
      </c>
      <c r="C590" s="7">
        <v>80.400000000000006</v>
      </c>
      <c r="D590" s="7">
        <f t="shared" si="9"/>
        <v>48.7</v>
      </c>
      <c r="E590" s="7">
        <v>76.7</v>
      </c>
    </row>
    <row r="591" spans="2:5" x14ac:dyDescent="0.35">
      <c r="B591" s="7">
        <v>1170</v>
      </c>
      <c r="C591" s="7">
        <v>81.099999999999994</v>
      </c>
      <c r="D591" s="7">
        <f t="shared" si="9"/>
        <v>49.3</v>
      </c>
      <c r="E591" s="7">
        <v>77.3</v>
      </c>
    </row>
    <row r="592" spans="2:5" x14ac:dyDescent="0.35">
      <c r="B592" s="7">
        <v>1170</v>
      </c>
      <c r="C592" s="7">
        <v>81.7</v>
      </c>
      <c r="D592" s="7">
        <f t="shared" si="9"/>
        <v>50</v>
      </c>
      <c r="E592" s="7">
        <v>78</v>
      </c>
    </row>
    <row r="593" spans="2:5" x14ac:dyDescent="0.35">
      <c r="B593" s="7">
        <v>1170</v>
      </c>
      <c r="C593" s="7">
        <v>82.3</v>
      </c>
      <c r="D593" s="7">
        <f t="shared" si="9"/>
        <v>50.599999999999994</v>
      </c>
      <c r="E593" s="7">
        <v>78.599999999999994</v>
      </c>
    </row>
    <row r="594" spans="2:5" x14ac:dyDescent="0.35">
      <c r="B594" s="7">
        <v>1170</v>
      </c>
      <c r="C594" s="7">
        <v>82.8</v>
      </c>
      <c r="D594" s="7">
        <f t="shared" si="9"/>
        <v>51.2</v>
      </c>
      <c r="E594" s="7">
        <v>79.2</v>
      </c>
    </row>
    <row r="595" spans="2:5" x14ac:dyDescent="0.35">
      <c r="B595" s="7">
        <v>1170</v>
      </c>
      <c r="C595" s="7">
        <v>83.3</v>
      </c>
      <c r="D595" s="7">
        <f t="shared" si="9"/>
        <v>51.8</v>
      </c>
      <c r="E595" s="7">
        <v>79.8</v>
      </c>
    </row>
    <row r="596" spans="2:5" x14ac:dyDescent="0.35">
      <c r="B596" s="7">
        <v>1170</v>
      </c>
      <c r="C596" s="7">
        <v>83.9</v>
      </c>
      <c r="D596" s="7">
        <f t="shared" si="9"/>
        <v>52.400000000000006</v>
      </c>
      <c r="E596" s="7">
        <v>80.400000000000006</v>
      </c>
    </row>
    <row r="597" spans="2:5" x14ac:dyDescent="0.35">
      <c r="B597" s="7">
        <v>1170</v>
      </c>
      <c r="C597" s="7">
        <v>84.4</v>
      </c>
      <c r="D597" s="7">
        <f t="shared" si="9"/>
        <v>52.900000000000006</v>
      </c>
      <c r="E597" s="7">
        <v>80.900000000000006</v>
      </c>
    </row>
    <row r="598" spans="2:5" x14ac:dyDescent="0.35">
      <c r="B598" s="7">
        <v>1170</v>
      </c>
      <c r="C598" s="7">
        <v>84.8</v>
      </c>
      <c r="D598" s="7">
        <f t="shared" si="9"/>
        <v>53.5</v>
      </c>
      <c r="E598" s="7">
        <v>81.5</v>
      </c>
    </row>
    <row r="599" spans="2:5" x14ac:dyDescent="0.35">
      <c r="B599" s="7">
        <v>1180</v>
      </c>
      <c r="C599" s="7">
        <v>85.2</v>
      </c>
      <c r="D599" s="7">
        <f t="shared" si="9"/>
        <v>54</v>
      </c>
      <c r="E599" s="7">
        <v>82</v>
      </c>
    </row>
    <row r="600" spans="2:5" x14ac:dyDescent="0.35">
      <c r="B600" s="7">
        <v>1180</v>
      </c>
      <c r="C600" s="7">
        <v>85.6</v>
      </c>
      <c r="D600" s="7">
        <f t="shared" si="9"/>
        <v>54.400000000000006</v>
      </c>
      <c r="E600" s="7">
        <v>82.4</v>
      </c>
    </row>
    <row r="601" spans="2:5" x14ac:dyDescent="0.35">
      <c r="B601" s="7">
        <v>1180</v>
      </c>
      <c r="C601" s="7">
        <v>86</v>
      </c>
      <c r="D601" s="7">
        <f t="shared" si="9"/>
        <v>54.900000000000006</v>
      </c>
      <c r="E601" s="7">
        <v>82.9</v>
      </c>
    </row>
    <row r="602" spans="2:5" x14ac:dyDescent="0.35">
      <c r="B602" s="7">
        <v>1180</v>
      </c>
      <c r="C602" s="7">
        <v>86.4</v>
      </c>
      <c r="D602" s="7">
        <f t="shared" si="9"/>
        <v>55.3</v>
      </c>
      <c r="E602" s="7">
        <v>83.3</v>
      </c>
    </row>
    <row r="603" spans="2:5" x14ac:dyDescent="0.35">
      <c r="B603" s="7">
        <v>1180</v>
      </c>
      <c r="C603" s="7">
        <v>86.7</v>
      </c>
      <c r="D603" s="7">
        <f t="shared" si="9"/>
        <v>55.7</v>
      </c>
      <c r="E603" s="7">
        <v>83.7</v>
      </c>
    </row>
    <row r="604" spans="2:5" x14ac:dyDescent="0.35">
      <c r="B604" s="7">
        <v>1180</v>
      </c>
      <c r="C604" s="7">
        <v>87</v>
      </c>
      <c r="D604" s="7">
        <f t="shared" si="9"/>
        <v>56.099999999999994</v>
      </c>
      <c r="E604" s="7">
        <v>84.1</v>
      </c>
    </row>
    <row r="605" spans="2:5" x14ac:dyDescent="0.35">
      <c r="B605" s="7">
        <v>1180</v>
      </c>
      <c r="C605" s="7">
        <v>87.3</v>
      </c>
      <c r="D605" s="7">
        <f t="shared" si="9"/>
        <v>56.5</v>
      </c>
      <c r="E605" s="7">
        <v>84.5</v>
      </c>
    </row>
    <row r="606" spans="2:5" x14ac:dyDescent="0.35">
      <c r="B606" s="7">
        <v>1180</v>
      </c>
      <c r="C606" s="7">
        <v>87.5</v>
      </c>
      <c r="D606" s="7">
        <f t="shared" si="9"/>
        <v>56.8</v>
      </c>
      <c r="E606" s="7">
        <v>84.8</v>
      </c>
    </row>
    <row r="607" spans="2:5" x14ac:dyDescent="0.35">
      <c r="B607" s="7">
        <v>1180</v>
      </c>
      <c r="C607" s="7">
        <v>87.7</v>
      </c>
      <c r="D607" s="7">
        <f t="shared" si="9"/>
        <v>57</v>
      </c>
      <c r="E607" s="7">
        <v>85</v>
      </c>
    </row>
    <row r="608" spans="2:5" x14ac:dyDescent="0.35">
      <c r="B608" s="7">
        <v>1180</v>
      </c>
      <c r="C608" s="7">
        <v>87.9</v>
      </c>
      <c r="D608" s="7">
        <f t="shared" si="9"/>
        <v>57.2</v>
      </c>
      <c r="E608" s="7">
        <v>85.2</v>
      </c>
    </row>
    <row r="609" spans="2:5" x14ac:dyDescent="0.35">
      <c r="B609" s="7">
        <v>1190</v>
      </c>
      <c r="C609" s="7">
        <v>88</v>
      </c>
      <c r="D609" s="7">
        <f t="shared" si="9"/>
        <v>57.400000000000006</v>
      </c>
      <c r="E609" s="7">
        <v>85.4</v>
      </c>
    </row>
    <row r="610" spans="2:5" x14ac:dyDescent="0.35">
      <c r="B610" s="7">
        <v>1190</v>
      </c>
      <c r="C610" s="7">
        <v>88.1</v>
      </c>
      <c r="D610" s="7">
        <f t="shared" si="9"/>
        <v>57.599999999999994</v>
      </c>
      <c r="E610" s="7">
        <v>85.6</v>
      </c>
    </row>
    <row r="611" spans="2:5" x14ac:dyDescent="0.35">
      <c r="B611" s="7">
        <v>1190</v>
      </c>
      <c r="C611" s="7">
        <v>88.2</v>
      </c>
      <c r="D611" s="7">
        <f t="shared" si="9"/>
        <v>57.7</v>
      </c>
      <c r="E611" s="7">
        <v>85.7</v>
      </c>
    </row>
    <row r="612" spans="2:5" x14ac:dyDescent="0.35">
      <c r="B612" s="7">
        <v>1190</v>
      </c>
      <c r="C612" s="7">
        <v>88.2</v>
      </c>
      <c r="D612" s="7">
        <f t="shared" si="9"/>
        <v>57.7</v>
      </c>
      <c r="E612" s="7">
        <v>85.7</v>
      </c>
    </row>
    <row r="613" spans="2:5" x14ac:dyDescent="0.35">
      <c r="B613" s="7">
        <v>1190</v>
      </c>
      <c r="C613" s="7">
        <v>88.1</v>
      </c>
      <c r="D613" s="7">
        <f t="shared" si="9"/>
        <v>57.8</v>
      </c>
      <c r="E613" s="7">
        <v>85.8</v>
      </c>
    </row>
    <row r="614" spans="2:5" x14ac:dyDescent="0.35">
      <c r="B614" s="7">
        <v>1190</v>
      </c>
      <c r="C614" s="7">
        <v>88.1</v>
      </c>
      <c r="D614" s="7">
        <f t="shared" si="9"/>
        <v>57.8</v>
      </c>
      <c r="E614" s="7">
        <v>85.8</v>
      </c>
    </row>
    <row r="615" spans="2:5" x14ac:dyDescent="0.35">
      <c r="B615" s="7">
        <v>1190</v>
      </c>
      <c r="C615" s="7">
        <v>88</v>
      </c>
      <c r="D615" s="7">
        <f t="shared" si="9"/>
        <v>57.7</v>
      </c>
      <c r="E615" s="7">
        <v>85.7</v>
      </c>
    </row>
    <row r="616" spans="2:5" x14ac:dyDescent="0.35">
      <c r="B616" s="7">
        <v>1190</v>
      </c>
      <c r="C616" s="7">
        <v>87.8</v>
      </c>
      <c r="D616" s="7">
        <f t="shared" si="9"/>
        <v>57.7</v>
      </c>
      <c r="E616" s="7">
        <v>85.7</v>
      </c>
    </row>
    <row r="617" spans="2:5" x14ac:dyDescent="0.35">
      <c r="B617" s="7">
        <v>1190</v>
      </c>
      <c r="C617" s="7">
        <v>87.6</v>
      </c>
      <c r="D617" s="7">
        <f t="shared" si="9"/>
        <v>57.599999999999994</v>
      </c>
      <c r="E617" s="7">
        <v>85.6</v>
      </c>
    </row>
    <row r="618" spans="2:5" x14ac:dyDescent="0.35">
      <c r="B618" s="7">
        <v>1190</v>
      </c>
      <c r="C618" s="7">
        <v>87.4</v>
      </c>
      <c r="D618" s="7">
        <f t="shared" si="9"/>
        <v>57.400000000000006</v>
      </c>
      <c r="E618" s="7">
        <v>85.4</v>
      </c>
    </row>
    <row r="619" spans="2:5" x14ac:dyDescent="0.35">
      <c r="B619" s="7">
        <v>1190</v>
      </c>
      <c r="C619" s="7">
        <v>87.2</v>
      </c>
      <c r="D619" s="7">
        <f t="shared" si="9"/>
        <v>57.3</v>
      </c>
      <c r="E619" s="7">
        <v>85.3</v>
      </c>
    </row>
    <row r="620" spans="2:5" x14ac:dyDescent="0.35">
      <c r="B620" s="7">
        <v>1200</v>
      </c>
      <c r="C620" s="7">
        <v>87</v>
      </c>
      <c r="D620" s="7">
        <f t="shared" si="9"/>
        <v>57.099999999999994</v>
      </c>
      <c r="E620" s="7">
        <v>85.1</v>
      </c>
    </row>
    <row r="621" spans="2:5" x14ac:dyDescent="0.35">
      <c r="B621" s="7">
        <v>1200</v>
      </c>
      <c r="C621" s="7">
        <v>86.8</v>
      </c>
      <c r="D621" s="7">
        <f t="shared" si="9"/>
        <v>56.900000000000006</v>
      </c>
      <c r="E621" s="7">
        <v>84.9</v>
      </c>
    </row>
    <row r="622" spans="2:5" x14ac:dyDescent="0.35">
      <c r="B622" s="7">
        <v>1200</v>
      </c>
      <c r="C622" s="7">
        <v>86.5</v>
      </c>
      <c r="D622" s="7">
        <f t="shared" si="9"/>
        <v>56.7</v>
      </c>
      <c r="E622" s="7">
        <v>84.7</v>
      </c>
    </row>
    <row r="623" spans="2:5" x14ac:dyDescent="0.35">
      <c r="B623" s="7">
        <v>1200</v>
      </c>
      <c r="C623" s="7">
        <v>86.2</v>
      </c>
      <c r="D623" s="7">
        <f t="shared" si="9"/>
        <v>56.5</v>
      </c>
      <c r="E623" s="7">
        <v>84.5</v>
      </c>
    </row>
    <row r="624" spans="2:5" x14ac:dyDescent="0.35">
      <c r="B624" s="7">
        <v>1200</v>
      </c>
      <c r="C624" s="7">
        <v>86</v>
      </c>
      <c r="D624" s="7">
        <f t="shared" si="9"/>
        <v>56.400000000000006</v>
      </c>
      <c r="E624" s="7">
        <v>84.4</v>
      </c>
    </row>
    <row r="625" spans="2:5" x14ac:dyDescent="0.35">
      <c r="B625" s="7">
        <v>1200</v>
      </c>
      <c r="C625" s="7">
        <v>85.8</v>
      </c>
      <c r="D625" s="7">
        <f t="shared" si="9"/>
        <v>56.2</v>
      </c>
      <c r="E625" s="7">
        <v>84.2</v>
      </c>
    </row>
    <row r="626" spans="2:5" x14ac:dyDescent="0.35">
      <c r="B626" s="7">
        <v>1200</v>
      </c>
      <c r="C626" s="7">
        <v>85.5</v>
      </c>
      <c r="D626" s="7">
        <f t="shared" si="9"/>
        <v>56.099999999999994</v>
      </c>
      <c r="E626" s="7">
        <v>84.1</v>
      </c>
    </row>
    <row r="627" spans="2:5" x14ac:dyDescent="0.35">
      <c r="B627" s="7">
        <v>1200</v>
      </c>
      <c r="C627" s="7">
        <v>85.4</v>
      </c>
      <c r="D627" s="7">
        <f t="shared" si="9"/>
        <v>56</v>
      </c>
      <c r="E627" s="7">
        <v>84</v>
      </c>
    </row>
    <row r="628" spans="2:5" x14ac:dyDescent="0.35">
      <c r="B628" s="7">
        <v>1200</v>
      </c>
      <c r="C628" s="7">
        <v>85.2</v>
      </c>
      <c r="D628" s="7">
        <f t="shared" si="9"/>
        <v>55.8</v>
      </c>
      <c r="E628" s="7">
        <v>83.8</v>
      </c>
    </row>
    <row r="629" spans="2:5" x14ac:dyDescent="0.35">
      <c r="B629" s="7">
        <v>1200</v>
      </c>
      <c r="C629" s="7">
        <v>85.2</v>
      </c>
      <c r="D629" s="7">
        <f t="shared" si="9"/>
        <v>55.8</v>
      </c>
      <c r="E629" s="7">
        <v>83.8</v>
      </c>
    </row>
    <row r="630" spans="2:5" x14ac:dyDescent="0.35">
      <c r="B630" s="7">
        <v>1210</v>
      </c>
      <c r="C630" s="7">
        <v>85.2</v>
      </c>
      <c r="D630" s="7">
        <f t="shared" si="9"/>
        <v>55.7</v>
      </c>
      <c r="E630" s="7">
        <v>83.7</v>
      </c>
    </row>
    <row r="631" spans="2:5" x14ac:dyDescent="0.35">
      <c r="B631" s="7">
        <v>1210</v>
      </c>
      <c r="C631" s="7">
        <v>85.2</v>
      </c>
      <c r="D631" s="7">
        <f t="shared" si="9"/>
        <v>55.7</v>
      </c>
      <c r="E631" s="7">
        <v>83.7</v>
      </c>
    </row>
    <row r="632" spans="2:5" x14ac:dyDescent="0.35">
      <c r="B632" s="7">
        <v>1210</v>
      </c>
      <c r="C632" s="7">
        <v>85.3</v>
      </c>
      <c r="D632" s="7">
        <f t="shared" si="9"/>
        <v>55.7</v>
      </c>
      <c r="E632" s="7">
        <v>83.7</v>
      </c>
    </row>
    <row r="633" spans="2:5" x14ac:dyDescent="0.35">
      <c r="B633" s="7">
        <v>1210</v>
      </c>
      <c r="C633" s="7">
        <v>85.5</v>
      </c>
      <c r="D633" s="7">
        <f t="shared" si="9"/>
        <v>55.8</v>
      </c>
      <c r="E633" s="7">
        <v>83.8</v>
      </c>
    </row>
    <row r="634" spans="2:5" x14ac:dyDescent="0.35">
      <c r="B634" s="7">
        <v>1210</v>
      </c>
      <c r="C634" s="7">
        <v>85.6</v>
      </c>
      <c r="D634" s="7">
        <f t="shared" si="9"/>
        <v>55.900000000000006</v>
      </c>
      <c r="E634" s="7">
        <v>83.9</v>
      </c>
    </row>
    <row r="635" spans="2:5" x14ac:dyDescent="0.35">
      <c r="B635" s="7">
        <v>1210</v>
      </c>
      <c r="C635" s="7">
        <v>85.8</v>
      </c>
      <c r="D635" s="7">
        <f t="shared" si="9"/>
        <v>56</v>
      </c>
      <c r="E635" s="7">
        <v>84</v>
      </c>
    </row>
    <row r="636" spans="2:5" x14ac:dyDescent="0.35">
      <c r="B636" s="7">
        <v>1210</v>
      </c>
      <c r="C636" s="7">
        <v>86</v>
      </c>
      <c r="D636" s="7">
        <f t="shared" si="9"/>
        <v>56.2</v>
      </c>
      <c r="E636" s="7">
        <v>84.2</v>
      </c>
    </row>
    <row r="637" spans="2:5" x14ac:dyDescent="0.35">
      <c r="B637" s="7">
        <v>1210</v>
      </c>
      <c r="C637" s="7">
        <v>86.2</v>
      </c>
      <c r="D637" s="7">
        <f t="shared" si="9"/>
        <v>56.3</v>
      </c>
      <c r="E637" s="7">
        <v>84.3</v>
      </c>
    </row>
    <row r="638" spans="2:5" x14ac:dyDescent="0.35">
      <c r="B638" s="7">
        <v>1210</v>
      </c>
      <c r="C638" s="7">
        <v>86.4</v>
      </c>
      <c r="D638" s="7">
        <f t="shared" si="9"/>
        <v>56.5</v>
      </c>
      <c r="E638" s="7">
        <v>84.5</v>
      </c>
    </row>
    <row r="639" spans="2:5" x14ac:dyDescent="0.35">
      <c r="B639" s="7">
        <v>1210</v>
      </c>
      <c r="C639" s="7">
        <v>86.6</v>
      </c>
      <c r="D639" s="7">
        <f t="shared" si="9"/>
        <v>56.599999999999994</v>
      </c>
      <c r="E639" s="7">
        <v>84.6</v>
      </c>
    </row>
    <row r="640" spans="2:5" x14ac:dyDescent="0.35">
      <c r="B640" s="7">
        <v>1210</v>
      </c>
      <c r="C640" s="7">
        <v>86.7</v>
      </c>
      <c r="D640" s="7">
        <f t="shared" si="9"/>
        <v>56.7</v>
      </c>
      <c r="E640" s="7">
        <v>84.7</v>
      </c>
    </row>
    <row r="641" spans="2:5" x14ac:dyDescent="0.35">
      <c r="B641" s="7">
        <v>1220</v>
      </c>
      <c r="C641" s="7">
        <v>86.8</v>
      </c>
      <c r="D641" s="7">
        <f t="shared" si="9"/>
        <v>56.8</v>
      </c>
      <c r="E641" s="7">
        <v>84.8</v>
      </c>
    </row>
    <row r="642" spans="2:5" x14ac:dyDescent="0.35">
      <c r="B642" s="7">
        <v>1220</v>
      </c>
      <c r="C642" s="7">
        <v>86.9</v>
      </c>
      <c r="D642" s="7">
        <f t="shared" si="9"/>
        <v>56.900000000000006</v>
      </c>
      <c r="E642" s="7">
        <v>84.9</v>
      </c>
    </row>
    <row r="643" spans="2:5" x14ac:dyDescent="0.35">
      <c r="B643" s="7">
        <v>1220</v>
      </c>
      <c r="C643" s="7">
        <v>86.9</v>
      </c>
      <c r="D643" s="7">
        <f t="shared" ref="D643:D706" si="10">E643-28</f>
        <v>56.900000000000006</v>
      </c>
      <c r="E643" s="7">
        <v>84.9</v>
      </c>
    </row>
    <row r="644" spans="2:5" x14ac:dyDescent="0.35">
      <c r="B644" s="7">
        <v>1220</v>
      </c>
      <c r="C644" s="7">
        <v>86.9</v>
      </c>
      <c r="D644" s="7">
        <f t="shared" si="10"/>
        <v>56.900000000000006</v>
      </c>
      <c r="E644" s="7">
        <v>84.9</v>
      </c>
    </row>
    <row r="645" spans="2:5" x14ac:dyDescent="0.35">
      <c r="B645" s="7">
        <v>1220</v>
      </c>
      <c r="C645" s="7">
        <v>86.9</v>
      </c>
      <c r="D645" s="7">
        <f t="shared" si="10"/>
        <v>56.900000000000006</v>
      </c>
      <c r="E645" s="7">
        <v>84.9</v>
      </c>
    </row>
    <row r="646" spans="2:5" x14ac:dyDescent="0.35">
      <c r="B646" s="7">
        <v>1220</v>
      </c>
      <c r="C646" s="7">
        <v>86.9</v>
      </c>
      <c r="D646" s="7">
        <f t="shared" si="10"/>
        <v>56.8</v>
      </c>
      <c r="E646" s="7">
        <v>84.8</v>
      </c>
    </row>
    <row r="647" spans="2:5" x14ac:dyDescent="0.35">
      <c r="B647" s="7">
        <v>1220</v>
      </c>
      <c r="C647" s="7">
        <v>86.8</v>
      </c>
      <c r="D647" s="7">
        <f t="shared" si="10"/>
        <v>56.7</v>
      </c>
      <c r="E647" s="7">
        <v>84.7</v>
      </c>
    </row>
    <row r="648" spans="2:5" x14ac:dyDescent="0.35">
      <c r="B648" s="7">
        <v>1220</v>
      </c>
      <c r="C648" s="7">
        <v>86.7</v>
      </c>
      <c r="D648" s="7">
        <f t="shared" si="10"/>
        <v>56.599999999999994</v>
      </c>
      <c r="E648" s="7">
        <v>84.6</v>
      </c>
    </row>
    <row r="649" spans="2:5" x14ac:dyDescent="0.35">
      <c r="B649" s="7">
        <v>1220</v>
      </c>
      <c r="C649" s="7">
        <v>86.5</v>
      </c>
      <c r="D649" s="7">
        <f t="shared" si="10"/>
        <v>56.400000000000006</v>
      </c>
      <c r="E649" s="7">
        <v>84.4</v>
      </c>
    </row>
    <row r="650" spans="2:5" x14ac:dyDescent="0.35">
      <c r="B650" s="7">
        <v>1220</v>
      </c>
      <c r="C650" s="7">
        <v>86.3</v>
      </c>
      <c r="D650" s="7">
        <f t="shared" si="10"/>
        <v>56.3</v>
      </c>
      <c r="E650" s="7">
        <v>84.3</v>
      </c>
    </row>
    <row r="651" spans="2:5" x14ac:dyDescent="0.35">
      <c r="B651" s="7">
        <v>1230</v>
      </c>
      <c r="C651" s="7">
        <v>86.1</v>
      </c>
      <c r="D651" s="7">
        <f t="shared" si="10"/>
        <v>56.099999999999994</v>
      </c>
      <c r="E651" s="7">
        <v>84.1</v>
      </c>
    </row>
    <row r="652" spans="2:5" x14ac:dyDescent="0.35">
      <c r="B652" s="7">
        <v>1230</v>
      </c>
      <c r="C652" s="7">
        <v>85.9</v>
      </c>
      <c r="D652" s="7">
        <f t="shared" si="10"/>
        <v>55.900000000000006</v>
      </c>
      <c r="E652" s="7">
        <v>83.9</v>
      </c>
    </row>
    <row r="653" spans="2:5" x14ac:dyDescent="0.35">
      <c r="B653" s="7">
        <v>1230</v>
      </c>
      <c r="C653" s="7">
        <v>85.6</v>
      </c>
      <c r="D653" s="7">
        <f t="shared" si="10"/>
        <v>55.7</v>
      </c>
      <c r="E653" s="7">
        <v>83.7</v>
      </c>
    </row>
    <row r="654" spans="2:5" x14ac:dyDescent="0.35">
      <c r="B654" s="7">
        <v>1230</v>
      </c>
      <c r="C654" s="7">
        <v>85.4</v>
      </c>
      <c r="D654" s="7">
        <f t="shared" si="10"/>
        <v>55.5</v>
      </c>
      <c r="E654" s="7">
        <v>83.5</v>
      </c>
    </row>
    <row r="655" spans="2:5" x14ac:dyDescent="0.35">
      <c r="B655" s="7">
        <v>1230</v>
      </c>
      <c r="C655" s="7">
        <v>85.2</v>
      </c>
      <c r="D655" s="7">
        <f t="shared" si="10"/>
        <v>55.3</v>
      </c>
      <c r="E655" s="7">
        <v>83.3</v>
      </c>
    </row>
    <row r="656" spans="2:5" x14ac:dyDescent="0.35">
      <c r="B656" s="7">
        <v>1230</v>
      </c>
      <c r="C656" s="7">
        <v>84.9</v>
      </c>
      <c r="D656" s="7">
        <f t="shared" si="10"/>
        <v>55.099999999999994</v>
      </c>
      <c r="E656" s="7">
        <v>83.1</v>
      </c>
    </row>
    <row r="657" spans="2:5" x14ac:dyDescent="0.35">
      <c r="B657" s="7">
        <v>1230</v>
      </c>
      <c r="C657" s="7">
        <v>84.7</v>
      </c>
      <c r="D657" s="7">
        <f t="shared" si="10"/>
        <v>55</v>
      </c>
      <c r="E657" s="7">
        <v>83</v>
      </c>
    </row>
    <row r="658" spans="2:5" x14ac:dyDescent="0.35">
      <c r="B658" s="7">
        <v>1230</v>
      </c>
      <c r="C658" s="7">
        <v>84.5</v>
      </c>
      <c r="D658" s="7">
        <f t="shared" si="10"/>
        <v>54.8</v>
      </c>
      <c r="E658" s="7">
        <v>82.8</v>
      </c>
    </row>
    <row r="659" spans="2:5" x14ac:dyDescent="0.35">
      <c r="B659" s="7">
        <v>1230</v>
      </c>
      <c r="C659" s="7">
        <v>84.2</v>
      </c>
      <c r="D659" s="7">
        <f t="shared" si="10"/>
        <v>54.599999999999994</v>
      </c>
      <c r="E659" s="7">
        <v>82.6</v>
      </c>
    </row>
    <row r="660" spans="2:5" x14ac:dyDescent="0.35">
      <c r="B660" s="7">
        <v>1230</v>
      </c>
      <c r="C660" s="7">
        <v>84</v>
      </c>
      <c r="D660" s="7">
        <f t="shared" si="10"/>
        <v>54.5</v>
      </c>
      <c r="E660" s="7">
        <v>82.5</v>
      </c>
    </row>
    <row r="661" spans="2:5" x14ac:dyDescent="0.35">
      <c r="B661" s="7">
        <v>1240</v>
      </c>
      <c r="C661" s="7">
        <v>83.9</v>
      </c>
      <c r="D661" s="7">
        <f t="shared" si="10"/>
        <v>54.400000000000006</v>
      </c>
      <c r="E661" s="7">
        <v>82.4</v>
      </c>
    </row>
    <row r="662" spans="2:5" x14ac:dyDescent="0.35">
      <c r="B662" s="7">
        <v>1240</v>
      </c>
      <c r="C662" s="7">
        <v>83.7</v>
      </c>
      <c r="D662" s="7">
        <f t="shared" si="10"/>
        <v>54.3</v>
      </c>
      <c r="E662" s="7">
        <v>82.3</v>
      </c>
    </row>
    <row r="663" spans="2:5" x14ac:dyDescent="0.35">
      <c r="B663" s="7">
        <v>1240</v>
      </c>
      <c r="C663" s="7">
        <v>83.5</v>
      </c>
      <c r="D663" s="7">
        <f t="shared" si="10"/>
        <v>54.2</v>
      </c>
      <c r="E663" s="7">
        <v>82.2</v>
      </c>
    </row>
    <row r="664" spans="2:5" x14ac:dyDescent="0.35">
      <c r="B664" s="7">
        <v>1240</v>
      </c>
      <c r="C664" s="7">
        <v>83.4</v>
      </c>
      <c r="D664" s="7">
        <f t="shared" si="10"/>
        <v>54.099999999999994</v>
      </c>
      <c r="E664" s="7">
        <v>82.1</v>
      </c>
    </row>
    <row r="665" spans="2:5" x14ac:dyDescent="0.35">
      <c r="B665" s="7">
        <v>1240</v>
      </c>
      <c r="C665" s="7">
        <v>83.3</v>
      </c>
      <c r="D665" s="7">
        <f t="shared" si="10"/>
        <v>54.099999999999994</v>
      </c>
      <c r="E665" s="7">
        <v>82.1</v>
      </c>
    </row>
    <row r="666" spans="2:5" x14ac:dyDescent="0.35">
      <c r="B666" s="7">
        <v>1240</v>
      </c>
      <c r="C666" s="7">
        <v>83.1</v>
      </c>
      <c r="D666" s="7">
        <f t="shared" si="10"/>
        <v>54</v>
      </c>
      <c r="E666" s="7">
        <v>82</v>
      </c>
    </row>
    <row r="667" spans="2:5" x14ac:dyDescent="0.35">
      <c r="B667" s="7">
        <v>1240</v>
      </c>
      <c r="C667" s="7">
        <v>83</v>
      </c>
      <c r="D667" s="7">
        <f t="shared" si="10"/>
        <v>54</v>
      </c>
      <c r="E667" s="7">
        <v>82</v>
      </c>
    </row>
    <row r="668" spans="2:5" x14ac:dyDescent="0.35">
      <c r="B668" s="7">
        <v>1240</v>
      </c>
      <c r="C668" s="7">
        <v>82.8</v>
      </c>
      <c r="D668" s="7">
        <f t="shared" si="10"/>
        <v>54</v>
      </c>
      <c r="E668" s="7">
        <v>82</v>
      </c>
    </row>
    <row r="669" spans="2:5" x14ac:dyDescent="0.35">
      <c r="B669" s="7">
        <v>1240</v>
      </c>
      <c r="C669" s="7">
        <v>82.7</v>
      </c>
      <c r="D669" s="7">
        <f t="shared" si="10"/>
        <v>54</v>
      </c>
      <c r="E669" s="7">
        <v>82</v>
      </c>
    </row>
    <row r="670" spans="2:5" x14ac:dyDescent="0.35">
      <c r="B670" s="7">
        <v>1240</v>
      </c>
      <c r="C670" s="7">
        <v>82.5</v>
      </c>
      <c r="D670" s="7">
        <f t="shared" si="10"/>
        <v>53.900000000000006</v>
      </c>
      <c r="E670" s="7">
        <v>81.900000000000006</v>
      </c>
    </row>
    <row r="671" spans="2:5" x14ac:dyDescent="0.35">
      <c r="B671" s="7">
        <v>1240</v>
      </c>
      <c r="C671" s="7">
        <v>82.4</v>
      </c>
      <c r="D671" s="7">
        <f t="shared" si="10"/>
        <v>53.900000000000006</v>
      </c>
      <c r="E671" s="7">
        <v>81.900000000000006</v>
      </c>
    </row>
    <row r="672" spans="2:5" x14ac:dyDescent="0.35">
      <c r="B672" s="7">
        <v>1250</v>
      </c>
      <c r="C672" s="7">
        <v>82.2</v>
      </c>
      <c r="D672" s="7">
        <f t="shared" si="10"/>
        <v>53.900000000000006</v>
      </c>
      <c r="E672" s="7">
        <v>81.900000000000006</v>
      </c>
    </row>
    <row r="673" spans="2:5" x14ac:dyDescent="0.35">
      <c r="B673" s="7">
        <v>1250</v>
      </c>
      <c r="C673" s="7">
        <v>82</v>
      </c>
      <c r="D673" s="7">
        <f t="shared" si="10"/>
        <v>53.900000000000006</v>
      </c>
      <c r="E673" s="7">
        <v>81.900000000000006</v>
      </c>
    </row>
    <row r="674" spans="2:5" x14ac:dyDescent="0.35">
      <c r="B674" s="7">
        <v>1250</v>
      </c>
      <c r="C674" s="7">
        <v>81.8</v>
      </c>
      <c r="D674" s="7">
        <f t="shared" si="10"/>
        <v>53.900000000000006</v>
      </c>
      <c r="E674" s="7">
        <v>81.900000000000006</v>
      </c>
    </row>
    <row r="675" spans="2:5" x14ac:dyDescent="0.35">
      <c r="B675" s="7">
        <v>1250</v>
      </c>
      <c r="C675" s="7">
        <v>81.599999999999994</v>
      </c>
      <c r="D675" s="7">
        <f t="shared" si="10"/>
        <v>53.8</v>
      </c>
      <c r="E675" s="7">
        <v>81.8</v>
      </c>
    </row>
    <row r="676" spans="2:5" x14ac:dyDescent="0.35">
      <c r="B676" s="7">
        <v>1250</v>
      </c>
      <c r="C676" s="7">
        <v>81.400000000000006</v>
      </c>
      <c r="D676" s="7">
        <f t="shared" si="10"/>
        <v>53.8</v>
      </c>
      <c r="E676" s="7">
        <v>81.8</v>
      </c>
    </row>
    <row r="677" spans="2:5" x14ac:dyDescent="0.35">
      <c r="B677" s="7">
        <v>1250</v>
      </c>
      <c r="C677" s="7">
        <v>81.2</v>
      </c>
      <c r="D677" s="7">
        <f t="shared" si="10"/>
        <v>53.7</v>
      </c>
      <c r="E677" s="7">
        <v>81.7</v>
      </c>
    </row>
    <row r="678" spans="2:5" x14ac:dyDescent="0.35">
      <c r="B678" s="7">
        <v>1250</v>
      </c>
      <c r="C678" s="7">
        <v>81</v>
      </c>
      <c r="D678" s="7">
        <f t="shared" si="10"/>
        <v>53.599999999999994</v>
      </c>
      <c r="E678" s="7">
        <v>81.599999999999994</v>
      </c>
    </row>
    <row r="679" spans="2:5" x14ac:dyDescent="0.35">
      <c r="B679" s="7">
        <v>1250</v>
      </c>
      <c r="C679" s="7">
        <v>80.8</v>
      </c>
      <c r="D679" s="7">
        <f t="shared" si="10"/>
        <v>53.5</v>
      </c>
      <c r="E679" s="7">
        <v>81.5</v>
      </c>
    </row>
    <row r="680" spans="2:5" x14ac:dyDescent="0.35">
      <c r="B680" s="7">
        <v>1250</v>
      </c>
      <c r="C680" s="7">
        <v>80.8</v>
      </c>
      <c r="D680" s="7">
        <f t="shared" si="10"/>
        <v>53.400000000000006</v>
      </c>
      <c r="E680" s="7">
        <v>81.400000000000006</v>
      </c>
    </row>
    <row r="681" spans="2:5" x14ac:dyDescent="0.35">
      <c r="B681" s="7">
        <v>1250</v>
      </c>
      <c r="C681" s="7">
        <v>80.8</v>
      </c>
      <c r="D681" s="7">
        <f t="shared" si="10"/>
        <v>53.2</v>
      </c>
      <c r="E681" s="7">
        <v>81.2</v>
      </c>
    </row>
    <row r="682" spans="2:5" x14ac:dyDescent="0.35">
      <c r="B682" s="7">
        <v>1260</v>
      </c>
      <c r="C682" s="7">
        <v>80.8</v>
      </c>
      <c r="D682" s="7">
        <f t="shared" si="10"/>
        <v>53.099999999999994</v>
      </c>
      <c r="E682" s="7">
        <v>81.099999999999994</v>
      </c>
    </row>
    <row r="683" spans="2:5" x14ac:dyDescent="0.35">
      <c r="B683" s="7">
        <v>1260</v>
      </c>
      <c r="C683" s="7">
        <v>80.900000000000006</v>
      </c>
      <c r="D683" s="7">
        <f t="shared" si="10"/>
        <v>52.900000000000006</v>
      </c>
      <c r="E683" s="7">
        <v>80.900000000000006</v>
      </c>
    </row>
    <row r="684" spans="2:5" x14ac:dyDescent="0.35">
      <c r="B684" s="7">
        <v>1260</v>
      </c>
      <c r="C684" s="7">
        <v>81</v>
      </c>
      <c r="D684" s="7">
        <f t="shared" si="10"/>
        <v>52.7</v>
      </c>
      <c r="E684" s="7">
        <v>80.7</v>
      </c>
    </row>
    <row r="685" spans="2:5" x14ac:dyDescent="0.35">
      <c r="B685" s="7">
        <v>1260</v>
      </c>
      <c r="C685" s="7">
        <v>81.099999999999994</v>
      </c>
      <c r="D685" s="7">
        <f t="shared" si="10"/>
        <v>52.5</v>
      </c>
      <c r="E685" s="7">
        <v>80.5</v>
      </c>
    </row>
    <row r="686" spans="2:5" x14ac:dyDescent="0.35">
      <c r="B686" s="7">
        <v>1260</v>
      </c>
      <c r="C686" s="7">
        <v>81.2</v>
      </c>
      <c r="D686" s="7">
        <f t="shared" si="10"/>
        <v>52.3</v>
      </c>
      <c r="E686" s="7">
        <v>80.3</v>
      </c>
    </row>
    <row r="687" spans="2:5" x14ac:dyDescent="0.35">
      <c r="B687" s="7">
        <v>1260</v>
      </c>
      <c r="C687" s="7">
        <v>81.3</v>
      </c>
      <c r="D687" s="7">
        <f t="shared" si="10"/>
        <v>52.2</v>
      </c>
      <c r="E687" s="7">
        <v>80.2</v>
      </c>
    </row>
    <row r="688" spans="2:5" x14ac:dyDescent="0.35">
      <c r="B688" s="7">
        <v>1260</v>
      </c>
      <c r="C688" s="7">
        <v>81.5</v>
      </c>
      <c r="D688" s="7">
        <f t="shared" si="10"/>
        <v>52.099999999999994</v>
      </c>
      <c r="E688" s="7">
        <v>80.099999999999994</v>
      </c>
    </row>
    <row r="689" spans="2:5" x14ac:dyDescent="0.35">
      <c r="B689" s="7">
        <v>1260</v>
      </c>
      <c r="C689" s="7">
        <v>81.7</v>
      </c>
      <c r="D689" s="7">
        <f t="shared" si="10"/>
        <v>52</v>
      </c>
      <c r="E689" s="7">
        <v>80</v>
      </c>
    </row>
    <row r="690" spans="2:5" x14ac:dyDescent="0.35">
      <c r="B690" s="7">
        <v>1260</v>
      </c>
      <c r="C690" s="7">
        <v>81.8</v>
      </c>
      <c r="D690" s="7">
        <f t="shared" si="10"/>
        <v>51.900000000000006</v>
      </c>
      <c r="E690" s="7">
        <v>79.900000000000006</v>
      </c>
    </row>
    <row r="691" spans="2:5" x14ac:dyDescent="0.35">
      <c r="B691" s="7">
        <v>1260</v>
      </c>
      <c r="C691" s="7">
        <v>82</v>
      </c>
      <c r="D691" s="7">
        <f t="shared" si="10"/>
        <v>51.900000000000006</v>
      </c>
      <c r="E691" s="7">
        <v>79.900000000000006</v>
      </c>
    </row>
    <row r="692" spans="2:5" x14ac:dyDescent="0.35">
      <c r="B692" s="7">
        <v>1270</v>
      </c>
      <c r="C692" s="7">
        <v>82.1</v>
      </c>
      <c r="D692" s="7">
        <f t="shared" si="10"/>
        <v>51.8</v>
      </c>
      <c r="E692" s="7">
        <v>79.8</v>
      </c>
    </row>
    <row r="693" spans="2:5" x14ac:dyDescent="0.35">
      <c r="B693" s="7">
        <v>1270</v>
      </c>
      <c r="C693" s="7">
        <v>82.1</v>
      </c>
      <c r="D693" s="7">
        <f t="shared" si="10"/>
        <v>51.8</v>
      </c>
      <c r="E693" s="7">
        <v>79.8</v>
      </c>
    </row>
    <row r="694" spans="2:5" x14ac:dyDescent="0.35">
      <c r="B694" s="7">
        <v>1270</v>
      </c>
      <c r="C694" s="7">
        <v>82.1</v>
      </c>
      <c r="D694" s="7">
        <f t="shared" si="10"/>
        <v>51.7</v>
      </c>
      <c r="E694" s="7">
        <v>79.7</v>
      </c>
    </row>
    <row r="695" spans="2:5" x14ac:dyDescent="0.35">
      <c r="B695" s="7">
        <v>1270</v>
      </c>
      <c r="C695" s="7">
        <v>82</v>
      </c>
      <c r="D695" s="7">
        <f t="shared" si="10"/>
        <v>51.599999999999994</v>
      </c>
      <c r="E695" s="7">
        <v>79.599999999999994</v>
      </c>
    </row>
    <row r="696" spans="2:5" x14ac:dyDescent="0.35">
      <c r="B696" s="7">
        <v>1270</v>
      </c>
      <c r="C696" s="7">
        <v>81.900000000000006</v>
      </c>
      <c r="D696" s="7">
        <f t="shared" si="10"/>
        <v>51.400000000000006</v>
      </c>
      <c r="E696" s="7">
        <v>79.400000000000006</v>
      </c>
    </row>
    <row r="697" spans="2:5" x14ac:dyDescent="0.35">
      <c r="B697" s="7">
        <v>1270</v>
      </c>
      <c r="C697" s="7">
        <v>81.8</v>
      </c>
      <c r="D697" s="7">
        <f t="shared" si="10"/>
        <v>51.3</v>
      </c>
      <c r="E697" s="7">
        <v>79.3</v>
      </c>
    </row>
    <row r="698" spans="2:5" x14ac:dyDescent="0.35">
      <c r="B698" s="7">
        <v>1270</v>
      </c>
      <c r="C698" s="7">
        <v>81.599999999999994</v>
      </c>
      <c r="D698" s="7">
        <f t="shared" si="10"/>
        <v>51.099999999999994</v>
      </c>
      <c r="E698" s="7">
        <v>79.099999999999994</v>
      </c>
    </row>
    <row r="699" spans="2:5" x14ac:dyDescent="0.35">
      <c r="B699" s="7">
        <v>1270</v>
      </c>
      <c r="C699" s="7">
        <v>81.5</v>
      </c>
      <c r="D699" s="7">
        <f t="shared" si="10"/>
        <v>50.900000000000006</v>
      </c>
      <c r="E699" s="7">
        <v>78.900000000000006</v>
      </c>
    </row>
    <row r="700" spans="2:5" x14ac:dyDescent="0.35">
      <c r="B700" s="7">
        <v>1270</v>
      </c>
      <c r="C700" s="7">
        <v>81.400000000000006</v>
      </c>
      <c r="D700" s="7">
        <f t="shared" si="10"/>
        <v>50.7</v>
      </c>
      <c r="E700" s="7">
        <v>78.7</v>
      </c>
    </row>
    <row r="701" spans="2:5" x14ac:dyDescent="0.35">
      <c r="B701" s="7">
        <v>1270</v>
      </c>
      <c r="C701" s="7">
        <v>81.3</v>
      </c>
      <c r="D701" s="7">
        <f t="shared" si="10"/>
        <v>50.5</v>
      </c>
      <c r="E701" s="7">
        <v>78.5</v>
      </c>
    </row>
    <row r="702" spans="2:5" x14ac:dyDescent="0.35">
      <c r="B702" s="7">
        <v>1270</v>
      </c>
      <c r="C702" s="7">
        <v>81.2</v>
      </c>
      <c r="D702" s="7">
        <f t="shared" si="10"/>
        <v>50.3</v>
      </c>
      <c r="E702" s="7">
        <v>78.3</v>
      </c>
    </row>
    <row r="703" spans="2:5" x14ac:dyDescent="0.35">
      <c r="B703" s="7">
        <v>1280</v>
      </c>
      <c r="C703" s="7">
        <v>81.099999999999994</v>
      </c>
      <c r="D703" s="7">
        <f t="shared" si="10"/>
        <v>50.099999999999994</v>
      </c>
      <c r="E703" s="7">
        <v>78.099999999999994</v>
      </c>
    </row>
    <row r="704" spans="2:5" x14ac:dyDescent="0.35">
      <c r="B704" s="7">
        <v>1280</v>
      </c>
      <c r="C704" s="7">
        <v>81</v>
      </c>
      <c r="D704" s="7">
        <f t="shared" si="10"/>
        <v>50</v>
      </c>
      <c r="E704" s="7">
        <v>78</v>
      </c>
    </row>
    <row r="705" spans="2:5" x14ac:dyDescent="0.35">
      <c r="B705" s="7">
        <v>1280</v>
      </c>
      <c r="C705" s="7">
        <v>80.900000000000006</v>
      </c>
      <c r="D705" s="7">
        <f t="shared" si="10"/>
        <v>49.8</v>
      </c>
      <c r="E705" s="7">
        <v>77.8</v>
      </c>
    </row>
    <row r="706" spans="2:5" x14ac:dyDescent="0.35">
      <c r="B706" s="7">
        <v>1280</v>
      </c>
      <c r="C706" s="7">
        <v>80.8</v>
      </c>
      <c r="D706" s="7">
        <f t="shared" si="10"/>
        <v>49.599999999999994</v>
      </c>
      <c r="E706" s="7">
        <v>77.599999999999994</v>
      </c>
    </row>
    <row r="707" spans="2:5" x14ac:dyDescent="0.35">
      <c r="B707" s="7">
        <v>1280</v>
      </c>
      <c r="C707" s="7">
        <v>80.7</v>
      </c>
      <c r="D707" s="7">
        <f t="shared" ref="D707:D770" si="11">E707-28</f>
        <v>49.400000000000006</v>
      </c>
      <c r="E707" s="7">
        <v>77.400000000000006</v>
      </c>
    </row>
    <row r="708" spans="2:5" x14ac:dyDescent="0.35">
      <c r="B708" s="7">
        <v>1280</v>
      </c>
      <c r="C708" s="7">
        <v>80.599999999999994</v>
      </c>
      <c r="D708" s="7">
        <f t="shared" si="11"/>
        <v>49.3</v>
      </c>
      <c r="E708" s="7">
        <v>77.3</v>
      </c>
    </row>
    <row r="709" spans="2:5" x14ac:dyDescent="0.35">
      <c r="B709" s="7">
        <v>1280</v>
      </c>
      <c r="C709" s="7">
        <v>80.5</v>
      </c>
      <c r="D709" s="7">
        <f t="shared" si="11"/>
        <v>49.099999999999994</v>
      </c>
      <c r="E709" s="7">
        <v>77.099999999999994</v>
      </c>
    </row>
    <row r="710" spans="2:5" x14ac:dyDescent="0.35">
      <c r="B710" s="7">
        <v>1280</v>
      </c>
      <c r="C710" s="7">
        <v>80.400000000000006</v>
      </c>
      <c r="D710" s="7">
        <f t="shared" si="11"/>
        <v>48.900000000000006</v>
      </c>
      <c r="E710" s="7">
        <v>76.900000000000006</v>
      </c>
    </row>
    <row r="711" spans="2:5" x14ac:dyDescent="0.35">
      <c r="B711" s="7">
        <v>1280</v>
      </c>
      <c r="C711" s="7">
        <v>80.3</v>
      </c>
      <c r="D711" s="7">
        <f t="shared" si="11"/>
        <v>48.7</v>
      </c>
      <c r="E711" s="7">
        <v>76.7</v>
      </c>
    </row>
    <row r="712" spans="2:5" x14ac:dyDescent="0.35">
      <c r="B712" s="7">
        <v>1280</v>
      </c>
      <c r="C712" s="7">
        <v>80.099999999999994</v>
      </c>
      <c r="D712" s="7">
        <f t="shared" si="11"/>
        <v>48.5</v>
      </c>
      <c r="E712" s="7">
        <v>76.5</v>
      </c>
    </row>
    <row r="713" spans="2:5" x14ac:dyDescent="0.35">
      <c r="B713" s="7">
        <v>1290</v>
      </c>
      <c r="C713" s="7">
        <v>80</v>
      </c>
      <c r="D713" s="7">
        <f t="shared" si="11"/>
        <v>48.3</v>
      </c>
      <c r="E713" s="7">
        <v>76.3</v>
      </c>
    </row>
    <row r="714" spans="2:5" x14ac:dyDescent="0.35">
      <c r="B714" s="7">
        <v>1290</v>
      </c>
      <c r="C714" s="7">
        <v>79.8</v>
      </c>
      <c r="D714" s="7">
        <f t="shared" si="11"/>
        <v>48</v>
      </c>
      <c r="E714" s="7">
        <v>76</v>
      </c>
    </row>
    <row r="715" spans="2:5" x14ac:dyDescent="0.35">
      <c r="B715" s="7">
        <v>1290</v>
      </c>
      <c r="C715" s="7">
        <v>79.599999999999994</v>
      </c>
      <c r="D715" s="7">
        <f t="shared" si="11"/>
        <v>47.7</v>
      </c>
      <c r="E715" s="7">
        <v>75.7</v>
      </c>
    </row>
    <row r="716" spans="2:5" x14ac:dyDescent="0.35">
      <c r="B716" s="7">
        <v>1290</v>
      </c>
      <c r="C716" s="7">
        <v>79.400000000000006</v>
      </c>
      <c r="D716" s="7">
        <f t="shared" si="11"/>
        <v>47.5</v>
      </c>
      <c r="E716" s="7">
        <v>75.5</v>
      </c>
    </row>
    <row r="717" spans="2:5" x14ac:dyDescent="0.35">
      <c r="B717" s="7">
        <v>1290</v>
      </c>
      <c r="C717" s="7">
        <v>79.2</v>
      </c>
      <c r="D717" s="7">
        <f t="shared" si="11"/>
        <v>47.2</v>
      </c>
      <c r="E717" s="7">
        <v>75.2</v>
      </c>
    </row>
    <row r="718" spans="2:5" x14ac:dyDescent="0.35">
      <c r="B718" s="7">
        <v>1290</v>
      </c>
      <c r="C718" s="7">
        <v>79</v>
      </c>
      <c r="D718" s="7">
        <f t="shared" si="11"/>
        <v>46.900000000000006</v>
      </c>
      <c r="E718" s="7">
        <v>74.900000000000006</v>
      </c>
    </row>
    <row r="719" spans="2:5" x14ac:dyDescent="0.35">
      <c r="B719" s="7">
        <v>1290</v>
      </c>
      <c r="C719" s="7">
        <v>78.8</v>
      </c>
      <c r="D719" s="7">
        <f t="shared" si="11"/>
        <v>46.599999999999994</v>
      </c>
      <c r="E719" s="7">
        <v>74.599999999999994</v>
      </c>
    </row>
    <row r="720" spans="2:5" x14ac:dyDescent="0.35">
      <c r="B720" s="7">
        <v>1290</v>
      </c>
      <c r="C720" s="7">
        <v>78.7</v>
      </c>
      <c r="D720" s="7">
        <f t="shared" si="11"/>
        <v>46.3</v>
      </c>
      <c r="E720" s="7">
        <v>74.3</v>
      </c>
    </row>
    <row r="721" spans="2:5" x14ac:dyDescent="0.35">
      <c r="B721" s="7">
        <v>1290</v>
      </c>
      <c r="C721" s="7">
        <v>78.5</v>
      </c>
      <c r="D721" s="7">
        <f t="shared" si="11"/>
        <v>46</v>
      </c>
      <c r="E721" s="7">
        <v>74</v>
      </c>
    </row>
    <row r="722" spans="2:5" x14ac:dyDescent="0.35">
      <c r="B722" s="7">
        <v>1290</v>
      </c>
      <c r="C722" s="7">
        <v>78.3</v>
      </c>
      <c r="D722" s="7">
        <f t="shared" si="11"/>
        <v>45.7</v>
      </c>
      <c r="E722" s="7">
        <v>73.7</v>
      </c>
    </row>
    <row r="723" spans="2:5" x14ac:dyDescent="0.35">
      <c r="B723" s="7">
        <v>1290</v>
      </c>
      <c r="C723" s="7">
        <v>78.099999999999994</v>
      </c>
      <c r="D723" s="7">
        <f t="shared" si="11"/>
        <v>45.400000000000006</v>
      </c>
      <c r="E723" s="7">
        <v>73.400000000000006</v>
      </c>
    </row>
    <row r="724" spans="2:5" x14ac:dyDescent="0.35">
      <c r="B724" s="7">
        <v>1300</v>
      </c>
      <c r="C724" s="7">
        <v>77.900000000000006</v>
      </c>
      <c r="D724" s="7">
        <f t="shared" si="11"/>
        <v>45.099999999999994</v>
      </c>
      <c r="E724" s="7">
        <v>73.099999999999994</v>
      </c>
    </row>
    <row r="725" spans="2:5" x14ac:dyDescent="0.35">
      <c r="B725" s="7">
        <v>1300</v>
      </c>
      <c r="C725" s="7">
        <v>77.8</v>
      </c>
      <c r="D725" s="7">
        <f t="shared" si="11"/>
        <v>44.8</v>
      </c>
      <c r="E725" s="7">
        <v>72.8</v>
      </c>
    </row>
    <row r="726" spans="2:5" x14ac:dyDescent="0.35">
      <c r="B726" s="7">
        <v>1300</v>
      </c>
      <c r="C726" s="7">
        <v>77.5</v>
      </c>
      <c r="D726" s="7">
        <f t="shared" si="11"/>
        <v>44.5</v>
      </c>
      <c r="E726" s="7">
        <v>72.5</v>
      </c>
    </row>
    <row r="727" spans="2:5" x14ac:dyDescent="0.35">
      <c r="B727" s="7">
        <v>1300</v>
      </c>
      <c r="C727" s="7">
        <v>77.3</v>
      </c>
      <c r="D727" s="7">
        <f t="shared" si="11"/>
        <v>44.2</v>
      </c>
      <c r="E727" s="7">
        <v>72.2</v>
      </c>
    </row>
    <row r="728" spans="2:5" x14ac:dyDescent="0.35">
      <c r="B728" s="7">
        <v>1300</v>
      </c>
      <c r="C728" s="7">
        <v>77.099999999999994</v>
      </c>
      <c r="D728" s="7">
        <f t="shared" si="11"/>
        <v>43.900000000000006</v>
      </c>
      <c r="E728" s="7">
        <v>71.900000000000006</v>
      </c>
    </row>
    <row r="729" spans="2:5" x14ac:dyDescent="0.35">
      <c r="B729" s="7">
        <v>1300</v>
      </c>
      <c r="C729" s="7">
        <v>77</v>
      </c>
      <c r="D729" s="7">
        <f t="shared" si="11"/>
        <v>43.7</v>
      </c>
      <c r="E729" s="7">
        <v>71.7</v>
      </c>
    </row>
    <row r="730" spans="2:5" x14ac:dyDescent="0.35">
      <c r="B730" s="7">
        <v>1300</v>
      </c>
      <c r="C730" s="7">
        <v>76.8</v>
      </c>
      <c r="D730" s="7">
        <f t="shared" si="11"/>
        <v>43.400000000000006</v>
      </c>
      <c r="E730" s="7">
        <v>71.400000000000006</v>
      </c>
    </row>
    <row r="731" spans="2:5" x14ac:dyDescent="0.35">
      <c r="B731" s="7">
        <v>1300</v>
      </c>
      <c r="C731" s="7">
        <v>76.599999999999994</v>
      </c>
      <c r="D731" s="7">
        <f t="shared" si="11"/>
        <v>43.099999999999994</v>
      </c>
      <c r="E731" s="7">
        <v>71.099999999999994</v>
      </c>
    </row>
    <row r="732" spans="2:5" x14ac:dyDescent="0.35">
      <c r="B732" s="7">
        <v>1300</v>
      </c>
      <c r="C732" s="7">
        <v>76.5</v>
      </c>
      <c r="D732" s="7">
        <f t="shared" si="11"/>
        <v>42.8</v>
      </c>
      <c r="E732" s="7">
        <v>70.8</v>
      </c>
    </row>
    <row r="733" spans="2:5" x14ac:dyDescent="0.35">
      <c r="B733" s="7">
        <v>1300</v>
      </c>
      <c r="C733" s="7">
        <v>76.3</v>
      </c>
      <c r="D733" s="7">
        <f t="shared" si="11"/>
        <v>42.5</v>
      </c>
      <c r="E733" s="7">
        <v>70.5</v>
      </c>
    </row>
    <row r="734" spans="2:5" x14ac:dyDescent="0.35">
      <c r="B734" s="7">
        <v>1310</v>
      </c>
      <c r="C734" s="7">
        <v>76.2</v>
      </c>
      <c r="D734" s="7">
        <f t="shared" si="11"/>
        <v>42.3</v>
      </c>
      <c r="E734" s="7">
        <v>70.3</v>
      </c>
    </row>
    <row r="735" spans="2:5" x14ac:dyDescent="0.35">
      <c r="B735" s="7">
        <v>1310</v>
      </c>
      <c r="C735" s="7">
        <v>76.099999999999994</v>
      </c>
      <c r="D735" s="7">
        <f t="shared" si="11"/>
        <v>42.099999999999994</v>
      </c>
      <c r="E735" s="7">
        <v>70.099999999999994</v>
      </c>
    </row>
    <row r="736" spans="2:5" x14ac:dyDescent="0.35">
      <c r="B736" s="7">
        <v>1310</v>
      </c>
      <c r="C736" s="7">
        <v>76</v>
      </c>
      <c r="D736" s="7">
        <f t="shared" si="11"/>
        <v>41.900000000000006</v>
      </c>
      <c r="E736" s="7">
        <v>69.900000000000006</v>
      </c>
    </row>
    <row r="737" spans="2:5" x14ac:dyDescent="0.35">
      <c r="B737" s="7">
        <v>1310</v>
      </c>
      <c r="C737" s="7">
        <v>75.900000000000006</v>
      </c>
      <c r="D737" s="7">
        <f t="shared" si="11"/>
        <v>41.7</v>
      </c>
      <c r="E737" s="7">
        <v>69.7</v>
      </c>
    </row>
    <row r="738" spans="2:5" x14ac:dyDescent="0.35">
      <c r="B738" s="7">
        <v>1310</v>
      </c>
      <c r="C738" s="7">
        <v>75.900000000000006</v>
      </c>
      <c r="D738" s="7">
        <f t="shared" si="11"/>
        <v>41.5</v>
      </c>
      <c r="E738" s="7">
        <v>69.5</v>
      </c>
    </row>
    <row r="739" spans="2:5" x14ac:dyDescent="0.35">
      <c r="B739" s="7">
        <v>1310</v>
      </c>
      <c r="C739" s="7">
        <v>75.8</v>
      </c>
      <c r="D739" s="7">
        <f t="shared" si="11"/>
        <v>41.400000000000006</v>
      </c>
      <c r="E739" s="7">
        <v>69.400000000000006</v>
      </c>
    </row>
    <row r="740" spans="2:5" x14ac:dyDescent="0.35">
      <c r="B740" s="7">
        <v>1310</v>
      </c>
      <c r="C740" s="7">
        <v>75.8</v>
      </c>
      <c r="D740" s="7">
        <f t="shared" si="11"/>
        <v>41.2</v>
      </c>
      <c r="E740" s="7">
        <v>69.2</v>
      </c>
    </row>
    <row r="741" spans="2:5" x14ac:dyDescent="0.35">
      <c r="B741" s="7">
        <v>1310</v>
      </c>
      <c r="C741" s="7">
        <v>75.7</v>
      </c>
      <c r="D741" s="7">
        <f t="shared" si="11"/>
        <v>41.099999999999994</v>
      </c>
      <c r="E741" s="7">
        <v>69.099999999999994</v>
      </c>
    </row>
    <row r="742" spans="2:5" x14ac:dyDescent="0.35">
      <c r="B742" s="7">
        <v>1310</v>
      </c>
      <c r="C742" s="7">
        <v>75.7</v>
      </c>
      <c r="D742" s="7">
        <f t="shared" si="11"/>
        <v>40.900000000000006</v>
      </c>
      <c r="E742" s="7">
        <v>68.900000000000006</v>
      </c>
    </row>
    <row r="743" spans="2:5" x14ac:dyDescent="0.35">
      <c r="B743" s="7">
        <v>1310</v>
      </c>
      <c r="C743" s="7">
        <v>75.599999999999994</v>
      </c>
      <c r="D743" s="7">
        <f t="shared" si="11"/>
        <v>40.799999999999997</v>
      </c>
      <c r="E743" s="7">
        <v>68.8</v>
      </c>
    </row>
    <row r="744" spans="2:5" x14ac:dyDescent="0.35">
      <c r="B744" s="7">
        <v>1320</v>
      </c>
      <c r="C744" s="7">
        <v>75.5</v>
      </c>
      <c r="D744" s="7">
        <f t="shared" si="11"/>
        <v>40.599999999999994</v>
      </c>
      <c r="E744" s="7">
        <v>68.599999999999994</v>
      </c>
    </row>
    <row r="745" spans="2:5" x14ac:dyDescent="0.35">
      <c r="B745" s="7">
        <v>1320</v>
      </c>
      <c r="C745" s="7">
        <v>75.5</v>
      </c>
      <c r="D745" s="7">
        <f t="shared" si="11"/>
        <v>40.5</v>
      </c>
      <c r="E745" s="7">
        <v>68.5</v>
      </c>
    </row>
    <row r="746" spans="2:5" x14ac:dyDescent="0.35">
      <c r="B746" s="7">
        <v>1320</v>
      </c>
      <c r="C746" s="7">
        <v>75.400000000000006</v>
      </c>
      <c r="D746" s="7">
        <f t="shared" si="11"/>
        <v>40.299999999999997</v>
      </c>
      <c r="E746" s="7">
        <v>68.3</v>
      </c>
    </row>
    <row r="747" spans="2:5" x14ac:dyDescent="0.35">
      <c r="B747" s="7">
        <v>1320</v>
      </c>
      <c r="C747" s="7">
        <v>75.400000000000006</v>
      </c>
      <c r="D747" s="7">
        <f t="shared" si="11"/>
        <v>40.200000000000003</v>
      </c>
      <c r="E747" s="7">
        <v>68.2</v>
      </c>
    </row>
    <row r="748" spans="2:5" x14ac:dyDescent="0.35">
      <c r="B748" s="7">
        <v>1320</v>
      </c>
      <c r="C748" s="7">
        <v>75.400000000000006</v>
      </c>
      <c r="D748" s="7">
        <f t="shared" si="11"/>
        <v>40.099999999999994</v>
      </c>
      <c r="E748" s="7">
        <v>68.099999999999994</v>
      </c>
    </row>
    <row r="749" spans="2:5" x14ac:dyDescent="0.35">
      <c r="B749" s="7">
        <v>1320</v>
      </c>
      <c r="C749" s="7">
        <v>75.3</v>
      </c>
      <c r="D749" s="7">
        <f t="shared" si="11"/>
        <v>40</v>
      </c>
      <c r="E749" s="7">
        <v>68</v>
      </c>
    </row>
    <row r="750" spans="2:5" x14ac:dyDescent="0.35">
      <c r="B750" s="7">
        <v>1320</v>
      </c>
      <c r="C750" s="7">
        <v>75.3</v>
      </c>
      <c r="D750" s="7">
        <f t="shared" si="11"/>
        <v>39.900000000000006</v>
      </c>
      <c r="E750" s="7">
        <v>67.900000000000006</v>
      </c>
    </row>
    <row r="751" spans="2:5" x14ac:dyDescent="0.35">
      <c r="B751" s="7">
        <v>1320</v>
      </c>
      <c r="C751" s="7">
        <v>75.3</v>
      </c>
      <c r="D751" s="7">
        <f t="shared" si="11"/>
        <v>39.900000000000006</v>
      </c>
      <c r="E751" s="7">
        <v>67.900000000000006</v>
      </c>
    </row>
    <row r="752" spans="2:5" x14ac:dyDescent="0.35">
      <c r="B752" s="7">
        <v>1320</v>
      </c>
      <c r="C752" s="7">
        <v>75.3</v>
      </c>
      <c r="D752" s="7">
        <f t="shared" si="11"/>
        <v>40</v>
      </c>
      <c r="E752" s="7">
        <v>68</v>
      </c>
    </row>
    <row r="753" spans="2:5" x14ac:dyDescent="0.35">
      <c r="B753" s="7">
        <v>1320</v>
      </c>
      <c r="C753" s="7">
        <v>75.400000000000006</v>
      </c>
      <c r="D753" s="7">
        <f t="shared" si="11"/>
        <v>40.099999999999994</v>
      </c>
      <c r="E753" s="7">
        <v>68.099999999999994</v>
      </c>
    </row>
    <row r="754" spans="2:5" x14ac:dyDescent="0.35">
      <c r="B754" s="7">
        <v>1320</v>
      </c>
      <c r="C754" s="7">
        <v>75.400000000000006</v>
      </c>
      <c r="D754" s="7">
        <f t="shared" si="11"/>
        <v>40.299999999999997</v>
      </c>
      <c r="E754" s="7">
        <v>68.3</v>
      </c>
    </row>
    <row r="755" spans="2:5" x14ac:dyDescent="0.35">
      <c r="B755" s="7">
        <v>1330</v>
      </c>
      <c r="C755" s="7">
        <v>75.400000000000006</v>
      </c>
      <c r="D755" s="7">
        <f t="shared" si="11"/>
        <v>40.5</v>
      </c>
      <c r="E755" s="7">
        <v>68.5</v>
      </c>
    </row>
    <row r="756" spans="2:5" x14ac:dyDescent="0.35">
      <c r="B756" s="7">
        <v>1330</v>
      </c>
      <c r="C756" s="7">
        <v>75.5</v>
      </c>
      <c r="D756" s="7">
        <f t="shared" si="11"/>
        <v>40.799999999999997</v>
      </c>
      <c r="E756" s="7">
        <v>68.8</v>
      </c>
    </row>
    <row r="757" spans="2:5" x14ac:dyDescent="0.35">
      <c r="B757" s="7">
        <v>1330</v>
      </c>
      <c r="C757" s="7">
        <v>75.599999999999994</v>
      </c>
      <c r="D757" s="7">
        <f t="shared" si="11"/>
        <v>41.2</v>
      </c>
      <c r="E757" s="7">
        <v>69.2</v>
      </c>
    </row>
    <row r="758" spans="2:5" x14ac:dyDescent="0.35">
      <c r="B758" s="7">
        <v>1330</v>
      </c>
      <c r="C758" s="7">
        <v>75.7</v>
      </c>
      <c r="D758" s="7">
        <f t="shared" si="11"/>
        <v>41.5</v>
      </c>
      <c r="E758" s="7">
        <v>69.5</v>
      </c>
    </row>
    <row r="759" spans="2:5" x14ac:dyDescent="0.35">
      <c r="B759" s="7">
        <v>1330</v>
      </c>
      <c r="C759" s="7">
        <v>75.8</v>
      </c>
      <c r="D759" s="7">
        <f t="shared" si="11"/>
        <v>41.900000000000006</v>
      </c>
      <c r="E759" s="7">
        <v>69.900000000000006</v>
      </c>
    </row>
    <row r="760" spans="2:5" x14ac:dyDescent="0.35">
      <c r="B760" s="7">
        <v>1330</v>
      </c>
      <c r="C760" s="7">
        <v>75.8</v>
      </c>
      <c r="D760" s="7">
        <f t="shared" si="11"/>
        <v>42.400000000000006</v>
      </c>
      <c r="E760" s="7">
        <v>70.400000000000006</v>
      </c>
    </row>
    <row r="761" spans="2:5" x14ac:dyDescent="0.35">
      <c r="B761" s="7">
        <v>1330</v>
      </c>
      <c r="C761" s="7">
        <v>75.900000000000006</v>
      </c>
      <c r="D761" s="7">
        <f t="shared" si="11"/>
        <v>42.8</v>
      </c>
      <c r="E761" s="7">
        <v>70.8</v>
      </c>
    </row>
    <row r="762" spans="2:5" x14ac:dyDescent="0.35">
      <c r="B762" s="7">
        <v>1330</v>
      </c>
      <c r="C762" s="7">
        <v>76</v>
      </c>
      <c r="D762" s="7">
        <f t="shared" si="11"/>
        <v>43.2</v>
      </c>
      <c r="E762" s="7">
        <v>71.2</v>
      </c>
    </row>
    <row r="763" spans="2:5" x14ac:dyDescent="0.35">
      <c r="B763" s="7">
        <v>1330</v>
      </c>
      <c r="C763" s="7">
        <v>76</v>
      </c>
      <c r="D763" s="7">
        <f t="shared" si="11"/>
        <v>43.599999999999994</v>
      </c>
      <c r="E763" s="7">
        <v>71.599999999999994</v>
      </c>
    </row>
    <row r="764" spans="2:5" x14ac:dyDescent="0.35">
      <c r="B764" s="7">
        <v>1330</v>
      </c>
      <c r="C764" s="7">
        <v>76.099999999999994</v>
      </c>
      <c r="D764" s="7">
        <f t="shared" si="11"/>
        <v>44</v>
      </c>
      <c r="E764" s="7">
        <v>72</v>
      </c>
    </row>
    <row r="765" spans="2:5" x14ac:dyDescent="0.35">
      <c r="B765" s="7">
        <v>1340</v>
      </c>
      <c r="C765" s="7">
        <v>76.2</v>
      </c>
      <c r="D765" s="7">
        <f t="shared" si="11"/>
        <v>44.3</v>
      </c>
      <c r="E765" s="7">
        <v>72.3</v>
      </c>
    </row>
    <row r="766" spans="2:5" x14ac:dyDescent="0.35">
      <c r="B766" s="7">
        <v>1340</v>
      </c>
      <c r="C766" s="7">
        <v>76.2</v>
      </c>
      <c r="D766" s="7">
        <f t="shared" si="11"/>
        <v>44.599999999999994</v>
      </c>
      <c r="E766" s="7">
        <v>72.599999999999994</v>
      </c>
    </row>
    <row r="767" spans="2:5" x14ac:dyDescent="0.35">
      <c r="B767" s="7">
        <v>1340</v>
      </c>
      <c r="C767" s="7">
        <v>76.400000000000006</v>
      </c>
      <c r="D767" s="7">
        <f t="shared" si="11"/>
        <v>44.900000000000006</v>
      </c>
      <c r="E767" s="7">
        <v>72.900000000000006</v>
      </c>
    </row>
    <row r="768" spans="2:5" x14ac:dyDescent="0.35">
      <c r="B768" s="7">
        <v>1340</v>
      </c>
      <c r="C768" s="7">
        <v>76.5</v>
      </c>
      <c r="D768" s="7">
        <f t="shared" si="11"/>
        <v>45.099999999999994</v>
      </c>
      <c r="E768" s="7">
        <v>73.099999999999994</v>
      </c>
    </row>
    <row r="769" spans="2:5" x14ac:dyDescent="0.35">
      <c r="B769" s="7">
        <v>1340</v>
      </c>
      <c r="C769" s="7">
        <v>76.7</v>
      </c>
      <c r="D769" s="7">
        <f t="shared" si="11"/>
        <v>45.400000000000006</v>
      </c>
      <c r="E769" s="7">
        <v>73.400000000000006</v>
      </c>
    </row>
    <row r="770" spans="2:5" x14ac:dyDescent="0.35">
      <c r="B770" s="7">
        <v>1340</v>
      </c>
      <c r="C770" s="7">
        <v>76.8</v>
      </c>
      <c r="D770" s="7">
        <f t="shared" si="11"/>
        <v>45.599999999999994</v>
      </c>
      <c r="E770" s="7">
        <v>73.599999999999994</v>
      </c>
    </row>
    <row r="771" spans="2:5" x14ac:dyDescent="0.35">
      <c r="B771" s="7">
        <v>1340</v>
      </c>
      <c r="C771" s="7">
        <v>77</v>
      </c>
      <c r="D771" s="7">
        <f t="shared" ref="D771:D834" si="12">E771-28</f>
        <v>45.8</v>
      </c>
      <c r="E771" s="7">
        <v>73.8</v>
      </c>
    </row>
    <row r="772" spans="2:5" x14ac:dyDescent="0.35">
      <c r="B772" s="7">
        <v>1340</v>
      </c>
      <c r="C772" s="7">
        <v>77.099999999999994</v>
      </c>
      <c r="D772" s="7">
        <f t="shared" si="12"/>
        <v>46</v>
      </c>
      <c r="E772" s="7">
        <v>74</v>
      </c>
    </row>
    <row r="773" spans="2:5" x14ac:dyDescent="0.35">
      <c r="B773" s="7">
        <v>1340</v>
      </c>
      <c r="C773" s="7">
        <v>77.2</v>
      </c>
      <c r="D773" s="7">
        <f t="shared" si="12"/>
        <v>46.099999999999994</v>
      </c>
      <c r="E773" s="7">
        <v>74.099999999999994</v>
      </c>
    </row>
    <row r="774" spans="2:5" x14ac:dyDescent="0.35">
      <c r="B774" s="7">
        <v>1340</v>
      </c>
      <c r="C774" s="7">
        <v>77.3</v>
      </c>
      <c r="D774" s="7">
        <f t="shared" si="12"/>
        <v>46.2</v>
      </c>
      <c r="E774" s="7">
        <v>74.2</v>
      </c>
    </row>
    <row r="775" spans="2:5" x14ac:dyDescent="0.35">
      <c r="B775" s="7">
        <v>1350</v>
      </c>
      <c r="C775" s="7">
        <v>77.400000000000006</v>
      </c>
      <c r="D775" s="7">
        <f t="shared" si="12"/>
        <v>46.3</v>
      </c>
      <c r="E775" s="7">
        <v>74.3</v>
      </c>
    </row>
    <row r="776" spans="2:5" x14ac:dyDescent="0.35">
      <c r="B776" s="7">
        <v>1350</v>
      </c>
      <c r="C776" s="7">
        <v>77.5</v>
      </c>
      <c r="D776" s="7">
        <f t="shared" si="12"/>
        <v>46.400000000000006</v>
      </c>
      <c r="E776" s="7">
        <v>74.400000000000006</v>
      </c>
    </row>
    <row r="777" spans="2:5" x14ac:dyDescent="0.35">
      <c r="B777" s="7">
        <v>1350</v>
      </c>
      <c r="C777" s="7">
        <v>77.599999999999994</v>
      </c>
      <c r="D777" s="7">
        <f t="shared" si="12"/>
        <v>46.5</v>
      </c>
      <c r="E777" s="7">
        <v>74.5</v>
      </c>
    </row>
    <row r="778" spans="2:5" x14ac:dyDescent="0.35">
      <c r="B778" s="7">
        <v>1350</v>
      </c>
      <c r="C778" s="7">
        <v>77.7</v>
      </c>
      <c r="D778" s="7">
        <f t="shared" si="12"/>
        <v>46.599999999999994</v>
      </c>
      <c r="E778" s="7">
        <v>74.599999999999994</v>
      </c>
    </row>
    <row r="779" spans="2:5" x14ac:dyDescent="0.35">
      <c r="B779" s="7">
        <v>1350</v>
      </c>
      <c r="C779" s="7">
        <v>77.8</v>
      </c>
      <c r="D779" s="7">
        <f t="shared" si="12"/>
        <v>46.599999999999994</v>
      </c>
      <c r="E779" s="7">
        <v>74.599999999999994</v>
      </c>
    </row>
    <row r="780" spans="2:5" x14ac:dyDescent="0.35">
      <c r="B780" s="7">
        <v>1350</v>
      </c>
      <c r="C780" s="7">
        <v>77.900000000000006</v>
      </c>
      <c r="D780" s="7">
        <f t="shared" si="12"/>
        <v>46.7</v>
      </c>
      <c r="E780" s="7">
        <v>74.7</v>
      </c>
    </row>
    <row r="781" spans="2:5" x14ac:dyDescent="0.35">
      <c r="B781" s="7">
        <v>1350</v>
      </c>
      <c r="C781" s="7">
        <v>77.900000000000006</v>
      </c>
      <c r="D781" s="7">
        <f t="shared" si="12"/>
        <v>46.7</v>
      </c>
      <c r="E781" s="7">
        <v>74.7</v>
      </c>
    </row>
    <row r="782" spans="2:5" x14ac:dyDescent="0.35">
      <c r="B782" s="7">
        <v>1350</v>
      </c>
      <c r="C782" s="7">
        <v>77.900000000000006</v>
      </c>
      <c r="D782" s="7">
        <f t="shared" si="12"/>
        <v>46.599999999999994</v>
      </c>
      <c r="E782" s="7">
        <v>74.599999999999994</v>
      </c>
    </row>
    <row r="783" spans="2:5" x14ac:dyDescent="0.35">
      <c r="B783" s="7">
        <v>1350</v>
      </c>
      <c r="C783" s="7">
        <v>77.8</v>
      </c>
      <c r="D783" s="7">
        <f t="shared" si="12"/>
        <v>46.599999999999994</v>
      </c>
      <c r="E783" s="7">
        <v>74.599999999999994</v>
      </c>
    </row>
    <row r="784" spans="2:5" x14ac:dyDescent="0.35">
      <c r="B784" s="7">
        <v>1350</v>
      </c>
      <c r="C784" s="7">
        <v>77.8</v>
      </c>
      <c r="D784" s="7">
        <f t="shared" si="12"/>
        <v>46.5</v>
      </c>
      <c r="E784" s="7">
        <v>74.5</v>
      </c>
    </row>
    <row r="785" spans="2:5" x14ac:dyDescent="0.35">
      <c r="B785" s="7">
        <v>1350</v>
      </c>
      <c r="C785" s="7">
        <v>77.7</v>
      </c>
      <c r="D785" s="7">
        <f t="shared" si="12"/>
        <v>46.3</v>
      </c>
      <c r="E785" s="7">
        <v>74.3</v>
      </c>
    </row>
    <row r="786" spans="2:5" x14ac:dyDescent="0.35">
      <c r="B786" s="7">
        <v>1360</v>
      </c>
      <c r="C786" s="7">
        <v>77.7</v>
      </c>
      <c r="D786" s="7">
        <f t="shared" si="12"/>
        <v>46.2</v>
      </c>
      <c r="E786" s="7">
        <v>74.2</v>
      </c>
    </row>
    <row r="787" spans="2:5" x14ac:dyDescent="0.35">
      <c r="B787" s="7">
        <v>1360</v>
      </c>
      <c r="C787" s="7">
        <v>77.599999999999994</v>
      </c>
      <c r="D787" s="7">
        <f t="shared" si="12"/>
        <v>46</v>
      </c>
      <c r="E787" s="7">
        <v>74</v>
      </c>
    </row>
    <row r="788" spans="2:5" x14ac:dyDescent="0.35">
      <c r="B788" s="7">
        <v>1360</v>
      </c>
      <c r="C788" s="7">
        <v>77.5</v>
      </c>
      <c r="D788" s="7">
        <f t="shared" si="12"/>
        <v>45.8</v>
      </c>
      <c r="E788" s="7">
        <v>73.8</v>
      </c>
    </row>
    <row r="789" spans="2:5" x14ac:dyDescent="0.35">
      <c r="B789" s="7">
        <v>1360</v>
      </c>
      <c r="C789" s="7">
        <v>77.400000000000006</v>
      </c>
      <c r="D789" s="7">
        <f t="shared" si="12"/>
        <v>45.599999999999994</v>
      </c>
      <c r="E789" s="7">
        <v>73.599999999999994</v>
      </c>
    </row>
    <row r="790" spans="2:5" x14ac:dyDescent="0.35">
      <c r="B790" s="7">
        <v>1360</v>
      </c>
      <c r="C790" s="7">
        <v>77.2</v>
      </c>
      <c r="D790" s="7">
        <f t="shared" si="12"/>
        <v>45.400000000000006</v>
      </c>
      <c r="E790" s="7">
        <v>73.400000000000006</v>
      </c>
    </row>
    <row r="791" spans="2:5" x14ac:dyDescent="0.35">
      <c r="B791" s="7">
        <v>1360</v>
      </c>
      <c r="C791" s="7">
        <v>77.099999999999994</v>
      </c>
      <c r="D791" s="7">
        <f t="shared" si="12"/>
        <v>45.2</v>
      </c>
      <c r="E791" s="7">
        <v>73.2</v>
      </c>
    </row>
    <row r="792" spans="2:5" x14ac:dyDescent="0.35">
      <c r="B792" s="7">
        <v>1360</v>
      </c>
      <c r="C792" s="7">
        <v>76.900000000000006</v>
      </c>
      <c r="D792" s="7">
        <f t="shared" si="12"/>
        <v>44.8</v>
      </c>
      <c r="E792" s="7">
        <v>72.8</v>
      </c>
    </row>
    <row r="793" spans="2:5" x14ac:dyDescent="0.35">
      <c r="B793" s="7">
        <v>1360</v>
      </c>
      <c r="C793" s="7">
        <v>76.7</v>
      </c>
      <c r="D793" s="7">
        <f t="shared" si="12"/>
        <v>44.5</v>
      </c>
      <c r="E793" s="7">
        <v>72.5</v>
      </c>
    </row>
    <row r="794" spans="2:5" x14ac:dyDescent="0.35">
      <c r="B794" s="7">
        <v>1360</v>
      </c>
      <c r="C794" s="7">
        <v>76.400000000000006</v>
      </c>
      <c r="D794" s="7">
        <f t="shared" si="12"/>
        <v>44.099999999999994</v>
      </c>
      <c r="E794" s="7">
        <v>72.099999999999994</v>
      </c>
    </row>
    <row r="795" spans="2:5" x14ac:dyDescent="0.35">
      <c r="B795" s="7">
        <v>1360</v>
      </c>
      <c r="C795" s="7">
        <v>76.2</v>
      </c>
      <c r="D795" s="7">
        <f t="shared" si="12"/>
        <v>43.7</v>
      </c>
      <c r="E795" s="7">
        <v>71.7</v>
      </c>
    </row>
    <row r="796" spans="2:5" x14ac:dyDescent="0.35">
      <c r="B796" s="7">
        <v>1370</v>
      </c>
      <c r="C796" s="7">
        <v>76</v>
      </c>
      <c r="D796" s="7">
        <f t="shared" si="12"/>
        <v>43.3</v>
      </c>
      <c r="E796" s="7">
        <v>71.3</v>
      </c>
    </row>
    <row r="797" spans="2:5" x14ac:dyDescent="0.35">
      <c r="B797" s="7">
        <v>1370</v>
      </c>
      <c r="C797" s="7">
        <v>75.7</v>
      </c>
      <c r="D797" s="7">
        <f t="shared" si="12"/>
        <v>42.8</v>
      </c>
      <c r="E797" s="7">
        <v>70.8</v>
      </c>
    </row>
    <row r="798" spans="2:5" x14ac:dyDescent="0.35">
      <c r="B798" s="7">
        <v>1370</v>
      </c>
      <c r="C798" s="7">
        <v>75.400000000000006</v>
      </c>
      <c r="D798" s="7">
        <f t="shared" si="12"/>
        <v>42.3</v>
      </c>
      <c r="E798" s="7">
        <v>70.3</v>
      </c>
    </row>
    <row r="799" spans="2:5" x14ac:dyDescent="0.35">
      <c r="B799" s="7">
        <v>1370</v>
      </c>
      <c r="C799" s="7">
        <v>75.099999999999994</v>
      </c>
      <c r="D799" s="7">
        <f t="shared" si="12"/>
        <v>41.8</v>
      </c>
      <c r="E799" s="7">
        <v>69.8</v>
      </c>
    </row>
    <row r="800" spans="2:5" x14ac:dyDescent="0.35">
      <c r="B800" s="7">
        <v>1370</v>
      </c>
      <c r="C800" s="7">
        <v>74.8</v>
      </c>
      <c r="D800" s="7">
        <f t="shared" si="12"/>
        <v>41.3</v>
      </c>
      <c r="E800" s="7">
        <v>69.3</v>
      </c>
    </row>
    <row r="801" spans="2:5" x14ac:dyDescent="0.35">
      <c r="B801" s="7">
        <v>1370</v>
      </c>
      <c r="C801" s="7">
        <v>74.599999999999994</v>
      </c>
      <c r="D801" s="7">
        <f t="shared" si="12"/>
        <v>40.799999999999997</v>
      </c>
      <c r="E801" s="7">
        <v>68.8</v>
      </c>
    </row>
    <row r="802" spans="2:5" x14ac:dyDescent="0.35">
      <c r="B802" s="7">
        <v>1370</v>
      </c>
      <c r="C802" s="7">
        <v>74.3</v>
      </c>
      <c r="D802" s="7">
        <f t="shared" si="12"/>
        <v>40.299999999999997</v>
      </c>
      <c r="E802" s="7">
        <v>68.3</v>
      </c>
    </row>
    <row r="803" spans="2:5" x14ac:dyDescent="0.35">
      <c r="B803" s="7">
        <v>1370</v>
      </c>
      <c r="C803" s="7">
        <v>74.099999999999994</v>
      </c>
      <c r="D803" s="7">
        <f t="shared" si="12"/>
        <v>39.900000000000006</v>
      </c>
      <c r="E803" s="7">
        <v>67.900000000000006</v>
      </c>
    </row>
    <row r="804" spans="2:5" x14ac:dyDescent="0.35">
      <c r="B804" s="7">
        <v>1370</v>
      </c>
      <c r="C804" s="7">
        <v>73.900000000000006</v>
      </c>
      <c r="D804" s="7">
        <f t="shared" si="12"/>
        <v>39.5</v>
      </c>
      <c r="E804" s="7">
        <v>67.5</v>
      </c>
    </row>
    <row r="805" spans="2:5" x14ac:dyDescent="0.35">
      <c r="B805" s="7">
        <v>1370</v>
      </c>
      <c r="C805" s="7">
        <v>73.7</v>
      </c>
      <c r="D805" s="7">
        <f t="shared" si="12"/>
        <v>39.200000000000003</v>
      </c>
      <c r="E805" s="7">
        <v>67.2</v>
      </c>
    </row>
    <row r="806" spans="2:5" x14ac:dyDescent="0.35">
      <c r="B806" s="7">
        <v>1380</v>
      </c>
      <c r="C806" s="7">
        <v>73.7</v>
      </c>
      <c r="D806" s="7">
        <f t="shared" si="12"/>
        <v>38.900000000000006</v>
      </c>
      <c r="E806" s="7">
        <v>66.900000000000006</v>
      </c>
    </row>
    <row r="807" spans="2:5" x14ac:dyDescent="0.35">
      <c r="B807" s="7">
        <v>1380</v>
      </c>
      <c r="C807" s="7">
        <v>73.599999999999994</v>
      </c>
      <c r="D807" s="7">
        <f t="shared" si="12"/>
        <v>38.700000000000003</v>
      </c>
      <c r="E807" s="7">
        <v>66.7</v>
      </c>
    </row>
    <row r="808" spans="2:5" x14ac:dyDescent="0.35">
      <c r="B808" s="7">
        <v>1380</v>
      </c>
      <c r="C808" s="7">
        <v>73.7</v>
      </c>
      <c r="D808" s="7">
        <f t="shared" si="12"/>
        <v>38.700000000000003</v>
      </c>
      <c r="E808" s="7">
        <v>66.7</v>
      </c>
    </row>
    <row r="809" spans="2:5" x14ac:dyDescent="0.35">
      <c r="B809" s="7">
        <v>1380</v>
      </c>
      <c r="C809" s="7">
        <v>73.8</v>
      </c>
      <c r="D809" s="7">
        <f t="shared" si="12"/>
        <v>38.700000000000003</v>
      </c>
      <c r="E809" s="7">
        <v>66.7</v>
      </c>
    </row>
    <row r="810" spans="2:5" x14ac:dyDescent="0.35">
      <c r="B810" s="7">
        <v>1380</v>
      </c>
      <c r="C810" s="7">
        <v>73.900000000000006</v>
      </c>
      <c r="D810" s="7">
        <f t="shared" si="12"/>
        <v>38.799999999999997</v>
      </c>
      <c r="E810" s="7">
        <v>66.8</v>
      </c>
    </row>
    <row r="811" spans="2:5" x14ac:dyDescent="0.35">
      <c r="B811" s="7">
        <v>1380</v>
      </c>
      <c r="C811" s="7">
        <v>74.099999999999994</v>
      </c>
      <c r="D811" s="7">
        <f t="shared" si="12"/>
        <v>38.900000000000006</v>
      </c>
      <c r="E811" s="7">
        <v>66.900000000000006</v>
      </c>
    </row>
    <row r="812" spans="2:5" x14ac:dyDescent="0.35">
      <c r="B812" s="7">
        <v>1380</v>
      </c>
      <c r="C812" s="7">
        <v>74.3</v>
      </c>
      <c r="D812" s="7">
        <f t="shared" si="12"/>
        <v>39.099999999999994</v>
      </c>
      <c r="E812" s="7">
        <v>67.099999999999994</v>
      </c>
    </row>
    <row r="813" spans="2:5" x14ac:dyDescent="0.35">
      <c r="B813" s="7">
        <v>1380</v>
      </c>
      <c r="C813" s="7">
        <v>74.599999999999994</v>
      </c>
      <c r="D813" s="7">
        <f t="shared" si="12"/>
        <v>39.299999999999997</v>
      </c>
      <c r="E813" s="7">
        <v>67.3</v>
      </c>
    </row>
    <row r="814" spans="2:5" x14ac:dyDescent="0.35">
      <c r="B814" s="7">
        <v>1380</v>
      </c>
      <c r="C814" s="7">
        <v>74.8</v>
      </c>
      <c r="D814" s="7">
        <f t="shared" si="12"/>
        <v>39.400000000000006</v>
      </c>
      <c r="E814" s="7">
        <v>67.400000000000006</v>
      </c>
    </row>
    <row r="815" spans="2:5" x14ac:dyDescent="0.35">
      <c r="B815" s="7">
        <v>1380</v>
      </c>
      <c r="C815" s="7">
        <v>75</v>
      </c>
      <c r="D815" s="7">
        <f t="shared" si="12"/>
        <v>39.599999999999994</v>
      </c>
      <c r="E815" s="7">
        <v>67.599999999999994</v>
      </c>
    </row>
    <row r="816" spans="2:5" x14ac:dyDescent="0.35">
      <c r="B816" s="7">
        <v>1380</v>
      </c>
      <c r="C816" s="7">
        <v>75.099999999999994</v>
      </c>
      <c r="D816" s="7">
        <f t="shared" si="12"/>
        <v>39.700000000000003</v>
      </c>
      <c r="E816" s="7">
        <v>67.7</v>
      </c>
    </row>
    <row r="817" spans="2:5" x14ac:dyDescent="0.35">
      <c r="B817" s="7">
        <v>1390</v>
      </c>
      <c r="C817" s="7">
        <v>75.3</v>
      </c>
      <c r="D817" s="7">
        <f t="shared" si="12"/>
        <v>39.700000000000003</v>
      </c>
      <c r="E817" s="7">
        <v>67.7</v>
      </c>
    </row>
    <row r="818" spans="2:5" x14ac:dyDescent="0.35">
      <c r="B818" s="7">
        <v>1390</v>
      </c>
      <c r="C818" s="7">
        <v>75.3</v>
      </c>
      <c r="D818" s="7">
        <f t="shared" si="12"/>
        <v>39.599999999999994</v>
      </c>
      <c r="E818" s="7">
        <v>67.599999999999994</v>
      </c>
    </row>
    <row r="819" spans="2:5" x14ac:dyDescent="0.35">
      <c r="B819" s="7">
        <v>1390</v>
      </c>
      <c r="C819" s="7">
        <v>75.3</v>
      </c>
      <c r="D819" s="7">
        <f t="shared" si="12"/>
        <v>39.5</v>
      </c>
      <c r="E819" s="7">
        <v>67.5</v>
      </c>
    </row>
    <row r="820" spans="2:5" x14ac:dyDescent="0.35">
      <c r="B820" s="7">
        <v>1390</v>
      </c>
      <c r="C820" s="7">
        <v>75.3</v>
      </c>
      <c r="D820" s="7">
        <f t="shared" si="12"/>
        <v>39.400000000000006</v>
      </c>
      <c r="E820" s="7">
        <v>67.400000000000006</v>
      </c>
    </row>
    <row r="821" spans="2:5" x14ac:dyDescent="0.35">
      <c r="B821" s="7">
        <v>1390</v>
      </c>
      <c r="C821" s="7">
        <v>75.2</v>
      </c>
      <c r="D821" s="7">
        <f t="shared" si="12"/>
        <v>39.099999999999994</v>
      </c>
      <c r="E821" s="7">
        <v>67.099999999999994</v>
      </c>
    </row>
    <row r="822" spans="2:5" x14ac:dyDescent="0.35">
      <c r="B822" s="7">
        <v>1390</v>
      </c>
      <c r="C822" s="7">
        <v>75.099999999999994</v>
      </c>
      <c r="D822" s="7">
        <f t="shared" si="12"/>
        <v>38.799999999999997</v>
      </c>
      <c r="E822" s="7">
        <v>66.8</v>
      </c>
    </row>
    <row r="823" spans="2:5" x14ac:dyDescent="0.35">
      <c r="B823" s="7">
        <v>1390</v>
      </c>
      <c r="C823" s="7">
        <v>74.900000000000006</v>
      </c>
      <c r="D823" s="7">
        <f t="shared" si="12"/>
        <v>38.5</v>
      </c>
      <c r="E823" s="7">
        <v>66.5</v>
      </c>
    </row>
    <row r="824" spans="2:5" x14ac:dyDescent="0.35">
      <c r="B824" s="7">
        <v>1390</v>
      </c>
      <c r="C824" s="7">
        <v>74.7</v>
      </c>
      <c r="D824" s="7">
        <f t="shared" si="12"/>
        <v>38.099999999999994</v>
      </c>
      <c r="E824" s="7">
        <v>66.099999999999994</v>
      </c>
    </row>
    <row r="825" spans="2:5" x14ac:dyDescent="0.35">
      <c r="B825" s="7">
        <v>1390</v>
      </c>
      <c r="C825" s="7">
        <v>74.5</v>
      </c>
      <c r="D825" s="7">
        <f t="shared" si="12"/>
        <v>37.599999999999994</v>
      </c>
      <c r="E825" s="7">
        <v>65.599999999999994</v>
      </c>
    </row>
    <row r="826" spans="2:5" x14ac:dyDescent="0.35">
      <c r="B826" s="7">
        <v>1390</v>
      </c>
      <c r="C826" s="7">
        <v>74.2</v>
      </c>
      <c r="D826" s="7">
        <f t="shared" si="12"/>
        <v>37.099999999999994</v>
      </c>
      <c r="E826" s="7">
        <v>65.099999999999994</v>
      </c>
    </row>
    <row r="827" spans="2:5" x14ac:dyDescent="0.35">
      <c r="B827" s="7">
        <v>1400</v>
      </c>
      <c r="C827" s="7">
        <v>73.900000000000006</v>
      </c>
      <c r="D827" s="7">
        <f t="shared" si="12"/>
        <v>36.5</v>
      </c>
      <c r="E827" s="7">
        <v>64.5</v>
      </c>
    </row>
    <row r="828" spans="2:5" x14ac:dyDescent="0.35">
      <c r="B828" s="7">
        <v>1400</v>
      </c>
      <c r="C828" s="7">
        <v>73.599999999999994</v>
      </c>
      <c r="D828" s="7">
        <f t="shared" si="12"/>
        <v>36</v>
      </c>
      <c r="E828" s="7">
        <v>64</v>
      </c>
    </row>
    <row r="829" spans="2:5" x14ac:dyDescent="0.35">
      <c r="B829" s="7">
        <v>1400</v>
      </c>
      <c r="C829" s="7">
        <v>73.2</v>
      </c>
      <c r="D829" s="7">
        <f t="shared" si="12"/>
        <v>35.4</v>
      </c>
      <c r="E829" s="7">
        <v>63.4</v>
      </c>
    </row>
    <row r="830" spans="2:5" x14ac:dyDescent="0.35">
      <c r="B830" s="7">
        <v>1400</v>
      </c>
      <c r="C830" s="7">
        <v>72.900000000000006</v>
      </c>
      <c r="D830" s="7">
        <f t="shared" si="12"/>
        <v>34.799999999999997</v>
      </c>
      <c r="E830" s="7">
        <v>62.8</v>
      </c>
    </row>
    <row r="831" spans="2:5" x14ac:dyDescent="0.35">
      <c r="B831" s="7">
        <v>1400</v>
      </c>
      <c r="C831" s="7">
        <v>72.5</v>
      </c>
      <c r="D831" s="7">
        <f t="shared" si="12"/>
        <v>34.200000000000003</v>
      </c>
      <c r="E831" s="7">
        <v>62.2</v>
      </c>
    </row>
    <row r="832" spans="2:5" x14ac:dyDescent="0.35">
      <c r="B832" s="7">
        <v>1400</v>
      </c>
      <c r="C832" s="7">
        <v>72.2</v>
      </c>
      <c r="D832" s="7">
        <f t="shared" si="12"/>
        <v>33.700000000000003</v>
      </c>
      <c r="E832" s="7">
        <v>61.7</v>
      </c>
    </row>
    <row r="833" spans="2:5" x14ac:dyDescent="0.35">
      <c r="B833" s="7">
        <v>1400</v>
      </c>
      <c r="C833" s="7">
        <v>72</v>
      </c>
      <c r="D833" s="7">
        <f t="shared" si="12"/>
        <v>33.200000000000003</v>
      </c>
      <c r="E833" s="7">
        <v>61.2</v>
      </c>
    </row>
    <row r="834" spans="2:5" x14ac:dyDescent="0.35">
      <c r="B834" s="7">
        <v>1400</v>
      </c>
      <c r="C834" s="7">
        <v>71.7</v>
      </c>
      <c r="D834" s="7">
        <f t="shared" si="12"/>
        <v>32.799999999999997</v>
      </c>
      <c r="E834" s="7">
        <v>60.8</v>
      </c>
    </row>
    <row r="835" spans="2:5" x14ac:dyDescent="0.35">
      <c r="B835" s="7">
        <v>1400</v>
      </c>
      <c r="C835" s="7">
        <v>71.5</v>
      </c>
      <c r="D835" s="7">
        <f t="shared" ref="D835:D898" si="13">E835-28</f>
        <v>32.4</v>
      </c>
      <c r="E835" s="7">
        <v>60.4</v>
      </c>
    </row>
    <row r="836" spans="2:5" x14ac:dyDescent="0.35">
      <c r="B836" s="7">
        <v>1400</v>
      </c>
      <c r="C836" s="7">
        <v>71.400000000000006</v>
      </c>
      <c r="D836" s="7">
        <f t="shared" si="13"/>
        <v>32.1</v>
      </c>
      <c r="E836" s="7">
        <v>60.1</v>
      </c>
    </row>
    <row r="837" spans="2:5" x14ac:dyDescent="0.35">
      <c r="B837" s="7">
        <v>1400</v>
      </c>
      <c r="C837" s="7">
        <v>71.2</v>
      </c>
      <c r="D837" s="7">
        <f t="shared" si="13"/>
        <v>31.799999999999997</v>
      </c>
      <c r="E837" s="7">
        <v>59.8</v>
      </c>
    </row>
    <row r="838" spans="2:5" x14ac:dyDescent="0.35">
      <c r="B838" s="7">
        <v>1410</v>
      </c>
      <c r="C838" s="7">
        <v>71.099999999999994</v>
      </c>
      <c r="D838" s="7">
        <f t="shared" si="13"/>
        <v>31.6</v>
      </c>
      <c r="E838" s="7">
        <v>59.6</v>
      </c>
    </row>
    <row r="839" spans="2:5" x14ac:dyDescent="0.35">
      <c r="B839" s="7">
        <v>1410</v>
      </c>
      <c r="C839" s="7">
        <v>71.099999999999994</v>
      </c>
      <c r="D839" s="7">
        <f t="shared" si="13"/>
        <v>31.5</v>
      </c>
      <c r="E839" s="7">
        <v>59.5</v>
      </c>
    </row>
    <row r="840" spans="2:5" x14ac:dyDescent="0.35">
      <c r="B840" s="7">
        <v>1410</v>
      </c>
      <c r="C840" s="7">
        <v>71.099999999999994</v>
      </c>
      <c r="D840" s="7">
        <f t="shared" si="13"/>
        <v>31.4</v>
      </c>
      <c r="E840" s="7">
        <v>59.4</v>
      </c>
    </row>
    <row r="841" spans="2:5" x14ac:dyDescent="0.35">
      <c r="B841" s="7">
        <v>1410</v>
      </c>
      <c r="C841" s="7">
        <v>71.099999999999994</v>
      </c>
      <c r="D841" s="7">
        <f t="shared" si="13"/>
        <v>31.4</v>
      </c>
      <c r="E841" s="7">
        <v>59.4</v>
      </c>
    </row>
    <row r="842" spans="2:5" x14ac:dyDescent="0.35">
      <c r="B842" s="7">
        <v>1410</v>
      </c>
      <c r="C842" s="7">
        <v>71.2</v>
      </c>
      <c r="D842" s="7">
        <f t="shared" si="13"/>
        <v>31.6</v>
      </c>
      <c r="E842" s="7">
        <v>59.6</v>
      </c>
    </row>
    <row r="843" spans="2:5" x14ac:dyDescent="0.35">
      <c r="B843" s="7">
        <v>1410</v>
      </c>
      <c r="C843" s="7">
        <v>71.400000000000006</v>
      </c>
      <c r="D843" s="7">
        <f t="shared" si="13"/>
        <v>31.799999999999997</v>
      </c>
      <c r="E843" s="7">
        <v>59.8</v>
      </c>
    </row>
    <row r="844" spans="2:5" x14ac:dyDescent="0.35">
      <c r="B844" s="7">
        <v>1410</v>
      </c>
      <c r="C844" s="7">
        <v>71.599999999999994</v>
      </c>
      <c r="D844" s="7">
        <f t="shared" si="13"/>
        <v>32.1</v>
      </c>
      <c r="E844" s="7">
        <v>60.1</v>
      </c>
    </row>
    <row r="845" spans="2:5" x14ac:dyDescent="0.35">
      <c r="B845" s="7">
        <v>1410</v>
      </c>
      <c r="C845" s="7">
        <v>71.8</v>
      </c>
      <c r="D845" s="7">
        <f t="shared" si="13"/>
        <v>32.4</v>
      </c>
      <c r="E845" s="7">
        <v>60.4</v>
      </c>
    </row>
    <row r="846" spans="2:5" x14ac:dyDescent="0.35">
      <c r="B846" s="7">
        <v>1410</v>
      </c>
      <c r="C846" s="7">
        <v>72.099999999999994</v>
      </c>
      <c r="D846" s="7">
        <f t="shared" si="13"/>
        <v>32.700000000000003</v>
      </c>
      <c r="E846" s="7">
        <v>60.7</v>
      </c>
    </row>
    <row r="847" spans="2:5" x14ac:dyDescent="0.35">
      <c r="B847" s="7">
        <v>1410</v>
      </c>
      <c r="C847" s="7">
        <v>72.3</v>
      </c>
      <c r="D847" s="7">
        <f t="shared" si="13"/>
        <v>33.1</v>
      </c>
      <c r="E847" s="7">
        <v>61.1</v>
      </c>
    </row>
    <row r="848" spans="2:5" x14ac:dyDescent="0.35">
      <c r="B848" s="7">
        <v>1420</v>
      </c>
      <c r="C848" s="7">
        <v>72.599999999999994</v>
      </c>
      <c r="D848" s="7">
        <f t="shared" si="13"/>
        <v>33.5</v>
      </c>
      <c r="E848" s="7">
        <v>61.5</v>
      </c>
    </row>
    <row r="849" spans="2:5" x14ac:dyDescent="0.35">
      <c r="B849" s="7">
        <v>1420</v>
      </c>
      <c r="C849" s="7">
        <v>72.900000000000006</v>
      </c>
      <c r="D849" s="7">
        <f t="shared" si="13"/>
        <v>34</v>
      </c>
      <c r="E849" s="7">
        <v>62</v>
      </c>
    </row>
    <row r="850" spans="2:5" x14ac:dyDescent="0.35">
      <c r="B850" s="7">
        <v>1420</v>
      </c>
      <c r="C850" s="7">
        <v>73.400000000000006</v>
      </c>
      <c r="D850" s="7">
        <f t="shared" si="13"/>
        <v>34.6</v>
      </c>
      <c r="E850" s="7">
        <v>62.6</v>
      </c>
    </row>
    <row r="851" spans="2:5" x14ac:dyDescent="0.35">
      <c r="B851" s="7">
        <v>1420</v>
      </c>
      <c r="C851" s="7">
        <v>73.8</v>
      </c>
      <c r="D851" s="7">
        <f t="shared" si="13"/>
        <v>35.299999999999997</v>
      </c>
      <c r="E851" s="7">
        <v>63.3</v>
      </c>
    </row>
    <row r="852" spans="2:5" x14ac:dyDescent="0.35">
      <c r="B852" s="7">
        <v>1420</v>
      </c>
      <c r="C852" s="7">
        <v>74.2</v>
      </c>
      <c r="D852" s="7">
        <f t="shared" si="13"/>
        <v>36</v>
      </c>
      <c r="E852" s="7">
        <v>64</v>
      </c>
    </row>
    <row r="853" spans="2:5" x14ac:dyDescent="0.35">
      <c r="B853" s="7">
        <v>1420</v>
      </c>
      <c r="C853" s="7">
        <v>74.599999999999994</v>
      </c>
      <c r="D853" s="7">
        <f t="shared" si="13"/>
        <v>36.700000000000003</v>
      </c>
      <c r="E853" s="7">
        <v>64.7</v>
      </c>
    </row>
    <row r="854" spans="2:5" x14ac:dyDescent="0.35">
      <c r="B854" s="7">
        <v>1420</v>
      </c>
      <c r="C854" s="7">
        <v>74.900000000000006</v>
      </c>
      <c r="D854" s="7">
        <f t="shared" si="13"/>
        <v>37.200000000000003</v>
      </c>
      <c r="E854" s="7">
        <v>65.2</v>
      </c>
    </row>
    <row r="855" spans="2:5" x14ac:dyDescent="0.35">
      <c r="B855" s="7">
        <v>1420</v>
      </c>
      <c r="C855" s="7">
        <v>75.2</v>
      </c>
      <c r="D855" s="7">
        <f t="shared" si="13"/>
        <v>37.799999999999997</v>
      </c>
      <c r="E855" s="7">
        <v>65.8</v>
      </c>
    </row>
    <row r="856" spans="2:5" x14ac:dyDescent="0.35">
      <c r="B856" s="7">
        <v>1420</v>
      </c>
      <c r="C856" s="7">
        <v>75.400000000000006</v>
      </c>
      <c r="D856" s="7">
        <f t="shared" si="13"/>
        <v>38.299999999999997</v>
      </c>
      <c r="E856" s="7">
        <v>66.3</v>
      </c>
    </row>
    <row r="857" spans="2:5" x14ac:dyDescent="0.35">
      <c r="B857" s="7">
        <v>1420</v>
      </c>
      <c r="C857" s="7">
        <v>75.7</v>
      </c>
      <c r="D857" s="7">
        <f t="shared" si="13"/>
        <v>38.799999999999997</v>
      </c>
      <c r="E857" s="7">
        <v>66.8</v>
      </c>
    </row>
    <row r="858" spans="2:5" x14ac:dyDescent="0.35">
      <c r="B858" s="7">
        <v>1430</v>
      </c>
      <c r="C858" s="7">
        <v>75.900000000000006</v>
      </c>
      <c r="D858" s="7">
        <f t="shared" si="13"/>
        <v>39.299999999999997</v>
      </c>
      <c r="E858" s="7">
        <v>67.3</v>
      </c>
    </row>
    <row r="859" spans="2:5" x14ac:dyDescent="0.35">
      <c r="B859" s="7">
        <v>1430</v>
      </c>
      <c r="C859" s="7">
        <v>76.2</v>
      </c>
      <c r="D859" s="7">
        <f t="shared" si="13"/>
        <v>39.799999999999997</v>
      </c>
      <c r="E859" s="7">
        <v>67.8</v>
      </c>
    </row>
    <row r="860" spans="2:5" x14ac:dyDescent="0.35">
      <c r="B860" s="7">
        <v>1430</v>
      </c>
      <c r="C860" s="7">
        <v>76.400000000000006</v>
      </c>
      <c r="D860" s="7">
        <f t="shared" si="13"/>
        <v>40.400000000000006</v>
      </c>
      <c r="E860" s="7">
        <v>68.400000000000006</v>
      </c>
    </row>
    <row r="861" spans="2:5" x14ac:dyDescent="0.35">
      <c r="B861" s="7">
        <v>1430</v>
      </c>
      <c r="C861" s="7">
        <v>76.599999999999994</v>
      </c>
      <c r="D861" s="7">
        <f t="shared" si="13"/>
        <v>40.900000000000006</v>
      </c>
      <c r="E861" s="7">
        <v>68.900000000000006</v>
      </c>
    </row>
    <row r="862" spans="2:5" x14ac:dyDescent="0.35">
      <c r="B862" s="7">
        <v>1430</v>
      </c>
      <c r="C862" s="7">
        <v>76.900000000000006</v>
      </c>
      <c r="D862" s="7">
        <f t="shared" si="13"/>
        <v>41.400000000000006</v>
      </c>
      <c r="E862" s="7">
        <v>69.400000000000006</v>
      </c>
    </row>
    <row r="863" spans="2:5" x14ac:dyDescent="0.35">
      <c r="B863" s="7">
        <v>1430</v>
      </c>
      <c r="C863" s="7">
        <v>77.2</v>
      </c>
      <c r="D863" s="7">
        <f t="shared" si="13"/>
        <v>42</v>
      </c>
      <c r="E863" s="7">
        <v>70</v>
      </c>
    </row>
    <row r="864" spans="2:5" x14ac:dyDescent="0.35">
      <c r="B864" s="7">
        <v>1430</v>
      </c>
      <c r="C864" s="7">
        <v>77.5</v>
      </c>
      <c r="D864" s="7">
        <f t="shared" si="13"/>
        <v>42.7</v>
      </c>
      <c r="E864" s="7">
        <v>70.7</v>
      </c>
    </row>
    <row r="865" spans="2:5" x14ac:dyDescent="0.35">
      <c r="B865" s="7">
        <v>1430</v>
      </c>
      <c r="C865" s="7">
        <v>77.900000000000006</v>
      </c>
      <c r="D865" s="7">
        <f t="shared" si="13"/>
        <v>43.2</v>
      </c>
      <c r="E865" s="7">
        <v>71.2</v>
      </c>
    </row>
    <row r="866" spans="2:5" x14ac:dyDescent="0.35">
      <c r="B866" s="7">
        <v>1430</v>
      </c>
      <c r="C866" s="7">
        <v>78.099999999999994</v>
      </c>
      <c r="D866" s="7">
        <f t="shared" si="13"/>
        <v>43.7</v>
      </c>
      <c r="E866" s="7">
        <v>71.7</v>
      </c>
    </row>
    <row r="867" spans="2:5" x14ac:dyDescent="0.35">
      <c r="B867" s="7">
        <v>1430</v>
      </c>
      <c r="C867" s="7">
        <v>78.400000000000006</v>
      </c>
      <c r="D867" s="7">
        <f t="shared" si="13"/>
        <v>44.2</v>
      </c>
      <c r="E867" s="7">
        <v>72.2</v>
      </c>
    </row>
    <row r="868" spans="2:5" x14ac:dyDescent="0.35">
      <c r="B868" s="7">
        <v>1430</v>
      </c>
      <c r="C868" s="7">
        <v>78.7</v>
      </c>
      <c r="D868" s="7">
        <f t="shared" si="13"/>
        <v>44.8</v>
      </c>
      <c r="E868" s="7">
        <v>72.8</v>
      </c>
    </row>
    <row r="869" spans="2:5" x14ac:dyDescent="0.35">
      <c r="B869" s="7">
        <v>1440</v>
      </c>
      <c r="C869" s="7">
        <v>79.099999999999994</v>
      </c>
      <c r="D869" s="7">
        <f t="shared" si="13"/>
        <v>45.400000000000006</v>
      </c>
      <c r="E869" s="7">
        <v>73.400000000000006</v>
      </c>
    </row>
    <row r="870" spans="2:5" x14ac:dyDescent="0.35">
      <c r="B870" s="7">
        <v>1440</v>
      </c>
      <c r="C870" s="7">
        <v>79.400000000000006</v>
      </c>
      <c r="D870" s="7">
        <f t="shared" si="13"/>
        <v>46</v>
      </c>
      <c r="E870" s="7">
        <v>74</v>
      </c>
    </row>
    <row r="871" spans="2:5" x14ac:dyDescent="0.35">
      <c r="B871" s="7">
        <v>1440</v>
      </c>
      <c r="C871" s="7">
        <v>79.8</v>
      </c>
      <c r="D871" s="7">
        <f t="shared" si="13"/>
        <v>46.5</v>
      </c>
      <c r="E871" s="7">
        <v>74.5</v>
      </c>
    </row>
    <row r="872" spans="2:5" x14ac:dyDescent="0.35">
      <c r="B872" s="7">
        <v>1440</v>
      </c>
      <c r="C872" s="7">
        <v>80.099999999999994</v>
      </c>
      <c r="D872" s="7">
        <f t="shared" si="13"/>
        <v>47</v>
      </c>
      <c r="E872" s="7">
        <v>75</v>
      </c>
    </row>
    <row r="873" spans="2:5" x14ac:dyDescent="0.35">
      <c r="B873" s="7">
        <v>1440</v>
      </c>
      <c r="C873" s="7">
        <v>80.400000000000006</v>
      </c>
      <c r="D873" s="7">
        <f t="shared" si="13"/>
        <v>47.400000000000006</v>
      </c>
      <c r="E873" s="7">
        <v>75.400000000000006</v>
      </c>
    </row>
    <row r="874" spans="2:5" x14ac:dyDescent="0.35">
      <c r="B874" s="7">
        <v>1440</v>
      </c>
      <c r="C874" s="7">
        <v>80.5</v>
      </c>
      <c r="D874" s="7">
        <f t="shared" si="13"/>
        <v>47.7</v>
      </c>
      <c r="E874" s="7">
        <v>75.7</v>
      </c>
    </row>
    <row r="875" spans="2:5" x14ac:dyDescent="0.35">
      <c r="B875" s="7">
        <v>1440</v>
      </c>
      <c r="C875" s="7">
        <v>80.7</v>
      </c>
      <c r="D875" s="7">
        <f t="shared" si="13"/>
        <v>48</v>
      </c>
      <c r="E875" s="7">
        <v>76</v>
      </c>
    </row>
    <row r="876" spans="2:5" x14ac:dyDescent="0.35">
      <c r="B876" s="7">
        <v>1440</v>
      </c>
      <c r="C876" s="7">
        <v>80.900000000000006</v>
      </c>
      <c r="D876" s="7">
        <f t="shared" si="13"/>
        <v>48.3</v>
      </c>
      <c r="E876" s="7">
        <v>76.3</v>
      </c>
    </row>
    <row r="877" spans="2:5" x14ac:dyDescent="0.35">
      <c r="B877" s="7">
        <v>1440</v>
      </c>
      <c r="C877" s="7">
        <v>81</v>
      </c>
      <c r="D877" s="7">
        <f t="shared" si="13"/>
        <v>48.5</v>
      </c>
      <c r="E877" s="7">
        <v>76.5</v>
      </c>
    </row>
    <row r="878" spans="2:5" x14ac:dyDescent="0.35">
      <c r="B878" s="7">
        <v>1440</v>
      </c>
      <c r="C878" s="7">
        <v>81.099999999999994</v>
      </c>
      <c r="D878" s="7">
        <f t="shared" si="13"/>
        <v>48.8</v>
      </c>
      <c r="E878" s="7">
        <v>76.8</v>
      </c>
    </row>
    <row r="879" spans="2:5" x14ac:dyDescent="0.35">
      <c r="B879" s="7">
        <v>1450</v>
      </c>
      <c r="C879" s="7">
        <v>81.2</v>
      </c>
      <c r="D879" s="7">
        <f t="shared" si="13"/>
        <v>49</v>
      </c>
      <c r="E879" s="7">
        <v>77</v>
      </c>
    </row>
    <row r="880" spans="2:5" x14ac:dyDescent="0.35">
      <c r="B880" s="7">
        <v>1450</v>
      </c>
      <c r="C880" s="7">
        <v>81.3</v>
      </c>
      <c r="D880" s="7">
        <f t="shared" si="13"/>
        <v>49.2</v>
      </c>
      <c r="E880" s="7">
        <v>77.2</v>
      </c>
    </row>
    <row r="881" spans="2:5" x14ac:dyDescent="0.35">
      <c r="B881" s="7">
        <v>1450</v>
      </c>
      <c r="C881" s="7">
        <v>81.400000000000006</v>
      </c>
      <c r="D881" s="7">
        <f t="shared" si="13"/>
        <v>49.400000000000006</v>
      </c>
      <c r="E881" s="7">
        <v>77.400000000000006</v>
      </c>
    </row>
    <row r="882" spans="2:5" x14ac:dyDescent="0.35">
      <c r="B882" s="7">
        <v>1450</v>
      </c>
      <c r="C882" s="7">
        <v>81.599999999999994</v>
      </c>
      <c r="D882" s="7">
        <f t="shared" si="13"/>
        <v>49.599999999999994</v>
      </c>
      <c r="E882" s="7">
        <v>77.599999999999994</v>
      </c>
    </row>
    <row r="883" spans="2:5" x14ac:dyDescent="0.35">
      <c r="B883" s="7">
        <v>1450</v>
      </c>
      <c r="C883" s="7">
        <v>81.7</v>
      </c>
      <c r="D883" s="7">
        <f t="shared" si="13"/>
        <v>49.8</v>
      </c>
      <c r="E883" s="7">
        <v>77.8</v>
      </c>
    </row>
    <row r="884" spans="2:5" x14ac:dyDescent="0.35">
      <c r="B884" s="7">
        <v>1450</v>
      </c>
      <c r="C884" s="7">
        <v>81.900000000000006</v>
      </c>
      <c r="D884" s="7">
        <f t="shared" si="13"/>
        <v>49.900000000000006</v>
      </c>
      <c r="E884" s="7">
        <v>77.900000000000006</v>
      </c>
    </row>
    <row r="885" spans="2:5" x14ac:dyDescent="0.35">
      <c r="B885" s="7">
        <v>1450</v>
      </c>
      <c r="C885" s="7">
        <v>82</v>
      </c>
      <c r="D885" s="7">
        <f t="shared" si="13"/>
        <v>50.099999999999994</v>
      </c>
      <c r="E885" s="7">
        <v>78.099999999999994</v>
      </c>
    </row>
    <row r="886" spans="2:5" x14ac:dyDescent="0.35">
      <c r="B886" s="7">
        <v>1450</v>
      </c>
      <c r="C886" s="7">
        <v>82.1</v>
      </c>
      <c r="D886" s="7">
        <f t="shared" si="13"/>
        <v>50.2</v>
      </c>
      <c r="E886" s="7">
        <v>78.2</v>
      </c>
    </row>
    <row r="887" spans="2:5" x14ac:dyDescent="0.35">
      <c r="B887" s="7">
        <v>1450</v>
      </c>
      <c r="C887" s="7">
        <v>82.2</v>
      </c>
      <c r="D887" s="7">
        <f t="shared" si="13"/>
        <v>50.3</v>
      </c>
      <c r="E887" s="7">
        <v>78.3</v>
      </c>
    </row>
    <row r="888" spans="2:5" x14ac:dyDescent="0.35">
      <c r="B888" s="7">
        <v>1450</v>
      </c>
      <c r="C888" s="7">
        <v>82.4</v>
      </c>
      <c r="D888" s="7">
        <f t="shared" si="13"/>
        <v>50.5</v>
      </c>
      <c r="E888" s="7">
        <v>78.5</v>
      </c>
    </row>
    <row r="889" spans="2:5" x14ac:dyDescent="0.35">
      <c r="B889" s="7">
        <v>1460</v>
      </c>
      <c r="C889" s="7">
        <v>82.6</v>
      </c>
      <c r="D889" s="7">
        <f t="shared" si="13"/>
        <v>50.7</v>
      </c>
      <c r="E889" s="7">
        <v>78.7</v>
      </c>
    </row>
    <row r="890" spans="2:5" x14ac:dyDescent="0.35">
      <c r="B890" s="7">
        <v>1460</v>
      </c>
      <c r="C890" s="7">
        <v>82.9</v>
      </c>
      <c r="D890" s="7">
        <f t="shared" si="13"/>
        <v>50.900000000000006</v>
      </c>
      <c r="E890" s="7">
        <v>78.900000000000006</v>
      </c>
    </row>
    <row r="891" spans="2:5" x14ac:dyDescent="0.35">
      <c r="B891" s="7">
        <v>1460</v>
      </c>
      <c r="C891" s="7">
        <v>83.2</v>
      </c>
      <c r="D891" s="7">
        <f t="shared" si="13"/>
        <v>51.2</v>
      </c>
      <c r="E891" s="7">
        <v>79.2</v>
      </c>
    </row>
    <row r="892" spans="2:5" x14ac:dyDescent="0.35">
      <c r="B892" s="7">
        <v>1460</v>
      </c>
      <c r="C892" s="7">
        <v>83.5</v>
      </c>
      <c r="D892" s="7">
        <f t="shared" si="13"/>
        <v>51.400000000000006</v>
      </c>
      <c r="E892" s="7">
        <v>79.400000000000006</v>
      </c>
    </row>
    <row r="893" spans="2:5" x14ac:dyDescent="0.35">
      <c r="B893" s="7">
        <v>1460</v>
      </c>
      <c r="C893" s="7">
        <v>83.7</v>
      </c>
      <c r="D893" s="7">
        <f t="shared" si="13"/>
        <v>51.599999999999994</v>
      </c>
      <c r="E893" s="7">
        <v>79.599999999999994</v>
      </c>
    </row>
    <row r="894" spans="2:5" x14ac:dyDescent="0.35">
      <c r="B894" s="7">
        <v>1460</v>
      </c>
      <c r="C894" s="7">
        <v>83.9</v>
      </c>
      <c r="D894" s="7">
        <f t="shared" si="13"/>
        <v>51.7</v>
      </c>
      <c r="E894" s="7">
        <v>79.7</v>
      </c>
    </row>
    <row r="895" spans="2:5" x14ac:dyDescent="0.35">
      <c r="B895" s="7">
        <v>1460</v>
      </c>
      <c r="C895" s="7">
        <v>84</v>
      </c>
      <c r="D895" s="7">
        <f t="shared" si="13"/>
        <v>51.7</v>
      </c>
      <c r="E895" s="7">
        <v>79.7</v>
      </c>
    </row>
    <row r="896" spans="2:5" x14ac:dyDescent="0.35">
      <c r="B896" s="7">
        <v>1460</v>
      </c>
      <c r="C896" s="7">
        <v>84.1</v>
      </c>
      <c r="D896" s="7">
        <f t="shared" si="13"/>
        <v>51.8</v>
      </c>
      <c r="E896" s="7">
        <v>79.8</v>
      </c>
    </row>
    <row r="897" spans="2:5" x14ac:dyDescent="0.35">
      <c r="B897" s="7">
        <v>1460</v>
      </c>
      <c r="C897" s="7">
        <v>84.3</v>
      </c>
      <c r="D897" s="7">
        <f t="shared" si="13"/>
        <v>51.8</v>
      </c>
      <c r="E897" s="7">
        <v>79.8</v>
      </c>
    </row>
    <row r="898" spans="2:5" x14ac:dyDescent="0.35">
      <c r="B898" s="7">
        <v>1460</v>
      </c>
      <c r="C898" s="7">
        <v>84.5</v>
      </c>
      <c r="D898" s="7">
        <f t="shared" si="13"/>
        <v>51.900000000000006</v>
      </c>
      <c r="E898" s="7">
        <v>79.900000000000006</v>
      </c>
    </row>
    <row r="899" spans="2:5" x14ac:dyDescent="0.35">
      <c r="B899" s="7">
        <v>1460</v>
      </c>
      <c r="C899" s="7">
        <v>84.7</v>
      </c>
      <c r="D899" s="7">
        <f t="shared" ref="D899:D962" si="14">E899-28</f>
        <v>52</v>
      </c>
      <c r="E899" s="7">
        <v>80</v>
      </c>
    </row>
    <row r="900" spans="2:5" x14ac:dyDescent="0.35">
      <c r="B900" s="7">
        <v>1470</v>
      </c>
      <c r="C900" s="7">
        <v>84.9</v>
      </c>
      <c r="D900" s="7">
        <f t="shared" si="14"/>
        <v>52.099999999999994</v>
      </c>
      <c r="E900" s="7">
        <v>80.099999999999994</v>
      </c>
    </row>
    <row r="901" spans="2:5" x14ac:dyDescent="0.35">
      <c r="B901" s="7">
        <v>1470</v>
      </c>
      <c r="C901" s="7">
        <v>85</v>
      </c>
      <c r="D901" s="7">
        <f t="shared" si="14"/>
        <v>52.2</v>
      </c>
      <c r="E901" s="7">
        <v>80.2</v>
      </c>
    </row>
    <row r="902" spans="2:5" x14ac:dyDescent="0.35">
      <c r="B902" s="7">
        <v>1470</v>
      </c>
      <c r="C902" s="7">
        <v>85.1</v>
      </c>
      <c r="D902" s="7">
        <f t="shared" si="14"/>
        <v>52.3</v>
      </c>
      <c r="E902" s="7">
        <v>80.3</v>
      </c>
    </row>
    <row r="903" spans="2:5" x14ac:dyDescent="0.35">
      <c r="B903" s="7">
        <v>1470</v>
      </c>
      <c r="C903" s="7">
        <v>85.2</v>
      </c>
      <c r="D903" s="7">
        <f t="shared" si="14"/>
        <v>52.3</v>
      </c>
      <c r="E903" s="7">
        <v>80.3</v>
      </c>
    </row>
    <row r="904" spans="2:5" x14ac:dyDescent="0.35">
      <c r="B904" s="7">
        <v>1470</v>
      </c>
      <c r="C904" s="7">
        <v>85.4</v>
      </c>
      <c r="D904" s="7">
        <f t="shared" si="14"/>
        <v>52.400000000000006</v>
      </c>
      <c r="E904" s="7">
        <v>80.400000000000006</v>
      </c>
    </row>
    <row r="905" spans="2:5" x14ac:dyDescent="0.35">
      <c r="B905" s="7">
        <v>1470</v>
      </c>
      <c r="C905" s="7">
        <v>85.5</v>
      </c>
      <c r="D905" s="7">
        <f t="shared" si="14"/>
        <v>52.5</v>
      </c>
      <c r="E905" s="7">
        <v>80.5</v>
      </c>
    </row>
    <row r="906" spans="2:5" x14ac:dyDescent="0.35">
      <c r="B906" s="7">
        <v>1470</v>
      </c>
      <c r="C906" s="7">
        <v>85.6</v>
      </c>
      <c r="D906" s="7">
        <f t="shared" si="14"/>
        <v>52.599999999999994</v>
      </c>
      <c r="E906" s="7">
        <v>80.599999999999994</v>
      </c>
    </row>
    <row r="907" spans="2:5" x14ac:dyDescent="0.35">
      <c r="B907" s="7">
        <v>1470</v>
      </c>
      <c r="C907" s="7">
        <v>85.7</v>
      </c>
      <c r="D907" s="7">
        <f t="shared" si="14"/>
        <v>52.8</v>
      </c>
      <c r="E907" s="7">
        <v>80.8</v>
      </c>
    </row>
    <row r="908" spans="2:5" x14ac:dyDescent="0.35">
      <c r="B908" s="7">
        <v>1470</v>
      </c>
      <c r="C908" s="7">
        <v>85.8</v>
      </c>
      <c r="D908" s="7">
        <f t="shared" si="14"/>
        <v>53</v>
      </c>
      <c r="E908" s="7">
        <v>81</v>
      </c>
    </row>
    <row r="909" spans="2:5" x14ac:dyDescent="0.35">
      <c r="B909" s="7">
        <v>1470</v>
      </c>
      <c r="C909" s="7">
        <v>85.9</v>
      </c>
      <c r="D909" s="7">
        <f t="shared" si="14"/>
        <v>53.2</v>
      </c>
      <c r="E909" s="7">
        <v>81.2</v>
      </c>
    </row>
    <row r="910" spans="2:5" x14ac:dyDescent="0.35">
      <c r="B910" s="7">
        <v>1480</v>
      </c>
      <c r="C910" s="7">
        <v>85.9</v>
      </c>
      <c r="D910" s="7">
        <f t="shared" si="14"/>
        <v>53.400000000000006</v>
      </c>
      <c r="E910" s="7">
        <v>81.400000000000006</v>
      </c>
    </row>
    <row r="911" spans="2:5" x14ac:dyDescent="0.35">
      <c r="B911" s="7">
        <v>1480</v>
      </c>
      <c r="C911" s="7">
        <v>86</v>
      </c>
      <c r="D911" s="7">
        <f t="shared" si="14"/>
        <v>53.599999999999994</v>
      </c>
      <c r="E911" s="7">
        <v>81.599999999999994</v>
      </c>
    </row>
    <row r="912" spans="2:5" x14ac:dyDescent="0.35">
      <c r="B912" s="7">
        <v>1480</v>
      </c>
      <c r="C912" s="7">
        <v>86</v>
      </c>
      <c r="D912" s="7">
        <f t="shared" si="14"/>
        <v>53.8</v>
      </c>
      <c r="E912" s="7">
        <v>81.8</v>
      </c>
    </row>
    <row r="913" spans="2:5" x14ac:dyDescent="0.35">
      <c r="B913" s="7">
        <v>1480</v>
      </c>
      <c r="C913" s="7">
        <v>86</v>
      </c>
      <c r="D913" s="7">
        <f t="shared" si="14"/>
        <v>54</v>
      </c>
      <c r="E913" s="7">
        <v>82</v>
      </c>
    </row>
    <row r="914" spans="2:5" x14ac:dyDescent="0.35">
      <c r="B914" s="7">
        <v>1480</v>
      </c>
      <c r="C914" s="7">
        <v>86.1</v>
      </c>
      <c r="D914" s="7">
        <f t="shared" si="14"/>
        <v>54.099999999999994</v>
      </c>
      <c r="E914" s="7">
        <v>82.1</v>
      </c>
    </row>
    <row r="915" spans="2:5" x14ac:dyDescent="0.35">
      <c r="B915" s="7">
        <v>1480</v>
      </c>
      <c r="C915" s="7">
        <v>86.1</v>
      </c>
      <c r="D915" s="7">
        <f t="shared" si="14"/>
        <v>54.3</v>
      </c>
      <c r="E915" s="7">
        <v>82.3</v>
      </c>
    </row>
    <row r="916" spans="2:5" x14ac:dyDescent="0.35">
      <c r="B916" s="7">
        <v>1480</v>
      </c>
      <c r="C916" s="7">
        <v>86.3</v>
      </c>
      <c r="D916" s="7">
        <f t="shared" si="14"/>
        <v>54.599999999999994</v>
      </c>
      <c r="E916" s="7">
        <v>82.6</v>
      </c>
    </row>
    <row r="917" spans="2:5" x14ac:dyDescent="0.35">
      <c r="B917" s="7">
        <v>1480</v>
      </c>
      <c r="C917" s="7">
        <v>86.4</v>
      </c>
      <c r="D917" s="7">
        <f t="shared" si="14"/>
        <v>54.7</v>
      </c>
      <c r="E917" s="7">
        <v>82.7</v>
      </c>
    </row>
    <row r="918" spans="2:5" x14ac:dyDescent="0.35">
      <c r="B918" s="7">
        <v>1480</v>
      </c>
      <c r="C918" s="7">
        <v>86.6</v>
      </c>
      <c r="D918" s="7">
        <f t="shared" si="14"/>
        <v>54.900000000000006</v>
      </c>
      <c r="E918" s="7">
        <v>82.9</v>
      </c>
    </row>
    <row r="919" spans="2:5" x14ac:dyDescent="0.35">
      <c r="B919" s="7">
        <v>1480</v>
      </c>
      <c r="C919" s="7">
        <v>86.8</v>
      </c>
      <c r="D919" s="7">
        <f t="shared" si="14"/>
        <v>55</v>
      </c>
      <c r="E919" s="7">
        <v>83</v>
      </c>
    </row>
    <row r="920" spans="2:5" x14ac:dyDescent="0.35">
      <c r="B920" s="7">
        <v>1480</v>
      </c>
      <c r="C920" s="7">
        <v>87</v>
      </c>
      <c r="D920" s="7">
        <f t="shared" si="14"/>
        <v>55.099999999999994</v>
      </c>
      <c r="E920" s="7">
        <v>83.1</v>
      </c>
    </row>
    <row r="921" spans="2:5" x14ac:dyDescent="0.35">
      <c r="B921" s="7">
        <v>1490</v>
      </c>
      <c r="C921" s="7">
        <v>87.3</v>
      </c>
      <c r="D921" s="7">
        <f t="shared" si="14"/>
        <v>55.2</v>
      </c>
      <c r="E921" s="7">
        <v>83.2</v>
      </c>
    </row>
    <row r="922" spans="2:5" x14ac:dyDescent="0.35">
      <c r="B922" s="7">
        <v>1490</v>
      </c>
      <c r="C922" s="7">
        <v>87.5</v>
      </c>
      <c r="D922" s="7">
        <f t="shared" si="14"/>
        <v>55.2</v>
      </c>
      <c r="E922" s="7">
        <v>83.2</v>
      </c>
    </row>
    <row r="923" spans="2:5" x14ac:dyDescent="0.35">
      <c r="B923" s="7">
        <v>1490</v>
      </c>
      <c r="C923" s="7">
        <v>87.9</v>
      </c>
      <c r="D923" s="7">
        <f t="shared" si="14"/>
        <v>55.3</v>
      </c>
      <c r="E923" s="7">
        <v>83.3</v>
      </c>
    </row>
    <row r="924" spans="2:5" x14ac:dyDescent="0.35">
      <c r="B924" s="7">
        <v>1490</v>
      </c>
      <c r="C924" s="7">
        <v>88.2</v>
      </c>
      <c r="D924" s="7">
        <f t="shared" si="14"/>
        <v>55.400000000000006</v>
      </c>
      <c r="E924" s="7">
        <v>83.4</v>
      </c>
    </row>
    <row r="925" spans="2:5" x14ac:dyDescent="0.35">
      <c r="B925" s="7">
        <v>1490</v>
      </c>
      <c r="C925" s="7">
        <v>88.6</v>
      </c>
      <c r="D925" s="7">
        <f t="shared" si="14"/>
        <v>55.400000000000006</v>
      </c>
      <c r="E925" s="7">
        <v>83.4</v>
      </c>
    </row>
    <row r="926" spans="2:5" x14ac:dyDescent="0.35">
      <c r="B926" s="7">
        <v>1490</v>
      </c>
      <c r="C926" s="7">
        <v>88.9</v>
      </c>
      <c r="D926" s="7">
        <f t="shared" si="14"/>
        <v>55.400000000000006</v>
      </c>
      <c r="E926" s="7">
        <v>83.4</v>
      </c>
    </row>
    <row r="927" spans="2:5" x14ac:dyDescent="0.35">
      <c r="B927" s="7">
        <v>1490</v>
      </c>
      <c r="C927" s="7">
        <v>89.1</v>
      </c>
      <c r="D927" s="7">
        <f t="shared" si="14"/>
        <v>55.400000000000006</v>
      </c>
      <c r="E927" s="7">
        <v>83.4</v>
      </c>
    </row>
    <row r="928" spans="2:5" x14ac:dyDescent="0.35">
      <c r="B928" s="7">
        <v>1490</v>
      </c>
      <c r="C928" s="7">
        <v>89.3</v>
      </c>
      <c r="D928" s="7">
        <f t="shared" si="14"/>
        <v>55.400000000000006</v>
      </c>
      <c r="E928" s="7">
        <v>83.4</v>
      </c>
    </row>
    <row r="929" spans="2:5" x14ac:dyDescent="0.35">
      <c r="B929" s="7">
        <v>1490</v>
      </c>
      <c r="C929" s="7">
        <v>89.4</v>
      </c>
      <c r="D929" s="7">
        <f t="shared" si="14"/>
        <v>55.400000000000006</v>
      </c>
      <c r="E929" s="7">
        <v>83.4</v>
      </c>
    </row>
    <row r="930" spans="2:5" x14ac:dyDescent="0.35">
      <c r="B930" s="7">
        <v>1490</v>
      </c>
      <c r="C930" s="7">
        <v>89.4</v>
      </c>
      <c r="D930" s="7">
        <f t="shared" si="14"/>
        <v>55.3</v>
      </c>
      <c r="E930" s="7">
        <v>83.3</v>
      </c>
    </row>
    <row r="931" spans="2:5" x14ac:dyDescent="0.35">
      <c r="B931" s="7">
        <v>1500</v>
      </c>
      <c r="C931" s="7">
        <v>89.5</v>
      </c>
      <c r="D931" s="7">
        <f t="shared" si="14"/>
        <v>55.3</v>
      </c>
      <c r="E931" s="7">
        <v>83.3</v>
      </c>
    </row>
    <row r="932" spans="2:5" x14ac:dyDescent="0.35">
      <c r="B932" s="7">
        <v>1500</v>
      </c>
      <c r="C932" s="7">
        <v>89.6</v>
      </c>
      <c r="D932" s="7">
        <f t="shared" si="14"/>
        <v>55.3</v>
      </c>
      <c r="E932" s="7">
        <v>83.3</v>
      </c>
    </row>
    <row r="933" spans="2:5" x14ac:dyDescent="0.35">
      <c r="B933" s="7">
        <v>1500</v>
      </c>
      <c r="C933" s="7">
        <v>89.7</v>
      </c>
      <c r="D933" s="7">
        <f t="shared" si="14"/>
        <v>55.2</v>
      </c>
      <c r="E933" s="7">
        <v>83.2</v>
      </c>
    </row>
    <row r="934" spans="2:5" x14ac:dyDescent="0.35">
      <c r="B934" s="7">
        <v>1500</v>
      </c>
      <c r="C934" s="7">
        <v>89.7</v>
      </c>
      <c r="D934" s="7">
        <f t="shared" si="14"/>
        <v>55.099999999999994</v>
      </c>
      <c r="E934" s="7">
        <v>83.1</v>
      </c>
    </row>
    <row r="935" spans="2:5" x14ac:dyDescent="0.35">
      <c r="B935" s="7">
        <v>1500</v>
      </c>
      <c r="C935" s="7">
        <v>89.7</v>
      </c>
      <c r="D935" s="7">
        <f t="shared" si="14"/>
        <v>55</v>
      </c>
      <c r="E935" s="7">
        <v>83</v>
      </c>
    </row>
    <row r="936" spans="2:5" x14ac:dyDescent="0.35">
      <c r="B936" s="7">
        <v>1500</v>
      </c>
      <c r="C936" s="7">
        <v>89.7</v>
      </c>
      <c r="D936" s="7">
        <f t="shared" si="14"/>
        <v>55</v>
      </c>
      <c r="E936" s="7">
        <v>83</v>
      </c>
    </row>
    <row r="937" spans="2:5" x14ac:dyDescent="0.35">
      <c r="B937" s="7">
        <v>1500</v>
      </c>
      <c r="C937" s="7">
        <v>89.7</v>
      </c>
      <c r="D937" s="7">
        <f t="shared" si="14"/>
        <v>54.900000000000006</v>
      </c>
      <c r="E937" s="7">
        <v>82.9</v>
      </c>
    </row>
    <row r="938" spans="2:5" x14ac:dyDescent="0.35">
      <c r="B938" s="7">
        <v>1500</v>
      </c>
      <c r="C938" s="7">
        <v>89.7</v>
      </c>
      <c r="D938" s="7">
        <f t="shared" si="14"/>
        <v>54.7</v>
      </c>
      <c r="E938" s="7">
        <v>82.7</v>
      </c>
    </row>
    <row r="939" spans="2:5" x14ac:dyDescent="0.35">
      <c r="B939" s="7">
        <v>1500</v>
      </c>
      <c r="C939" s="7">
        <v>89.7</v>
      </c>
      <c r="D939" s="7">
        <f t="shared" si="14"/>
        <v>54.599999999999994</v>
      </c>
      <c r="E939" s="7">
        <v>82.6</v>
      </c>
    </row>
    <row r="940" spans="2:5" x14ac:dyDescent="0.35">
      <c r="B940" s="7">
        <v>1500</v>
      </c>
      <c r="C940" s="7">
        <v>89.8</v>
      </c>
      <c r="D940" s="7">
        <f t="shared" si="14"/>
        <v>54.599999999999994</v>
      </c>
      <c r="E940" s="7">
        <v>82.6</v>
      </c>
    </row>
    <row r="941" spans="2:5" x14ac:dyDescent="0.35">
      <c r="B941" s="7">
        <v>1510</v>
      </c>
      <c r="C941" s="7">
        <v>89.7</v>
      </c>
      <c r="D941" s="7">
        <f t="shared" si="14"/>
        <v>54.5</v>
      </c>
      <c r="E941" s="7">
        <v>82.5</v>
      </c>
    </row>
    <row r="942" spans="2:5" x14ac:dyDescent="0.35">
      <c r="B942" s="7">
        <v>1510</v>
      </c>
      <c r="C942" s="7">
        <v>89.6</v>
      </c>
      <c r="D942" s="7">
        <f t="shared" si="14"/>
        <v>54.3</v>
      </c>
      <c r="E942" s="7">
        <v>82.3</v>
      </c>
    </row>
    <row r="943" spans="2:5" x14ac:dyDescent="0.35">
      <c r="B943" s="7">
        <v>1510</v>
      </c>
      <c r="C943" s="7">
        <v>89.5</v>
      </c>
      <c r="D943" s="7">
        <f t="shared" si="14"/>
        <v>54.099999999999994</v>
      </c>
      <c r="E943" s="7">
        <v>82.1</v>
      </c>
    </row>
    <row r="944" spans="2:5" x14ac:dyDescent="0.35">
      <c r="B944" s="7">
        <v>1510</v>
      </c>
      <c r="C944" s="7">
        <v>89.4</v>
      </c>
      <c r="D944" s="7">
        <f t="shared" si="14"/>
        <v>53.900000000000006</v>
      </c>
      <c r="E944" s="7">
        <v>81.900000000000006</v>
      </c>
    </row>
    <row r="945" spans="2:5" x14ac:dyDescent="0.35">
      <c r="B945" s="7">
        <v>1510</v>
      </c>
      <c r="C945" s="7">
        <v>89.2</v>
      </c>
      <c r="D945" s="7">
        <f t="shared" si="14"/>
        <v>53.599999999999994</v>
      </c>
      <c r="E945" s="7">
        <v>81.599999999999994</v>
      </c>
    </row>
    <row r="946" spans="2:5" x14ac:dyDescent="0.35">
      <c r="B946" s="7">
        <v>1510</v>
      </c>
      <c r="C946" s="7">
        <v>89.1</v>
      </c>
      <c r="D946" s="7">
        <f t="shared" si="14"/>
        <v>53.3</v>
      </c>
      <c r="E946" s="7">
        <v>81.3</v>
      </c>
    </row>
    <row r="947" spans="2:5" x14ac:dyDescent="0.35">
      <c r="B947" s="7">
        <v>1510</v>
      </c>
      <c r="C947" s="7">
        <v>89</v>
      </c>
      <c r="D947" s="7">
        <f t="shared" si="14"/>
        <v>53.099999999999994</v>
      </c>
      <c r="E947" s="7">
        <v>81.099999999999994</v>
      </c>
    </row>
    <row r="948" spans="2:5" x14ac:dyDescent="0.35">
      <c r="B948" s="7">
        <v>1510</v>
      </c>
      <c r="C948" s="7">
        <v>89</v>
      </c>
      <c r="D948" s="7">
        <f t="shared" si="14"/>
        <v>53</v>
      </c>
      <c r="E948" s="7">
        <v>81</v>
      </c>
    </row>
    <row r="949" spans="2:5" x14ac:dyDescent="0.35">
      <c r="B949" s="7">
        <v>1510</v>
      </c>
      <c r="C949" s="7">
        <v>88.9</v>
      </c>
      <c r="D949" s="7">
        <f t="shared" si="14"/>
        <v>52.8</v>
      </c>
      <c r="E949" s="7">
        <v>80.8</v>
      </c>
    </row>
    <row r="950" spans="2:5" x14ac:dyDescent="0.35">
      <c r="B950" s="7">
        <v>1510</v>
      </c>
      <c r="C950" s="7">
        <v>88.8</v>
      </c>
      <c r="D950" s="7">
        <f t="shared" si="14"/>
        <v>52.599999999999994</v>
      </c>
      <c r="E950" s="7">
        <v>80.599999999999994</v>
      </c>
    </row>
    <row r="951" spans="2:5" x14ac:dyDescent="0.35">
      <c r="B951" s="7">
        <v>1510</v>
      </c>
      <c r="C951" s="7">
        <v>88.7</v>
      </c>
      <c r="D951" s="7">
        <f t="shared" si="14"/>
        <v>52.3</v>
      </c>
      <c r="E951" s="7">
        <v>80.3</v>
      </c>
    </row>
    <row r="952" spans="2:5" x14ac:dyDescent="0.35">
      <c r="B952" s="7">
        <v>1520</v>
      </c>
      <c r="C952" s="7">
        <v>88.6</v>
      </c>
      <c r="D952" s="7">
        <f t="shared" si="14"/>
        <v>52.099999999999994</v>
      </c>
      <c r="E952" s="7">
        <v>80.099999999999994</v>
      </c>
    </row>
    <row r="953" spans="2:5" x14ac:dyDescent="0.35">
      <c r="B953" s="7">
        <v>1520</v>
      </c>
      <c r="C953" s="7">
        <v>88.4</v>
      </c>
      <c r="D953" s="7">
        <f t="shared" si="14"/>
        <v>51.8</v>
      </c>
      <c r="E953" s="7">
        <v>79.8</v>
      </c>
    </row>
    <row r="954" spans="2:5" x14ac:dyDescent="0.35">
      <c r="B954" s="7">
        <v>1520</v>
      </c>
      <c r="C954" s="7">
        <v>88.3</v>
      </c>
      <c r="D954" s="7">
        <f t="shared" si="14"/>
        <v>51.400000000000006</v>
      </c>
      <c r="E954" s="7">
        <v>79.400000000000006</v>
      </c>
    </row>
    <row r="955" spans="2:5" x14ac:dyDescent="0.35">
      <c r="B955" s="7">
        <v>1520</v>
      </c>
      <c r="C955" s="7">
        <v>88.1</v>
      </c>
      <c r="D955" s="7">
        <f t="shared" si="14"/>
        <v>51.099999999999994</v>
      </c>
      <c r="E955" s="7">
        <v>79.099999999999994</v>
      </c>
    </row>
    <row r="956" spans="2:5" x14ac:dyDescent="0.35">
      <c r="B956" s="7">
        <v>1520</v>
      </c>
      <c r="C956" s="7">
        <v>87.8</v>
      </c>
      <c r="D956" s="7">
        <f t="shared" si="14"/>
        <v>50.8</v>
      </c>
      <c r="E956" s="7">
        <v>78.8</v>
      </c>
    </row>
    <row r="957" spans="2:5" x14ac:dyDescent="0.35">
      <c r="B957" s="7">
        <v>1520</v>
      </c>
      <c r="C957" s="7">
        <v>87.6</v>
      </c>
      <c r="D957" s="7">
        <f t="shared" si="14"/>
        <v>50.5</v>
      </c>
      <c r="E957" s="7">
        <v>78.5</v>
      </c>
    </row>
    <row r="958" spans="2:5" x14ac:dyDescent="0.35">
      <c r="B958" s="7">
        <v>1520</v>
      </c>
      <c r="C958" s="7">
        <v>87.3</v>
      </c>
      <c r="D958" s="7">
        <f t="shared" si="14"/>
        <v>50</v>
      </c>
      <c r="E958" s="7">
        <v>78</v>
      </c>
    </row>
    <row r="959" spans="2:5" x14ac:dyDescent="0.35">
      <c r="B959" s="7">
        <v>1520</v>
      </c>
      <c r="C959" s="7">
        <v>87</v>
      </c>
      <c r="D959" s="7">
        <f t="shared" si="14"/>
        <v>49.599999999999994</v>
      </c>
      <c r="E959" s="7">
        <v>77.599999999999994</v>
      </c>
    </row>
    <row r="960" spans="2:5" x14ac:dyDescent="0.35">
      <c r="B960" s="7">
        <v>1520</v>
      </c>
      <c r="C960" s="7">
        <v>86.8</v>
      </c>
      <c r="D960" s="7">
        <f t="shared" si="14"/>
        <v>49.2</v>
      </c>
      <c r="E960" s="7">
        <v>77.2</v>
      </c>
    </row>
    <row r="961" spans="2:5" x14ac:dyDescent="0.35">
      <c r="B961" s="7">
        <v>1520</v>
      </c>
      <c r="C961" s="7">
        <v>86.6</v>
      </c>
      <c r="D961" s="7">
        <f t="shared" si="14"/>
        <v>48.8</v>
      </c>
      <c r="E961" s="7">
        <v>76.8</v>
      </c>
    </row>
    <row r="962" spans="2:5" x14ac:dyDescent="0.35">
      <c r="B962" s="7">
        <v>1530</v>
      </c>
      <c r="C962" s="7">
        <v>86.4</v>
      </c>
      <c r="D962" s="7">
        <f t="shared" si="14"/>
        <v>48.3</v>
      </c>
      <c r="E962" s="7">
        <v>76.3</v>
      </c>
    </row>
    <row r="963" spans="2:5" x14ac:dyDescent="0.35">
      <c r="B963" s="7">
        <v>1530</v>
      </c>
      <c r="C963" s="7">
        <v>86.2</v>
      </c>
      <c r="D963" s="7">
        <f t="shared" ref="D963:D1026" si="15">E963-28</f>
        <v>47.8</v>
      </c>
      <c r="E963" s="7">
        <v>75.8</v>
      </c>
    </row>
    <row r="964" spans="2:5" x14ac:dyDescent="0.35">
      <c r="B964" s="7">
        <v>1530</v>
      </c>
      <c r="C964" s="7">
        <v>85.9</v>
      </c>
      <c r="D964" s="7">
        <f t="shared" si="15"/>
        <v>47.3</v>
      </c>
      <c r="E964" s="7">
        <v>75.3</v>
      </c>
    </row>
    <row r="965" spans="2:5" x14ac:dyDescent="0.35">
      <c r="B965" s="7">
        <v>1530</v>
      </c>
      <c r="C965" s="7">
        <v>85.7</v>
      </c>
      <c r="D965" s="7">
        <f t="shared" si="15"/>
        <v>46.8</v>
      </c>
      <c r="E965" s="7">
        <v>74.8</v>
      </c>
    </row>
    <row r="966" spans="2:5" x14ac:dyDescent="0.35">
      <c r="B966" s="7">
        <v>1530</v>
      </c>
      <c r="C966" s="7">
        <v>85.4</v>
      </c>
      <c r="D966" s="7">
        <f t="shared" si="15"/>
        <v>46.3</v>
      </c>
      <c r="E966" s="7">
        <v>74.3</v>
      </c>
    </row>
    <row r="967" spans="2:5" x14ac:dyDescent="0.35">
      <c r="B967" s="7">
        <v>1530</v>
      </c>
      <c r="C967" s="7">
        <v>85.2</v>
      </c>
      <c r="D967" s="7">
        <f t="shared" si="15"/>
        <v>45.8</v>
      </c>
      <c r="E967" s="7">
        <v>73.8</v>
      </c>
    </row>
    <row r="968" spans="2:5" x14ac:dyDescent="0.35">
      <c r="B968" s="7">
        <v>1530</v>
      </c>
      <c r="C968" s="7">
        <v>85</v>
      </c>
      <c r="D968" s="7">
        <f t="shared" si="15"/>
        <v>45.3</v>
      </c>
      <c r="E968" s="7">
        <v>73.3</v>
      </c>
    </row>
    <row r="969" spans="2:5" x14ac:dyDescent="0.35">
      <c r="B969" s="7">
        <v>1530</v>
      </c>
      <c r="C969" s="7">
        <v>84.6</v>
      </c>
      <c r="D969" s="7">
        <f t="shared" si="15"/>
        <v>44.7</v>
      </c>
      <c r="E969" s="7">
        <v>72.7</v>
      </c>
    </row>
    <row r="970" spans="2:5" x14ac:dyDescent="0.35">
      <c r="B970" s="7">
        <v>1530</v>
      </c>
      <c r="C970" s="7">
        <v>84.3</v>
      </c>
      <c r="D970" s="7">
        <f t="shared" si="15"/>
        <v>43.900000000000006</v>
      </c>
      <c r="E970" s="7">
        <v>71.900000000000006</v>
      </c>
    </row>
    <row r="971" spans="2:5" x14ac:dyDescent="0.35">
      <c r="B971" s="7">
        <v>1530</v>
      </c>
      <c r="C971" s="7">
        <v>83.9</v>
      </c>
      <c r="D971" s="7">
        <f t="shared" si="15"/>
        <v>43.2</v>
      </c>
      <c r="E971" s="7">
        <v>71.2</v>
      </c>
    </row>
    <row r="972" spans="2:5" x14ac:dyDescent="0.35">
      <c r="B972" s="7">
        <v>1540</v>
      </c>
      <c r="C972" s="7">
        <v>83.7</v>
      </c>
      <c r="D972" s="7">
        <f t="shared" si="15"/>
        <v>42.599999999999994</v>
      </c>
      <c r="E972" s="7">
        <v>70.599999999999994</v>
      </c>
    </row>
    <row r="973" spans="2:5" x14ac:dyDescent="0.35">
      <c r="B973" s="7">
        <v>1540</v>
      </c>
      <c r="C973" s="7">
        <v>83.4</v>
      </c>
      <c r="D973" s="7">
        <f t="shared" si="15"/>
        <v>42</v>
      </c>
      <c r="E973" s="7">
        <v>70</v>
      </c>
    </row>
    <row r="974" spans="2:5" x14ac:dyDescent="0.35">
      <c r="B974" s="7">
        <v>1540</v>
      </c>
      <c r="C974" s="7">
        <v>83.2</v>
      </c>
      <c r="D974" s="7">
        <f t="shared" si="15"/>
        <v>41.5</v>
      </c>
      <c r="E974" s="7">
        <v>69.5</v>
      </c>
    </row>
    <row r="975" spans="2:5" x14ac:dyDescent="0.35">
      <c r="B975" s="7">
        <v>1540</v>
      </c>
      <c r="C975" s="7">
        <v>83</v>
      </c>
      <c r="D975" s="7">
        <f t="shared" si="15"/>
        <v>40.900000000000006</v>
      </c>
      <c r="E975" s="7">
        <v>68.900000000000006</v>
      </c>
    </row>
    <row r="976" spans="2:5" x14ac:dyDescent="0.35">
      <c r="B976" s="7">
        <v>1540</v>
      </c>
      <c r="C976" s="7">
        <v>82.7</v>
      </c>
      <c r="D976" s="7">
        <f t="shared" si="15"/>
        <v>40.200000000000003</v>
      </c>
      <c r="E976" s="7">
        <v>68.2</v>
      </c>
    </row>
    <row r="977" spans="2:5" x14ac:dyDescent="0.35">
      <c r="B977" s="7">
        <v>1540</v>
      </c>
      <c r="C977" s="7">
        <v>82.2</v>
      </c>
      <c r="D977" s="7">
        <f t="shared" si="15"/>
        <v>39.400000000000006</v>
      </c>
      <c r="E977" s="7">
        <v>67.400000000000006</v>
      </c>
    </row>
    <row r="978" spans="2:5" x14ac:dyDescent="0.35">
      <c r="B978" s="7">
        <v>1540</v>
      </c>
      <c r="C978" s="7">
        <v>81.7</v>
      </c>
      <c r="D978" s="7">
        <f t="shared" si="15"/>
        <v>38.599999999999994</v>
      </c>
      <c r="E978" s="7">
        <v>66.599999999999994</v>
      </c>
    </row>
    <row r="979" spans="2:5" x14ac:dyDescent="0.35">
      <c r="B979" s="7">
        <v>1540</v>
      </c>
      <c r="C979" s="7">
        <v>81.2</v>
      </c>
      <c r="D979" s="7">
        <f t="shared" si="15"/>
        <v>37.900000000000006</v>
      </c>
      <c r="E979" s="7">
        <v>65.900000000000006</v>
      </c>
    </row>
    <row r="980" spans="2:5" x14ac:dyDescent="0.35">
      <c r="B980" s="7">
        <v>1540</v>
      </c>
      <c r="C980" s="7">
        <v>80.599999999999994</v>
      </c>
      <c r="D980" s="7">
        <f t="shared" si="15"/>
        <v>37.400000000000006</v>
      </c>
      <c r="E980" s="7">
        <v>65.400000000000006</v>
      </c>
    </row>
    <row r="981" spans="2:5" x14ac:dyDescent="0.35">
      <c r="B981" s="7">
        <v>1540</v>
      </c>
      <c r="C981" s="7">
        <v>80.099999999999994</v>
      </c>
      <c r="D981" s="7">
        <f t="shared" si="15"/>
        <v>37</v>
      </c>
      <c r="E981" s="7">
        <v>65</v>
      </c>
    </row>
    <row r="982" spans="2:5" x14ac:dyDescent="0.35">
      <c r="B982" s="7">
        <v>1540</v>
      </c>
      <c r="C982" s="7">
        <v>79.599999999999994</v>
      </c>
      <c r="D982" s="7">
        <f t="shared" si="15"/>
        <v>36.599999999999994</v>
      </c>
      <c r="E982" s="7">
        <v>64.599999999999994</v>
      </c>
    </row>
    <row r="983" spans="2:5" x14ac:dyDescent="0.35">
      <c r="B983" s="7">
        <v>1550</v>
      </c>
      <c r="C983" s="7">
        <v>79.099999999999994</v>
      </c>
      <c r="D983" s="7">
        <f t="shared" si="15"/>
        <v>36.200000000000003</v>
      </c>
      <c r="E983" s="7">
        <v>64.2</v>
      </c>
    </row>
    <row r="984" spans="2:5" x14ac:dyDescent="0.35">
      <c r="B984" s="7">
        <v>1550</v>
      </c>
      <c r="C984" s="7">
        <v>78.8</v>
      </c>
      <c r="D984" s="7">
        <f t="shared" si="15"/>
        <v>35.799999999999997</v>
      </c>
      <c r="E984" s="7">
        <v>63.8</v>
      </c>
    </row>
    <row r="985" spans="2:5" x14ac:dyDescent="0.35">
      <c r="B985" s="7">
        <v>1550</v>
      </c>
      <c r="C985" s="7">
        <v>78.400000000000006</v>
      </c>
      <c r="D985" s="7">
        <f t="shared" si="15"/>
        <v>35.4</v>
      </c>
      <c r="E985" s="7">
        <v>63.4</v>
      </c>
    </row>
    <row r="986" spans="2:5" x14ac:dyDescent="0.35">
      <c r="B986" s="7">
        <v>1550</v>
      </c>
      <c r="C986" s="7">
        <v>78</v>
      </c>
      <c r="D986" s="7">
        <f t="shared" si="15"/>
        <v>35</v>
      </c>
      <c r="E986" s="7">
        <v>63</v>
      </c>
    </row>
    <row r="987" spans="2:5" x14ac:dyDescent="0.35">
      <c r="B987" s="7">
        <v>1550</v>
      </c>
      <c r="C987" s="7">
        <v>77.5</v>
      </c>
      <c r="D987" s="7">
        <f t="shared" si="15"/>
        <v>34.5</v>
      </c>
      <c r="E987" s="7">
        <v>62.5</v>
      </c>
    </row>
    <row r="988" spans="2:5" x14ac:dyDescent="0.35">
      <c r="B988" s="7">
        <v>1550</v>
      </c>
      <c r="C988" s="7">
        <v>77.099999999999994</v>
      </c>
      <c r="D988" s="7">
        <f t="shared" si="15"/>
        <v>34.1</v>
      </c>
      <c r="E988" s="7">
        <v>62.1</v>
      </c>
    </row>
    <row r="989" spans="2:5" x14ac:dyDescent="0.35">
      <c r="B989" s="7">
        <v>1550</v>
      </c>
      <c r="C989" s="7">
        <v>76.7</v>
      </c>
      <c r="D989" s="7">
        <f t="shared" si="15"/>
        <v>33.6</v>
      </c>
      <c r="E989" s="7">
        <v>61.6</v>
      </c>
    </row>
    <row r="990" spans="2:5" x14ac:dyDescent="0.35">
      <c r="B990" s="7">
        <v>1550</v>
      </c>
      <c r="C990" s="7">
        <v>76.3</v>
      </c>
      <c r="D990" s="7">
        <f t="shared" si="15"/>
        <v>33.1</v>
      </c>
      <c r="E990" s="7">
        <v>61.1</v>
      </c>
    </row>
    <row r="991" spans="2:5" x14ac:dyDescent="0.35">
      <c r="B991" s="7">
        <v>1550</v>
      </c>
      <c r="C991" s="7">
        <v>75.900000000000006</v>
      </c>
      <c r="D991" s="7">
        <f t="shared" si="15"/>
        <v>32.6</v>
      </c>
      <c r="E991" s="7">
        <v>60.6</v>
      </c>
    </row>
    <row r="992" spans="2:5" x14ac:dyDescent="0.35">
      <c r="B992" s="7">
        <v>1550</v>
      </c>
      <c r="C992" s="7">
        <v>75.599999999999994</v>
      </c>
      <c r="D992" s="7">
        <f t="shared" si="15"/>
        <v>32.200000000000003</v>
      </c>
      <c r="E992" s="7">
        <v>60.2</v>
      </c>
    </row>
    <row r="993" spans="2:5" x14ac:dyDescent="0.35">
      <c r="B993" s="7">
        <v>1560</v>
      </c>
      <c r="C993" s="7">
        <v>75.3</v>
      </c>
      <c r="D993" s="7">
        <f t="shared" si="15"/>
        <v>31.9</v>
      </c>
      <c r="E993" s="7">
        <v>59.9</v>
      </c>
    </row>
    <row r="994" spans="2:5" x14ac:dyDescent="0.35">
      <c r="B994" s="7">
        <v>1560</v>
      </c>
      <c r="C994" s="7">
        <v>75</v>
      </c>
      <c r="D994" s="7">
        <f t="shared" si="15"/>
        <v>31.5</v>
      </c>
      <c r="E994" s="7">
        <v>59.5</v>
      </c>
    </row>
    <row r="995" spans="2:5" x14ac:dyDescent="0.35">
      <c r="B995" s="7">
        <v>1560</v>
      </c>
      <c r="C995" s="7">
        <v>74.599999999999994</v>
      </c>
      <c r="D995" s="7">
        <f t="shared" si="15"/>
        <v>31</v>
      </c>
      <c r="E995" s="7">
        <v>59</v>
      </c>
    </row>
    <row r="996" spans="2:5" x14ac:dyDescent="0.35">
      <c r="B996" s="7">
        <v>1560</v>
      </c>
      <c r="C996" s="7">
        <v>74.2</v>
      </c>
      <c r="D996" s="7">
        <f t="shared" si="15"/>
        <v>30.5</v>
      </c>
      <c r="E996" s="7">
        <v>58.5</v>
      </c>
    </row>
    <row r="997" spans="2:5" x14ac:dyDescent="0.35">
      <c r="B997" s="7">
        <v>1560</v>
      </c>
      <c r="C997" s="7">
        <v>73.8</v>
      </c>
      <c r="D997" s="7">
        <f t="shared" si="15"/>
        <v>30</v>
      </c>
      <c r="E997" s="7">
        <v>58</v>
      </c>
    </row>
    <row r="998" spans="2:5" x14ac:dyDescent="0.35">
      <c r="B998" s="7">
        <v>1560</v>
      </c>
      <c r="C998" s="7">
        <v>73.400000000000006</v>
      </c>
      <c r="D998" s="7">
        <f t="shared" si="15"/>
        <v>29.4</v>
      </c>
      <c r="E998" s="7">
        <v>57.4</v>
      </c>
    </row>
    <row r="999" spans="2:5" x14ac:dyDescent="0.35">
      <c r="B999" s="7">
        <v>1560</v>
      </c>
      <c r="C999" s="7">
        <v>73.099999999999994</v>
      </c>
      <c r="D999" s="7">
        <f t="shared" si="15"/>
        <v>28.9</v>
      </c>
      <c r="E999" s="7">
        <v>56.9</v>
      </c>
    </row>
    <row r="1000" spans="2:5" x14ac:dyDescent="0.35">
      <c r="B1000" s="7">
        <v>1560</v>
      </c>
      <c r="C1000" s="7">
        <v>72.8</v>
      </c>
      <c r="D1000" s="7">
        <f t="shared" si="15"/>
        <v>28.6</v>
      </c>
      <c r="E1000" s="7">
        <v>56.6</v>
      </c>
    </row>
    <row r="1001" spans="2:5" x14ac:dyDescent="0.35">
      <c r="B1001" s="7">
        <v>1560</v>
      </c>
      <c r="C1001" s="7">
        <v>72.599999999999994</v>
      </c>
      <c r="D1001" s="7">
        <f t="shared" si="15"/>
        <v>28.299999999999997</v>
      </c>
      <c r="E1001" s="7">
        <v>56.3</v>
      </c>
    </row>
    <row r="1002" spans="2:5" x14ac:dyDescent="0.35">
      <c r="B1002" s="7">
        <v>1560</v>
      </c>
      <c r="C1002" s="7">
        <v>72.400000000000006</v>
      </c>
      <c r="D1002" s="7">
        <f t="shared" si="15"/>
        <v>28</v>
      </c>
      <c r="E1002" s="7">
        <v>56</v>
      </c>
    </row>
    <row r="1003" spans="2:5" x14ac:dyDescent="0.35">
      <c r="B1003" s="7">
        <v>1560</v>
      </c>
      <c r="C1003" s="7">
        <v>72.2</v>
      </c>
      <c r="D1003" s="7">
        <f t="shared" si="15"/>
        <v>27.6</v>
      </c>
      <c r="E1003" s="7">
        <v>55.6</v>
      </c>
    </row>
    <row r="1004" spans="2:5" x14ac:dyDescent="0.35">
      <c r="B1004" s="7">
        <v>1570</v>
      </c>
      <c r="C1004" s="7">
        <v>71.900000000000006</v>
      </c>
      <c r="D1004" s="7">
        <f t="shared" si="15"/>
        <v>27.200000000000003</v>
      </c>
      <c r="E1004" s="7">
        <v>55.2</v>
      </c>
    </row>
    <row r="1005" spans="2:5" x14ac:dyDescent="0.35">
      <c r="B1005" s="7">
        <v>1570</v>
      </c>
      <c r="C1005" s="7">
        <v>71.7</v>
      </c>
      <c r="D1005" s="7">
        <f t="shared" si="15"/>
        <v>26.9</v>
      </c>
      <c r="E1005" s="7">
        <v>54.9</v>
      </c>
    </row>
    <row r="1006" spans="2:5" x14ac:dyDescent="0.35">
      <c r="B1006" s="7">
        <v>1570</v>
      </c>
      <c r="C1006" s="7">
        <v>71.5</v>
      </c>
      <c r="D1006" s="7">
        <f t="shared" si="15"/>
        <v>26.4</v>
      </c>
      <c r="E1006" s="7">
        <v>54.4</v>
      </c>
    </row>
    <row r="1007" spans="2:5" x14ac:dyDescent="0.35">
      <c r="B1007" s="7">
        <v>1570</v>
      </c>
      <c r="C1007" s="7">
        <v>71.2</v>
      </c>
      <c r="D1007" s="7">
        <f t="shared" si="15"/>
        <v>26</v>
      </c>
      <c r="E1007" s="7">
        <v>54</v>
      </c>
    </row>
    <row r="1008" spans="2:5" x14ac:dyDescent="0.35">
      <c r="B1008" s="7">
        <v>1570</v>
      </c>
      <c r="C1008" s="7">
        <v>71</v>
      </c>
      <c r="D1008" s="7">
        <f t="shared" si="15"/>
        <v>25.6</v>
      </c>
      <c r="E1008" s="7">
        <v>53.6</v>
      </c>
    </row>
    <row r="1009" spans="2:5" x14ac:dyDescent="0.35">
      <c r="B1009" s="7">
        <v>1570</v>
      </c>
      <c r="C1009" s="7">
        <v>70.7</v>
      </c>
      <c r="D1009" s="7">
        <f t="shared" si="15"/>
        <v>25.200000000000003</v>
      </c>
      <c r="E1009" s="7">
        <v>53.2</v>
      </c>
    </row>
    <row r="1010" spans="2:5" x14ac:dyDescent="0.35">
      <c r="B1010" s="7">
        <v>1570</v>
      </c>
      <c r="C1010" s="7">
        <v>70.400000000000006</v>
      </c>
      <c r="D1010" s="7">
        <f t="shared" si="15"/>
        <v>24.799999999999997</v>
      </c>
      <c r="E1010" s="7">
        <v>52.8</v>
      </c>
    </row>
    <row r="1011" spans="2:5" x14ac:dyDescent="0.35">
      <c r="B1011" s="7">
        <v>1570</v>
      </c>
      <c r="C1011" s="7">
        <v>70.2</v>
      </c>
      <c r="D1011" s="7">
        <f t="shared" si="15"/>
        <v>24.5</v>
      </c>
      <c r="E1011" s="7">
        <v>52.5</v>
      </c>
    </row>
    <row r="1012" spans="2:5" x14ac:dyDescent="0.35">
      <c r="B1012" s="7">
        <v>1570</v>
      </c>
      <c r="C1012" s="7">
        <v>70.099999999999994</v>
      </c>
      <c r="D1012" s="7">
        <f t="shared" si="15"/>
        <v>24.299999999999997</v>
      </c>
      <c r="E1012" s="7">
        <v>52.3</v>
      </c>
    </row>
    <row r="1013" spans="2:5" x14ac:dyDescent="0.35">
      <c r="B1013" s="7">
        <v>1570</v>
      </c>
      <c r="C1013" s="7">
        <v>69.8</v>
      </c>
      <c r="D1013" s="7">
        <f t="shared" si="15"/>
        <v>24</v>
      </c>
      <c r="E1013" s="7">
        <v>52</v>
      </c>
    </row>
    <row r="1014" spans="2:5" x14ac:dyDescent="0.35">
      <c r="B1014" s="7">
        <v>1580</v>
      </c>
      <c r="C1014" s="7">
        <v>69.599999999999994</v>
      </c>
      <c r="D1014" s="7">
        <f t="shared" si="15"/>
        <v>23.700000000000003</v>
      </c>
      <c r="E1014" s="7">
        <v>51.7</v>
      </c>
    </row>
    <row r="1015" spans="2:5" x14ac:dyDescent="0.35">
      <c r="B1015" s="7">
        <v>1580</v>
      </c>
      <c r="C1015" s="7">
        <v>69.3</v>
      </c>
      <c r="D1015" s="7">
        <f t="shared" si="15"/>
        <v>23.5</v>
      </c>
      <c r="E1015" s="7">
        <v>51.5</v>
      </c>
    </row>
    <row r="1016" spans="2:5" x14ac:dyDescent="0.35">
      <c r="B1016" s="7">
        <v>1580</v>
      </c>
      <c r="C1016" s="7">
        <v>69</v>
      </c>
      <c r="D1016" s="7">
        <f t="shared" si="15"/>
        <v>23.299999999999997</v>
      </c>
      <c r="E1016" s="7">
        <v>51.3</v>
      </c>
    </row>
    <row r="1017" spans="2:5" x14ac:dyDescent="0.35">
      <c r="B1017" s="7">
        <v>1580</v>
      </c>
      <c r="C1017" s="7">
        <v>68.7</v>
      </c>
      <c r="D1017" s="7">
        <f t="shared" si="15"/>
        <v>23.1</v>
      </c>
      <c r="E1017" s="7">
        <v>51.1</v>
      </c>
    </row>
    <row r="1018" spans="2:5" x14ac:dyDescent="0.35">
      <c r="B1018" s="7">
        <v>1580</v>
      </c>
      <c r="C1018" s="7">
        <v>68.400000000000006</v>
      </c>
      <c r="D1018" s="7">
        <f t="shared" si="15"/>
        <v>23</v>
      </c>
      <c r="E1018" s="7">
        <v>51</v>
      </c>
    </row>
    <row r="1019" spans="2:5" x14ac:dyDescent="0.35">
      <c r="B1019" s="7">
        <v>1580</v>
      </c>
      <c r="C1019" s="7">
        <v>68.099999999999994</v>
      </c>
      <c r="D1019" s="7">
        <f t="shared" si="15"/>
        <v>22.9</v>
      </c>
      <c r="E1019" s="7">
        <v>50.9</v>
      </c>
    </row>
    <row r="1020" spans="2:5" x14ac:dyDescent="0.35">
      <c r="B1020" s="7">
        <v>1580</v>
      </c>
      <c r="C1020" s="7">
        <v>67.900000000000006</v>
      </c>
      <c r="D1020" s="7">
        <f t="shared" si="15"/>
        <v>22.799999999999997</v>
      </c>
      <c r="E1020" s="7">
        <v>50.8</v>
      </c>
    </row>
    <row r="1021" spans="2:5" x14ac:dyDescent="0.35">
      <c r="B1021" s="7">
        <v>1580</v>
      </c>
      <c r="C1021" s="7">
        <v>67.599999999999994</v>
      </c>
      <c r="D1021" s="7">
        <f t="shared" si="15"/>
        <v>22.700000000000003</v>
      </c>
      <c r="E1021" s="7">
        <v>50.7</v>
      </c>
    </row>
    <row r="1022" spans="2:5" x14ac:dyDescent="0.35">
      <c r="B1022" s="7">
        <v>1580</v>
      </c>
      <c r="C1022" s="7">
        <v>67.3</v>
      </c>
      <c r="D1022" s="7">
        <f t="shared" si="15"/>
        <v>22.700000000000003</v>
      </c>
      <c r="E1022" s="7">
        <v>50.7</v>
      </c>
    </row>
    <row r="1023" spans="2:5" x14ac:dyDescent="0.35">
      <c r="B1023" s="7">
        <v>1580</v>
      </c>
      <c r="C1023" s="7">
        <v>67</v>
      </c>
      <c r="D1023" s="7">
        <f t="shared" si="15"/>
        <v>22.700000000000003</v>
      </c>
      <c r="E1023" s="7">
        <v>50.7</v>
      </c>
    </row>
    <row r="1024" spans="2:5" x14ac:dyDescent="0.35">
      <c r="B1024" s="7">
        <v>1590</v>
      </c>
      <c r="C1024" s="7">
        <v>66.8</v>
      </c>
      <c r="D1024" s="7">
        <f t="shared" si="15"/>
        <v>22.700000000000003</v>
      </c>
      <c r="E1024" s="7">
        <v>50.7</v>
      </c>
    </row>
    <row r="1025" spans="2:5" x14ac:dyDescent="0.35">
      <c r="B1025" s="7">
        <v>1590</v>
      </c>
      <c r="C1025" s="7">
        <v>66.5</v>
      </c>
      <c r="D1025" s="7">
        <f t="shared" si="15"/>
        <v>22.6</v>
      </c>
      <c r="E1025" s="7">
        <v>50.6</v>
      </c>
    </row>
    <row r="1026" spans="2:5" x14ac:dyDescent="0.35">
      <c r="B1026" s="7">
        <v>1590</v>
      </c>
      <c r="C1026" s="7">
        <v>66.2</v>
      </c>
      <c r="D1026" s="7">
        <f t="shared" si="15"/>
        <v>22.6</v>
      </c>
      <c r="E1026" s="7">
        <v>50.6</v>
      </c>
    </row>
    <row r="1027" spans="2:5" x14ac:dyDescent="0.35">
      <c r="B1027" s="7">
        <v>1590</v>
      </c>
      <c r="C1027" s="7">
        <v>66</v>
      </c>
      <c r="D1027" s="7">
        <f t="shared" ref="D1027:D1090" si="16">E1027-28</f>
        <v>22.700000000000003</v>
      </c>
      <c r="E1027" s="7">
        <v>50.7</v>
      </c>
    </row>
    <row r="1028" spans="2:5" x14ac:dyDescent="0.35">
      <c r="B1028" s="7">
        <v>1590</v>
      </c>
      <c r="C1028" s="7">
        <v>65.8</v>
      </c>
      <c r="D1028" s="7">
        <f t="shared" si="16"/>
        <v>22.700000000000003</v>
      </c>
      <c r="E1028" s="7">
        <v>50.7</v>
      </c>
    </row>
    <row r="1029" spans="2:5" x14ac:dyDescent="0.35">
      <c r="B1029" s="7">
        <v>1590</v>
      </c>
      <c r="C1029" s="7">
        <v>65.599999999999994</v>
      </c>
      <c r="D1029" s="7">
        <f t="shared" si="16"/>
        <v>22.799999999999997</v>
      </c>
      <c r="E1029" s="7">
        <v>50.8</v>
      </c>
    </row>
    <row r="1030" spans="2:5" x14ac:dyDescent="0.35">
      <c r="B1030" s="7">
        <v>1590</v>
      </c>
      <c r="C1030" s="7">
        <v>65.5</v>
      </c>
      <c r="D1030" s="7">
        <f t="shared" si="16"/>
        <v>22.799999999999997</v>
      </c>
      <c r="E1030" s="7">
        <v>50.8</v>
      </c>
    </row>
    <row r="1031" spans="2:5" x14ac:dyDescent="0.35">
      <c r="B1031" s="7">
        <v>1590</v>
      </c>
      <c r="C1031" s="7">
        <v>65.3</v>
      </c>
      <c r="D1031" s="7">
        <f t="shared" si="16"/>
        <v>22.9</v>
      </c>
      <c r="E1031" s="7">
        <v>50.9</v>
      </c>
    </row>
    <row r="1032" spans="2:5" x14ac:dyDescent="0.35">
      <c r="B1032" s="7">
        <v>1590</v>
      </c>
      <c r="C1032" s="7">
        <v>65.2</v>
      </c>
      <c r="D1032" s="7">
        <f t="shared" si="16"/>
        <v>23.1</v>
      </c>
      <c r="E1032" s="7">
        <v>51.1</v>
      </c>
    </row>
    <row r="1033" spans="2:5" x14ac:dyDescent="0.35">
      <c r="B1033" s="7">
        <v>1590</v>
      </c>
      <c r="C1033" s="7">
        <v>65.099999999999994</v>
      </c>
      <c r="D1033" s="7">
        <f t="shared" si="16"/>
        <v>23.200000000000003</v>
      </c>
      <c r="E1033" s="7">
        <v>51.2</v>
      </c>
    </row>
    <row r="1034" spans="2:5" x14ac:dyDescent="0.35">
      <c r="B1034" s="7">
        <v>1590</v>
      </c>
      <c r="C1034" s="7">
        <v>65</v>
      </c>
      <c r="D1034" s="7">
        <f t="shared" si="16"/>
        <v>23.4</v>
      </c>
      <c r="E1034" s="7">
        <v>51.4</v>
      </c>
    </row>
    <row r="1035" spans="2:5" x14ac:dyDescent="0.35">
      <c r="B1035" s="7">
        <v>1600</v>
      </c>
      <c r="C1035" s="7">
        <v>65</v>
      </c>
      <c r="D1035" s="7">
        <f t="shared" si="16"/>
        <v>23.6</v>
      </c>
      <c r="E1035" s="7">
        <v>51.6</v>
      </c>
    </row>
    <row r="1036" spans="2:5" x14ac:dyDescent="0.35">
      <c r="B1036" s="7">
        <v>1600</v>
      </c>
      <c r="C1036" s="7">
        <v>64.900000000000006</v>
      </c>
      <c r="D1036" s="7">
        <f t="shared" si="16"/>
        <v>23.799999999999997</v>
      </c>
      <c r="E1036" s="7">
        <v>51.8</v>
      </c>
    </row>
    <row r="1037" spans="2:5" x14ac:dyDescent="0.35">
      <c r="B1037" s="7">
        <v>1600</v>
      </c>
      <c r="C1037" s="7">
        <v>64.900000000000006</v>
      </c>
      <c r="D1037" s="7">
        <f t="shared" si="16"/>
        <v>24.1</v>
      </c>
      <c r="E1037" s="7">
        <v>52.1</v>
      </c>
    </row>
    <row r="1038" spans="2:5" x14ac:dyDescent="0.35">
      <c r="B1038" s="7">
        <v>1600</v>
      </c>
      <c r="C1038" s="7">
        <v>64.900000000000006</v>
      </c>
      <c r="D1038" s="7">
        <f t="shared" si="16"/>
        <v>24.299999999999997</v>
      </c>
      <c r="E1038" s="7">
        <v>52.3</v>
      </c>
    </row>
    <row r="1039" spans="2:5" x14ac:dyDescent="0.35">
      <c r="B1039" s="7">
        <v>1600</v>
      </c>
      <c r="C1039" s="7">
        <v>64.900000000000006</v>
      </c>
      <c r="D1039" s="7">
        <f t="shared" si="16"/>
        <v>24.6</v>
      </c>
      <c r="E1039" s="7">
        <v>52.6</v>
      </c>
    </row>
    <row r="1040" spans="2:5" x14ac:dyDescent="0.35">
      <c r="B1040" s="7">
        <v>1600</v>
      </c>
      <c r="C1040" s="7">
        <v>65</v>
      </c>
      <c r="D1040" s="7">
        <f t="shared" si="16"/>
        <v>24.9</v>
      </c>
      <c r="E1040" s="7">
        <v>52.9</v>
      </c>
    </row>
    <row r="1041" spans="2:5" x14ac:dyDescent="0.35">
      <c r="B1041" s="7">
        <v>1600</v>
      </c>
      <c r="C1041" s="7">
        <v>65.099999999999994</v>
      </c>
      <c r="D1041" s="7">
        <f t="shared" si="16"/>
        <v>25.299999999999997</v>
      </c>
      <c r="E1041" s="7">
        <v>53.3</v>
      </c>
    </row>
    <row r="1042" spans="2:5" x14ac:dyDescent="0.35">
      <c r="B1042" s="7">
        <v>1600</v>
      </c>
      <c r="C1042" s="7">
        <v>65.3</v>
      </c>
      <c r="D1042" s="7">
        <f t="shared" si="16"/>
        <v>25.700000000000003</v>
      </c>
      <c r="E1042" s="7">
        <v>53.7</v>
      </c>
    </row>
    <row r="1043" spans="2:5" x14ac:dyDescent="0.35">
      <c r="B1043" s="7">
        <v>1600</v>
      </c>
      <c r="C1043" s="7">
        <v>65.400000000000006</v>
      </c>
      <c r="D1043" s="7">
        <f t="shared" si="16"/>
        <v>26.1</v>
      </c>
      <c r="E1043" s="7">
        <v>54.1</v>
      </c>
    </row>
    <row r="1044" spans="2:5" x14ac:dyDescent="0.35">
      <c r="B1044" s="7">
        <v>1600</v>
      </c>
      <c r="C1044" s="7">
        <v>65.599999999999994</v>
      </c>
      <c r="D1044" s="7">
        <f t="shared" si="16"/>
        <v>26.5</v>
      </c>
      <c r="E1044" s="7">
        <v>54.5</v>
      </c>
    </row>
    <row r="1045" spans="2:5" x14ac:dyDescent="0.35">
      <c r="B1045" s="7">
        <v>1610</v>
      </c>
      <c r="C1045" s="7">
        <v>65.8</v>
      </c>
      <c r="D1045" s="7">
        <f t="shared" si="16"/>
        <v>26.9</v>
      </c>
      <c r="E1045" s="7">
        <v>54.9</v>
      </c>
    </row>
    <row r="1046" spans="2:5" x14ac:dyDescent="0.35">
      <c r="B1046" s="7">
        <v>1610</v>
      </c>
      <c r="C1046" s="7">
        <v>66</v>
      </c>
      <c r="D1046" s="7">
        <f t="shared" si="16"/>
        <v>27.299999999999997</v>
      </c>
      <c r="E1046" s="7">
        <v>55.3</v>
      </c>
    </row>
    <row r="1047" spans="2:5" x14ac:dyDescent="0.35">
      <c r="B1047" s="7">
        <v>1610</v>
      </c>
      <c r="C1047" s="7">
        <v>66.2</v>
      </c>
      <c r="D1047" s="7">
        <f t="shared" si="16"/>
        <v>27.799999999999997</v>
      </c>
      <c r="E1047" s="7">
        <v>55.8</v>
      </c>
    </row>
    <row r="1048" spans="2:5" x14ac:dyDescent="0.35">
      <c r="B1048" s="7">
        <v>1610</v>
      </c>
      <c r="C1048" s="7">
        <v>66.5</v>
      </c>
      <c r="D1048" s="7">
        <f t="shared" si="16"/>
        <v>28.299999999999997</v>
      </c>
      <c r="E1048" s="7">
        <v>56.3</v>
      </c>
    </row>
    <row r="1049" spans="2:5" x14ac:dyDescent="0.35">
      <c r="B1049" s="7">
        <v>1610</v>
      </c>
      <c r="C1049" s="7">
        <v>66.8</v>
      </c>
      <c r="D1049" s="7">
        <f t="shared" si="16"/>
        <v>28.799999999999997</v>
      </c>
      <c r="E1049" s="7">
        <v>56.8</v>
      </c>
    </row>
    <row r="1050" spans="2:5" x14ac:dyDescent="0.35">
      <c r="B1050" s="7">
        <v>1610</v>
      </c>
      <c r="C1050" s="7">
        <v>67.099999999999994</v>
      </c>
      <c r="D1050" s="7">
        <f t="shared" si="16"/>
        <v>29.299999999999997</v>
      </c>
      <c r="E1050" s="7">
        <v>57.3</v>
      </c>
    </row>
    <row r="1051" spans="2:5" x14ac:dyDescent="0.35">
      <c r="B1051" s="7">
        <v>1610</v>
      </c>
      <c r="C1051" s="7">
        <v>67.400000000000006</v>
      </c>
      <c r="D1051" s="7">
        <f t="shared" si="16"/>
        <v>29.799999999999997</v>
      </c>
      <c r="E1051" s="7">
        <v>57.8</v>
      </c>
    </row>
    <row r="1052" spans="2:5" x14ac:dyDescent="0.35">
      <c r="B1052" s="7">
        <v>1610</v>
      </c>
      <c r="C1052" s="7">
        <v>67.7</v>
      </c>
      <c r="D1052" s="7">
        <f t="shared" si="16"/>
        <v>30.200000000000003</v>
      </c>
      <c r="E1052" s="7">
        <v>58.2</v>
      </c>
    </row>
    <row r="1053" spans="2:5" x14ac:dyDescent="0.35">
      <c r="B1053" s="7">
        <v>1610</v>
      </c>
      <c r="C1053" s="7">
        <v>67.900000000000006</v>
      </c>
      <c r="D1053" s="7">
        <f t="shared" si="16"/>
        <v>30.6</v>
      </c>
      <c r="E1053" s="7">
        <v>58.6</v>
      </c>
    </row>
    <row r="1054" spans="2:5" x14ac:dyDescent="0.35">
      <c r="B1054" s="7">
        <v>1610</v>
      </c>
      <c r="C1054" s="7">
        <v>68.2</v>
      </c>
      <c r="D1054" s="7">
        <f t="shared" si="16"/>
        <v>31</v>
      </c>
      <c r="E1054" s="7">
        <v>59</v>
      </c>
    </row>
    <row r="1055" spans="2:5" x14ac:dyDescent="0.35">
      <c r="B1055" s="7">
        <v>1620</v>
      </c>
      <c r="C1055" s="7">
        <v>68.599999999999994</v>
      </c>
      <c r="D1055" s="7">
        <f t="shared" si="16"/>
        <v>31.6</v>
      </c>
      <c r="E1055" s="7">
        <v>59.6</v>
      </c>
    </row>
    <row r="1056" spans="2:5" x14ac:dyDescent="0.35">
      <c r="B1056" s="7">
        <v>1620</v>
      </c>
      <c r="C1056" s="7">
        <v>69</v>
      </c>
      <c r="D1056" s="7">
        <f t="shared" si="16"/>
        <v>32.200000000000003</v>
      </c>
      <c r="E1056" s="7">
        <v>60.2</v>
      </c>
    </row>
    <row r="1057" spans="2:5" x14ac:dyDescent="0.35">
      <c r="B1057" s="7">
        <v>1620</v>
      </c>
      <c r="C1057" s="7">
        <v>69.5</v>
      </c>
      <c r="D1057" s="7">
        <f t="shared" si="16"/>
        <v>32.9</v>
      </c>
      <c r="E1057" s="7">
        <v>60.9</v>
      </c>
    </row>
    <row r="1058" spans="2:5" x14ac:dyDescent="0.35">
      <c r="B1058" s="7">
        <v>1620</v>
      </c>
      <c r="C1058" s="7">
        <v>69.900000000000006</v>
      </c>
      <c r="D1058" s="7">
        <f t="shared" si="16"/>
        <v>33.5</v>
      </c>
      <c r="E1058" s="7">
        <v>61.5</v>
      </c>
    </row>
    <row r="1059" spans="2:5" x14ac:dyDescent="0.35">
      <c r="B1059" s="7">
        <v>1620</v>
      </c>
      <c r="C1059" s="7">
        <v>70.3</v>
      </c>
      <c r="D1059" s="7">
        <f t="shared" si="16"/>
        <v>34</v>
      </c>
      <c r="E1059" s="7">
        <v>62</v>
      </c>
    </row>
    <row r="1060" spans="2:5" x14ac:dyDescent="0.35">
      <c r="B1060" s="7">
        <v>1620</v>
      </c>
      <c r="C1060" s="7">
        <v>70.599999999999994</v>
      </c>
      <c r="D1060" s="7">
        <f t="shared" si="16"/>
        <v>34.4</v>
      </c>
      <c r="E1060" s="7">
        <v>62.4</v>
      </c>
    </row>
    <row r="1061" spans="2:5" x14ac:dyDescent="0.35">
      <c r="B1061" s="7">
        <v>1620</v>
      </c>
      <c r="C1061" s="7">
        <v>70.900000000000006</v>
      </c>
      <c r="D1061" s="7">
        <f t="shared" si="16"/>
        <v>34.799999999999997</v>
      </c>
      <c r="E1061" s="7">
        <v>62.8</v>
      </c>
    </row>
    <row r="1062" spans="2:5" x14ac:dyDescent="0.35">
      <c r="B1062" s="7">
        <v>1620</v>
      </c>
      <c r="C1062" s="7">
        <v>71.2</v>
      </c>
      <c r="D1062" s="7">
        <f t="shared" si="16"/>
        <v>35.200000000000003</v>
      </c>
      <c r="E1062" s="7">
        <v>63.2</v>
      </c>
    </row>
    <row r="1063" spans="2:5" x14ac:dyDescent="0.35">
      <c r="B1063" s="7">
        <v>1620</v>
      </c>
      <c r="C1063" s="7">
        <v>71.599999999999994</v>
      </c>
      <c r="D1063" s="7">
        <f t="shared" si="16"/>
        <v>35.700000000000003</v>
      </c>
      <c r="E1063" s="7">
        <v>63.7</v>
      </c>
    </row>
    <row r="1064" spans="2:5" x14ac:dyDescent="0.35">
      <c r="B1064" s="7">
        <v>1620</v>
      </c>
      <c r="C1064" s="7">
        <v>72</v>
      </c>
      <c r="D1064" s="7">
        <f t="shared" si="16"/>
        <v>36.299999999999997</v>
      </c>
      <c r="E1064" s="7">
        <v>64.3</v>
      </c>
    </row>
    <row r="1065" spans="2:5" x14ac:dyDescent="0.35">
      <c r="B1065" s="7">
        <v>1620</v>
      </c>
      <c r="C1065" s="7">
        <v>72.3</v>
      </c>
      <c r="D1065" s="7">
        <f t="shared" si="16"/>
        <v>36.799999999999997</v>
      </c>
      <c r="E1065" s="7">
        <v>64.8</v>
      </c>
    </row>
    <row r="1066" spans="2:5" x14ac:dyDescent="0.35">
      <c r="B1066" s="7">
        <v>1630</v>
      </c>
      <c r="C1066" s="7">
        <v>72.7</v>
      </c>
      <c r="D1066" s="7">
        <f t="shared" si="16"/>
        <v>37.200000000000003</v>
      </c>
      <c r="E1066" s="7">
        <v>65.2</v>
      </c>
    </row>
    <row r="1067" spans="2:5" x14ac:dyDescent="0.35">
      <c r="B1067" s="7">
        <v>1630</v>
      </c>
      <c r="C1067" s="7">
        <v>73</v>
      </c>
      <c r="D1067" s="7">
        <f t="shared" si="16"/>
        <v>37.599999999999994</v>
      </c>
      <c r="E1067" s="7">
        <v>65.599999999999994</v>
      </c>
    </row>
    <row r="1068" spans="2:5" x14ac:dyDescent="0.35">
      <c r="B1068" s="7">
        <v>1630</v>
      </c>
      <c r="C1068" s="7">
        <v>73.3</v>
      </c>
      <c r="D1068" s="7">
        <f t="shared" si="16"/>
        <v>37.900000000000006</v>
      </c>
      <c r="E1068" s="7">
        <v>65.900000000000006</v>
      </c>
    </row>
    <row r="1069" spans="2:5" x14ac:dyDescent="0.35">
      <c r="B1069" s="7">
        <v>1630</v>
      </c>
      <c r="C1069" s="7">
        <v>73.599999999999994</v>
      </c>
      <c r="D1069" s="7">
        <f t="shared" si="16"/>
        <v>38.299999999999997</v>
      </c>
      <c r="E1069" s="7">
        <v>66.3</v>
      </c>
    </row>
    <row r="1070" spans="2:5" x14ac:dyDescent="0.35">
      <c r="B1070" s="7">
        <v>1630</v>
      </c>
      <c r="C1070" s="7">
        <v>73.900000000000006</v>
      </c>
      <c r="D1070" s="7">
        <f t="shared" si="16"/>
        <v>38.700000000000003</v>
      </c>
      <c r="E1070" s="7">
        <v>66.7</v>
      </c>
    </row>
    <row r="1071" spans="2:5" x14ac:dyDescent="0.35">
      <c r="B1071" s="7">
        <v>1630</v>
      </c>
      <c r="C1071" s="7">
        <v>74.099999999999994</v>
      </c>
      <c r="D1071" s="7">
        <f t="shared" si="16"/>
        <v>39</v>
      </c>
      <c r="E1071" s="7">
        <v>67</v>
      </c>
    </row>
    <row r="1072" spans="2:5" x14ac:dyDescent="0.35">
      <c r="B1072" s="7">
        <v>1630</v>
      </c>
      <c r="C1072" s="7">
        <v>74.3</v>
      </c>
      <c r="D1072" s="7">
        <f t="shared" si="16"/>
        <v>39.200000000000003</v>
      </c>
      <c r="E1072" s="7">
        <v>67.2</v>
      </c>
    </row>
    <row r="1073" spans="2:5" x14ac:dyDescent="0.35">
      <c r="B1073" s="7">
        <v>1630</v>
      </c>
      <c r="C1073" s="7">
        <v>74.5</v>
      </c>
      <c r="D1073" s="7">
        <f t="shared" si="16"/>
        <v>39.5</v>
      </c>
      <c r="E1073" s="7">
        <v>67.5</v>
      </c>
    </row>
    <row r="1074" spans="2:5" x14ac:dyDescent="0.35">
      <c r="B1074" s="7">
        <v>1630</v>
      </c>
      <c r="C1074" s="7">
        <v>74.7</v>
      </c>
      <c r="D1074" s="7">
        <f t="shared" si="16"/>
        <v>39.700000000000003</v>
      </c>
      <c r="E1074" s="7">
        <v>67.7</v>
      </c>
    </row>
    <row r="1075" spans="2:5" x14ac:dyDescent="0.35">
      <c r="B1075" s="7">
        <v>1630</v>
      </c>
      <c r="C1075" s="7">
        <v>75</v>
      </c>
      <c r="D1075" s="7">
        <f t="shared" si="16"/>
        <v>40.099999999999994</v>
      </c>
      <c r="E1075" s="7">
        <v>68.099999999999994</v>
      </c>
    </row>
    <row r="1076" spans="2:5" x14ac:dyDescent="0.35">
      <c r="B1076" s="7">
        <v>1640</v>
      </c>
      <c r="C1076" s="7">
        <v>75.3</v>
      </c>
      <c r="D1076" s="7">
        <f t="shared" si="16"/>
        <v>40.5</v>
      </c>
      <c r="E1076" s="7">
        <v>68.5</v>
      </c>
    </row>
    <row r="1077" spans="2:5" x14ac:dyDescent="0.35">
      <c r="B1077" s="7">
        <v>1640</v>
      </c>
      <c r="C1077" s="7">
        <v>75.599999999999994</v>
      </c>
      <c r="D1077" s="7">
        <f t="shared" si="16"/>
        <v>40.900000000000006</v>
      </c>
      <c r="E1077" s="7">
        <v>68.900000000000006</v>
      </c>
    </row>
    <row r="1078" spans="2:5" x14ac:dyDescent="0.35">
      <c r="B1078" s="7">
        <v>1640</v>
      </c>
      <c r="C1078" s="7">
        <v>75.8</v>
      </c>
      <c r="D1078" s="7">
        <f t="shared" si="16"/>
        <v>41.2</v>
      </c>
      <c r="E1078" s="7">
        <v>69.2</v>
      </c>
    </row>
    <row r="1079" spans="2:5" x14ac:dyDescent="0.35">
      <c r="B1079" s="7">
        <v>1640</v>
      </c>
      <c r="C1079" s="7">
        <v>76.099999999999994</v>
      </c>
      <c r="D1079" s="7">
        <f t="shared" si="16"/>
        <v>41.5</v>
      </c>
      <c r="E1079" s="7">
        <v>69.5</v>
      </c>
    </row>
    <row r="1080" spans="2:5" x14ac:dyDescent="0.35">
      <c r="B1080" s="7">
        <v>1640</v>
      </c>
      <c r="C1080" s="7">
        <v>76.2</v>
      </c>
      <c r="D1080" s="7">
        <f t="shared" si="16"/>
        <v>41.8</v>
      </c>
      <c r="E1080" s="7">
        <v>69.8</v>
      </c>
    </row>
    <row r="1081" spans="2:5" x14ac:dyDescent="0.35">
      <c r="B1081" s="7">
        <v>1640</v>
      </c>
      <c r="C1081" s="7">
        <v>76.400000000000006</v>
      </c>
      <c r="D1081" s="7">
        <f t="shared" si="16"/>
        <v>41.900000000000006</v>
      </c>
      <c r="E1081" s="7">
        <v>69.900000000000006</v>
      </c>
    </row>
    <row r="1082" spans="2:5" x14ac:dyDescent="0.35">
      <c r="B1082" s="7">
        <v>1640</v>
      </c>
      <c r="C1082" s="7">
        <v>76.5</v>
      </c>
      <c r="D1082" s="7">
        <f t="shared" si="16"/>
        <v>42.099999999999994</v>
      </c>
      <c r="E1082" s="7">
        <v>70.099999999999994</v>
      </c>
    </row>
    <row r="1083" spans="2:5" x14ac:dyDescent="0.35">
      <c r="B1083" s="7">
        <v>1640</v>
      </c>
      <c r="C1083" s="7">
        <v>76.599999999999994</v>
      </c>
      <c r="D1083" s="7">
        <f t="shared" si="16"/>
        <v>42.3</v>
      </c>
      <c r="E1083" s="7">
        <v>70.3</v>
      </c>
    </row>
    <row r="1084" spans="2:5" x14ac:dyDescent="0.35">
      <c r="B1084" s="7">
        <v>1640</v>
      </c>
      <c r="C1084" s="7">
        <v>76.8</v>
      </c>
      <c r="D1084" s="7">
        <f t="shared" si="16"/>
        <v>42.5</v>
      </c>
      <c r="E1084" s="7">
        <v>70.5</v>
      </c>
    </row>
    <row r="1085" spans="2:5" x14ac:dyDescent="0.35">
      <c r="B1085" s="7">
        <v>1640</v>
      </c>
      <c r="C1085" s="7">
        <v>77</v>
      </c>
      <c r="D1085" s="7">
        <f t="shared" si="16"/>
        <v>42.7</v>
      </c>
      <c r="E1085" s="7">
        <v>70.7</v>
      </c>
    </row>
    <row r="1086" spans="2:5" x14ac:dyDescent="0.35">
      <c r="B1086" s="7">
        <v>1650</v>
      </c>
      <c r="C1086" s="7">
        <v>77.2</v>
      </c>
      <c r="D1086" s="7">
        <f t="shared" si="16"/>
        <v>42.900000000000006</v>
      </c>
      <c r="E1086" s="7">
        <v>70.900000000000006</v>
      </c>
    </row>
    <row r="1087" spans="2:5" x14ac:dyDescent="0.35">
      <c r="B1087" s="7">
        <v>1650</v>
      </c>
      <c r="C1087" s="7">
        <v>77.400000000000006</v>
      </c>
      <c r="D1087" s="7">
        <f t="shared" si="16"/>
        <v>43.2</v>
      </c>
      <c r="E1087" s="7">
        <v>71.2</v>
      </c>
    </row>
    <row r="1088" spans="2:5" x14ac:dyDescent="0.35">
      <c r="B1088" s="7">
        <v>1650</v>
      </c>
      <c r="C1088" s="7">
        <v>77.7</v>
      </c>
      <c r="D1088" s="7">
        <f t="shared" si="16"/>
        <v>43.5</v>
      </c>
      <c r="E1088" s="7">
        <v>71.5</v>
      </c>
    </row>
    <row r="1089" spans="2:5" x14ac:dyDescent="0.35">
      <c r="B1089" s="7">
        <v>1650</v>
      </c>
      <c r="C1089" s="7">
        <v>78</v>
      </c>
      <c r="D1089" s="7">
        <f t="shared" si="16"/>
        <v>43.900000000000006</v>
      </c>
      <c r="E1089" s="7">
        <v>71.900000000000006</v>
      </c>
    </row>
    <row r="1090" spans="2:5" x14ac:dyDescent="0.35">
      <c r="B1090" s="7">
        <v>1650</v>
      </c>
      <c r="C1090" s="7">
        <v>78.099999999999994</v>
      </c>
      <c r="D1090" s="7">
        <f t="shared" si="16"/>
        <v>44.2</v>
      </c>
      <c r="E1090" s="7">
        <v>72.2</v>
      </c>
    </row>
    <row r="1091" spans="2:5" x14ac:dyDescent="0.35">
      <c r="B1091" s="7">
        <v>1650</v>
      </c>
      <c r="C1091" s="7">
        <v>78.2</v>
      </c>
      <c r="D1091" s="7">
        <f t="shared" ref="D1091:D1154" si="17">E1091-28</f>
        <v>44.3</v>
      </c>
      <c r="E1091" s="7">
        <v>72.3</v>
      </c>
    </row>
    <row r="1092" spans="2:5" x14ac:dyDescent="0.35">
      <c r="B1092" s="7">
        <v>1650</v>
      </c>
      <c r="C1092" s="7">
        <v>78.3</v>
      </c>
      <c r="D1092" s="7">
        <f t="shared" si="17"/>
        <v>44.400000000000006</v>
      </c>
      <c r="E1092" s="7">
        <v>72.400000000000006</v>
      </c>
    </row>
    <row r="1093" spans="2:5" x14ac:dyDescent="0.35">
      <c r="B1093" s="7">
        <v>1650</v>
      </c>
      <c r="C1093" s="7">
        <v>78.599999999999994</v>
      </c>
      <c r="D1093" s="7">
        <f t="shared" si="17"/>
        <v>44.7</v>
      </c>
      <c r="E1093" s="7">
        <v>72.7</v>
      </c>
    </row>
    <row r="1094" spans="2:5" x14ac:dyDescent="0.35">
      <c r="B1094" s="7">
        <v>1650</v>
      </c>
      <c r="C1094" s="7">
        <v>78.900000000000006</v>
      </c>
      <c r="D1094" s="7">
        <f t="shared" si="17"/>
        <v>45.099999999999994</v>
      </c>
      <c r="E1094" s="7">
        <v>73.099999999999994</v>
      </c>
    </row>
    <row r="1095" spans="2:5" x14ac:dyDescent="0.35">
      <c r="B1095" s="7">
        <v>1650</v>
      </c>
      <c r="C1095" s="7">
        <v>79.3</v>
      </c>
      <c r="D1095" s="7">
        <f t="shared" si="17"/>
        <v>45.599999999999994</v>
      </c>
      <c r="E1095" s="7">
        <v>73.599999999999994</v>
      </c>
    </row>
    <row r="1096" spans="2:5" x14ac:dyDescent="0.35">
      <c r="B1096" s="7">
        <v>1650</v>
      </c>
      <c r="C1096" s="7">
        <v>79.7</v>
      </c>
      <c r="D1096" s="7">
        <f t="shared" si="17"/>
        <v>46.099999999999994</v>
      </c>
      <c r="E1096" s="7">
        <v>74.099999999999994</v>
      </c>
    </row>
    <row r="1097" spans="2:5" x14ac:dyDescent="0.35">
      <c r="B1097" s="7">
        <v>1660</v>
      </c>
      <c r="C1097" s="7">
        <v>80.099999999999994</v>
      </c>
      <c r="D1097" s="7">
        <f t="shared" si="17"/>
        <v>46.599999999999994</v>
      </c>
      <c r="E1097" s="7">
        <v>74.599999999999994</v>
      </c>
    </row>
    <row r="1098" spans="2:5" x14ac:dyDescent="0.35">
      <c r="B1098" s="7">
        <v>1660</v>
      </c>
      <c r="C1098" s="7">
        <v>80.400000000000006</v>
      </c>
      <c r="D1098" s="7">
        <f t="shared" si="17"/>
        <v>46.900000000000006</v>
      </c>
      <c r="E1098" s="7">
        <v>74.900000000000006</v>
      </c>
    </row>
    <row r="1099" spans="2:5" x14ac:dyDescent="0.35">
      <c r="B1099" s="7">
        <v>1660</v>
      </c>
      <c r="C1099" s="7">
        <v>80.5</v>
      </c>
      <c r="D1099" s="7">
        <f t="shared" si="17"/>
        <v>47.099999999999994</v>
      </c>
      <c r="E1099" s="7">
        <v>75.099999999999994</v>
      </c>
    </row>
    <row r="1100" spans="2:5" x14ac:dyDescent="0.35">
      <c r="B1100" s="7">
        <v>1660</v>
      </c>
      <c r="C1100" s="7">
        <v>80.8</v>
      </c>
      <c r="D1100" s="7">
        <f t="shared" si="17"/>
        <v>47.400000000000006</v>
      </c>
      <c r="E1100" s="7">
        <v>75.400000000000006</v>
      </c>
    </row>
    <row r="1101" spans="2:5" x14ac:dyDescent="0.35">
      <c r="B1101" s="7">
        <v>1660</v>
      </c>
      <c r="C1101" s="7">
        <v>81</v>
      </c>
      <c r="D1101" s="7">
        <f t="shared" si="17"/>
        <v>47.7</v>
      </c>
      <c r="E1101" s="7">
        <v>75.7</v>
      </c>
    </row>
    <row r="1102" spans="2:5" x14ac:dyDescent="0.35">
      <c r="B1102" s="7">
        <v>1660</v>
      </c>
      <c r="C1102" s="7">
        <v>81.3</v>
      </c>
      <c r="D1102" s="7">
        <f t="shared" si="17"/>
        <v>48.099999999999994</v>
      </c>
      <c r="E1102" s="7">
        <v>76.099999999999994</v>
      </c>
    </row>
    <row r="1103" spans="2:5" x14ac:dyDescent="0.35">
      <c r="B1103" s="7">
        <v>1660</v>
      </c>
      <c r="C1103" s="7">
        <v>81.7</v>
      </c>
      <c r="D1103" s="7">
        <f t="shared" si="17"/>
        <v>48.5</v>
      </c>
      <c r="E1103" s="7">
        <v>76.5</v>
      </c>
    </row>
    <row r="1104" spans="2:5" x14ac:dyDescent="0.35">
      <c r="B1104" s="7">
        <v>1660</v>
      </c>
      <c r="C1104" s="7">
        <v>82.1</v>
      </c>
      <c r="D1104" s="7">
        <f t="shared" si="17"/>
        <v>49</v>
      </c>
      <c r="E1104" s="7">
        <v>77</v>
      </c>
    </row>
    <row r="1105" spans="2:5" x14ac:dyDescent="0.35">
      <c r="B1105" s="7">
        <v>1660</v>
      </c>
      <c r="C1105" s="7">
        <v>82.5</v>
      </c>
      <c r="D1105" s="7">
        <f t="shared" si="17"/>
        <v>49.5</v>
      </c>
      <c r="E1105" s="7">
        <v>77.5</v>
      </c>
    </row>
    <row r="1106" spans="2:5" x14ac:dyDescent="0.35">
      <c r="B1106" s="7">
        <v>1660</v>
      </c>
      <c r="C1106" s="7">
        <v>82.9</v>
      </c>
      <c r="D1106" s="7">
        <f t="shared" si="17"/>
        <v>49.900000000000006</v>
      </c>
      <c r="E1106" s="7">
        <v>77.900000000000006</v>
      </c>
    </row>
    <row r="1107" spans="2:5" x14ac:dyDescent="0.35">
      <c r="B1107" s="7">
        <v>1670</v>
      </c>
      <c r="C1107" s="7">
        <v>83.2</v>
      </c>
      <c r="D1107" s="7">
        <f t="shared" si="17"/>
        <v>50.3</v>
      </c>
      <c r="E1107" s="7">
        <v>78.3</v>
      </c>
    </row>
    <row r="1108" spans="2:5" x14ac:dyDescent="0.35">
      <c r="B1108" s="7">
        <v>1670</v>
      </c>
      <c r="C1108" s="7">
        <v>83.5</v>
      </c>
      <c r="D1108" s="7">
        <f t="shared" si="17"/>
        <v>50.599999999999994</v>
      </c>
      <c r="E1108" s="7">
        <v>78.599999999999994</v>
      </c>
    </row>
    <row r="1109" spans="2:5" x14ac:dyDescent="0.35">
      <c r="B1109" s="7">
        <v>1670</v>
      </c>
      <c r="C1109" s="7">
        <v>83.8</v>
      </c>
      <c r="D1109" s="7">
        <f t="shared" si="17"/>
        <v>51</v>
      </c>
      <c r="E1109" s="7">
        <v>79</v>
      </c>
    </row>
    <row r="1110" spans="2:5" x14ac:dyDescent="0.35">
      <c r="B1110" s="7">
        <v>1670</v>
      </c>
      <c r="C1110" s="7">
        <v>84.2</v>
      </c>
      <c r="D1110" s="7">
        <f t="shared" si="17"/>
        <v>51.5</v>
      </c>
      <c r="E1110" s="7">
        <v>79.5</v>
      </c>
    </row>
    <row r="1111" spans="2:5" x14ac:dyDescent="0.35">
      <c r="B1111" s="7">
        <v>1670</v>
      </c>
      <c r="C1111" s="7">
        <v>84.7</v>
      </c>
      <c r="D1111" s="7">
        <f t="shared" si="17"/>
        <v>52</v>
      </c>
      <c r="E1111" s="7">
        <v>80</v>
      </c>
    </row>
    <row r="1112" spans="2:5" x14ac:dyDescent="0.35">
      <c r="B1112" s="7">
        <v>1670</v>
      </c>
      <c r="C1112" s="7">
        <v>85.1</v>
      </c>
      <c r="D1112" s="7">
        <f t="shared" si="17"/>
        <v>52.599999999999994</v>
      </c>
      <c r="E1112" s="7">
        <v>80.599999999999994</v>
      </c>
    </row>
    <row r="1113" spans="2:5" x14ac:dyDescent="0.35">
      <c r="B1113" s="7">
        <v>1670</v>
      </c>
      <c r="C1113" s="7">
        <v>85.5</v>
      </c>
      <c r="D1113" s="7">
        <f t="shared" si="17"/>
        <v>53.2</v>
      </c>
      <c r="E1113" s="7">
        <v>81.2</v>
      </c>
    </row>
    <row r="1114" spans="2:5" x14ac:dyDescent="0.35">
      <c r="B1114" s="7">
        <v>1670</v>
      </c>
      <c r="C1114" s="7">
        <v>85.9</v>
      </c>
      <c r="D1114" s="7">
        <f t="shared" si="17"/>
        <v>53.7</v>
      </c>
      <c r="E1114" s="7">
        <v>81.7</v>
      </c>
    </row>
    <row r="1115" spans="2:5" x14ac:dyDescent="0.35">
      <c r="B1115" s="7">
        <v>1670</v>
      </c>
      <c r="C1115" s="7">
        <v>86.2</v>
      </c>
      <c r="D1115" s="7">
        <f t="shared" si="17"/>
        <v>54.099999999999994</v>
      </c>
      <c r="E1115" s="7">
        <v>82.1</v>
      </c>
    </row>
    <row r="1116" spans="2:5" x14ac:dyDescent="0.35">
      <c r="B1116" s="7">
        <v>1670</v>
      </c>
      <c r="C1116" s="7">
        <v>86.6</v>
      </c>
      <c r="D1116" s="7">
        <f t="shared" si="17"/>
        <v>54.5</v>
      </c>
      <c r="E1116" s="7">
        <v>82.5</v>
      </c>
    </row>
    <row r="1117" spans="2:5" x14ac:dyDescent="0.35">
      <c r="B1117" s="7">
        <v>1670</v>
      </c>
      <c r="C1117" s="7">
        <v>87</v>
      </c>
      <c r="D1117" s="7">
        <f t="shared" si="17"/>
        <v>55</v>
      </c>
      <c r="E1117" s="7">
        <v>83</v>
      </c>
    </row>
    <row r="1118" spans="2:5" x14ac:dyDescent="0.35">
      <c r="B1118" s="7">
        <v>1680</v>
      </c>
      <c r="C1118" s="7">
        <v>87.4</v>
      </c>
      <c r="D1118" s="7">
        <f t="shared" si="17"/>
        <v>55.5</v>
      </c>
      <c r="E1118" s="7">
        <v>83.5</v>
      </c>
    </row>
    <row r="1119" spans="2:5" x14ac:dyDescent="0.35">
      <c r="B1119" s="7">
        <v>1680</v>
      </c>
      <c r="C1119" s="7">
        <v>87.8</v>
      </c>
      <c r="D1119" s="7">
        <f t="shared" si="17"/>
        <v>56</v>
      </c>
      <c r="E1119" s="7">
        <v>84</v>
      </c>
    </row>
    <row r="1120" spans="2:5" x14ac:dyDescent="0.35">
      <c r="B1120" s="7">
        <v>1680</v>
      </c>
      <c r="C1120" s="7">
        <v>88.2</v>
      </c>
      <c r="D1120" s="7">
        <f t="shared" si="17"/>
        <v>56.5</v>
      </c>
      <c r="E1120" s="7">
        <v>84.5</v>
      </c>
    </row>
    <row r="1121" spans="2:5" x14ac:dyDescent="0.35">
      <c r="B1121" s="7">
        <v>1680</v>
      </c>
      <c r="C1121" s="7">
        <v>88.6</v>
      </c>
      <c r="D1121" s="7">
        <f t="shared" si="17"/>
        <v>56.900000000000006</v>
      </c>
      <c r="E1121" s="7">
        <v>84.9</v>
      </c>
    </row>
    <row r="1122" spans="2:5" x14ac:dyDescent="0.35">
      <c r="B1122" s="7">
        <v>1680</v>
      </c>
      <c r="C1122" s="7">
        <v>88.9</v>
      </c>
      <c r="D1122" s="7">
        <f t="shared" si="17"/>
        <v>57.2</v>
      </c>
      <c r="E1122" s="7">
        <v>85.2</v>
      </c>
    </row>
    <row r="1123" spans="2:5" x14ac:dyDescent="0.35">
      <c r="B1123" s="7">
        <v>1680</v>
      </c>
      <c r="C1123" s="7">
        <v>89.1</v>
      </c>
      <c r="D1123" s="7">
        <f t="shared" si="17"/>
        <v>57.5</v>
      </c>
      <c r="E1123" s="7">
        <v>85.5</v>
      </c>
    </row>
    <row r="1124" spans="2:5" x14ac:dyDescent="0.35">
      <c r="B1124" s="7">
        <v>1680</v>
      </c>
      <c r="C1124" s="7">
        <v>89.4</v>
      </c>
      <c r="D1124" s="7">
        <f t="shared" si="17"/>
        <v>58</v>
      </c>
      <c r="E1124" s="7">
        <v>86</v>
      </c>
    </row>
    <row r="1125" spans="2:5" x14ac:dyDescent="0.35">
      <c r="B1125" s="7">
        <v>1680</v>
      </c>
      <c r="C1125" s="7">
        <v>89.8</v>
      </c>
      <c r="D1125" s="7">
        <f t="shared" si="17"/>
        <v>58.5</v>
      </c>
      <c r="E1125" s="7">
        <v>86.5</v>
      </c>
    </row>
    <row r="1126" spans="2:5" x14ac:dyDescent="0.35">
      <c r="B1126" s="7">
        <v>1680</v>
      </c>
      <c r="C1126" s="7">
        <v>90.2</v>
      </c>
      <c r="D1126" s="7">
        <f t="shared" si="17"/>
        <v>59.099999999999994</v>
      </c>
      <c r="E1126" s="7">
        <v>87.1</v>
      </c>
    </row>
    <row r="1127" spans="2:5" x14ac:dyDescent="0.35">
      <c r="B1127" s="7">
        <v>1680</v>
      </c>
      <c r="C1127" s="7">
        <v>90.6</v>
      </c>
      <c r="D1127" s="7">
        <f t="shared" si="17"/>
        <v>59.599999999999994</v>
      </c>
      <c r="E1127" s="7">
        <v>87.6</v>
      </c>
    </row>
    <row r="1128" spans="2:5" x14ac:dyDescent="0.35">
      <c r="B1128" s="7">
        <v>1690</v>
      </c>
      <c r="C1128" s="7">
        <v>91.1</v>
      </c>
      <c r="D1128" s="7">
        <f t="shared" si="17"/>
        <v>60.099999999999994</v>
      </c>
      <c r="E1128" s="7">
        <v>88.1</v>
      </c>
    </row>
    <row r="1129" spans="2:5" x14ac:dyDescent="0.35">
      <c r="B1129" s="7">
        <v>1690</v>
      </c>
      <c r="C1129" s="7">
        <v>91.4</v>
      </c>
      <c r="D1129" s="7">
        <f t="shared" si="17"/>
        <v>60.5</v>
      </c>
      <c r="E1129" s="7">
        <v>88.5</v>
      </c>
    </row>
    <row r="1130" spans="2:5" x14ac:dyDescent="0.35">
      <c r="B1130" s="7">
        <v>1690</v>
      </c>
      <c r="C1130" s="7">
        <v>91.8</v>
      </c>
      <c r="D1130" s="7">
        <f t="shared" si="17"/>
        <v>60.900000000000006</v>
      </c>
      <c r="E1130" s="7">
        <v>88.9</v>
      </c>
    </row>
    <row r="1131" spans="2:5" x14ac:dyDescent="0.35">
      <c r="B1131" s="7">
        <v>1690</v>
      </c>
      <c r="C1131" s="7">
        <v>92</v>
      </c>
      <c r="D1131" s="7">
        <f t="shared" si="17"/>
        <v>61.099999999999994</v>
      </c>
      <c r="E1131" s="7">
        <v>89.1</v>
      </c>
    </row>
    <row r="1132" spans="2:5" x14ac:dyDescent="0.35">
      <c r="B1132" s="7">
        <v>1690</v>
      </c>
      <c r="C1132" s="7">
        <v>92.2</v>
      </c>
      <c r="D1132" s="7">
        <f t="shared" si="17"/>
        <v>61.400000000000006</v>
      </c>
      <c r="E1132" s="7">
        <v>89.4</v>
      </c>
    </row>
    <row r="1133" spans="2:5" x14ac:dyDescent="0.35">
      <c r="B1133" s="7">
        <v>1690</v>
      </c>
      <c r="C1133" s="7">
        <v>92.5</v>
      </c>
      <c r="D1133" s="7">
        <f t="shared" si="17"/>
        <v>61.8</v>
      </c>
      <c r="E1133" s="7">
        <v>89.8</v>
      </c>
    </row>
    <row r="1134" spans="2:5" x14ac:dyDescent="0.35">
      <c r="B1134" s="7">
        <v>1690</v>
      </c>
      <c r="C1134" s="7">
        <v>92.8</v>
      </c>
      <c r="D1134" s="7">
        <f t="shared" si="17"/>
        <v>62.099999999999994</v>
      </c>
      <c r="E1134" s="7">
        <v>90.1</v>
      </c>
    </row>
    <row r="1135" spans="2:5" x14ac:dyDescent="0.35">
      <c r="B1135" s="7">
        <v>1690</v>
      </c>
      <c r="C1135" s="7">
        <v>93</v>
      </c>
      <c r="D1135" s="7">
        <f t="shared" si="17"/>
        <v>62.400000000000006</v>
      </c>
      <c r="E1135" s="7">
        <v>90.4</v>
      </c>
    </row>
    <row r="1136" spans="2:5" x14ac:dyDescent="0.35">
      <c r="B1136" s="7">
        <v>1690</v>
      </c>
      <c r="C1136" s="7">
        <v>93.2</v>
      </c>
      <c r="D1136" s="7">
        <f t="shared" si="17"/>
        <v>62.599999999999994</v>
      </c>
      <c r="E1136" s="7">
        <v>90.6</v>
      </c>
    </row>
    <row r="1137" spans="2:5" x14ac:dyDescent="0.35">
      <c r="B1137" s="7">
        <v>1690</v>
      </c>
      <c r="C1137" s="7">
        <v>93.5</v>
      </c>
      <c r="D1137" s="7">
        <f t="shared" si="17"/>
        <v>62.900000000000006</v>
      </c>
      <c r="E1137" s="7">
        <v>90.9</v>
      </c>
    </row>
    <row r="1138" spans="2:5" x14ac:dyDescent="0.35">
      <c r="B1138" s="7">
        <v>1700</v>
      </c>
      <c r="C1138" s="7">
        <v>93.7</v>
      </c>
      <c r="D1138" s="7">
        <f t="shared" si="17"/>
        <v>63.2</v>
      </c>
      <c r="E1138" s="7">
        <v>91.2</v>
      </c>
    </row>
    <row r="1139" spans="2:5" x14ac:dyDescent="0.35">
      <c r="B1139" s="7">
        <v>1700</v>
      </c>
      <c r="C1139" s="7">
        <v>94</v>
      </c>
      <c r="D1139" s="7">
        <f t="shared" si="17"/>
        <v>63.5</v>
      </c>
      <c r="E1139" s="7">
        <v>91.5</v>
      </c>
    </row>
    <row r="1140" spans="2:5" x14ac:dyDescent="0.35">
      <c r="B1140" s="7">
        <v>1700</v>
      </c>
      <c r="C1140" s="7">
        <v>94.2</v>
      </c>
      <c r="D1140" s="7">
        <f t="shared" si="17"/>
        <v>63.8</v>
      </c>
      <c r="E1140" s="7">
        <v>91.8</v>
      </c>
    </row>
    <row r="1141" spans="2:5" x14ac:dyDescent="0.35">
      <c r="B1141" s="7">
        <v>1700</v>
      </c>
      <c r="C1141" s="7">
        <v>94.4</v>
      </c>
      <c r="D1141" s="7">
        <f t="shared" si="17"/>
        <v>64.2</v>
      </c>
      <c r="E1141" s="7">
        <v>92.2</v>
      </c>
    </row>
    <row r="1142" spans="2:5" x14ac:dyDescent="0.35">
      <c r="B1142" s="7">
        <v>1700</v>
      </c>
      <c r="C1142" s="7">
        <v>94.6</v>
      </c>
      <c r="D1142" s="7">
        <f t="shared" si="17"/>
        <v>64.5</v>
      </c>
      <c r="E1142" s="7">
        <v>92.5</v>
      </c>
    </row>
    <row r="1143" spans="2:5" x14ac:dyDescent="0.35">
      <c r="B1143" s="7">
        <v>1700</v>
      </c>
      <c r="C1143" s="7">
        <v>94.8</v>
      </c>
      <c r="D1143" s="7">
        <f t="shared" si="17"/>
        <v>64.7</v>
      </c>
      <c r="E1143" s="7">
        <v>92.7</v>
      </c>
    </row>
    <row r="1144" spans="2:5" x14ac:dyDescent="0.35">
      <c r="B1144" s="7">
        <v>1700</v>
      </c>
      <c r="C1144" s="7">
        <v>95</v>
      </c>
      <c r="D1144" s="7">
        <f t="shared" si="17"/>
        <v>64.900000000000006</v>
      </c>
      <c r="E1144" s="7">
        <v>92.9</v>
      </c>
    </row>
    <row r="1145" spans="2:5" x14ac:dyDescent="0.35">
      <c r="B1145" s="7">
        <v>1700</v>
      </c>
      <c r="C1145" s="7">
        <v>95.2</v>
      </c>
      <c r="D1145" s="7">
        <f t="shared" si="17"/>
        <v>65.2</v>
      </c>
      <c r="E1145" s="7">
        <v>93.2</v>
      </c>
    </row>
    <row r="1146" spans="2:5" x14ac:dyDescent="0.35">
      <c r="B1146" s="7">
        <v>1700</v>
      </c>
      <c r="C1146" s="7">
        <v>95.3</v>
      </c>
      <c r="D1146" s="7">
        <f t="shared" si="17"/>
        <v>65.400000000000006</v>
      </c>
      <c r="E1146" s="7">
        <v>93.4</v>
      </c>
    </row>
    <row r="1147" spans="2:5" x14ac:dyDescent="0.35">
      <c r="B1147" s="7">
        <v>1700</v>
      </c>
      <c r="C1147" s="7">
        <v>95.5</v>
      </c>
      <c r="D1147" s="7">
        <f t="shared" si="17"/>
        <v>65.5</v>
      </c>
      <c r="E1147" s="7">
        <v>93.5</v>
      </c>
    </row>
    <row r="1148" spans="2:5" x14ac:dyDescent="0.35">
      <c r="B1148" s="7">
        <v>1700</v>
      </c>
      <c r="C1148" s="7">
        <v>95.6</v>
      </c>
      <c r="D1148" s="7">
        <f t="shared" si="17"/>
        <v>65.599999999999994</v>
      </c>
      <c r="E1148" s="7">
        <v>93.6</v>
      </c>
    </row>
    <row r="1149" spans="2:5" x14ac:dyDescent="0.35">
      <c r="B1149" s="7">
        <v>1710</v>
      </c>
      <c r="C1149" s="7">
        <v>95.8</v>
      </c>
      <c r="D1149" s="7">
        <f t="shared" si="17"/>
        <v>65.8</v>
      </c>
      <c r="E1149" s="7">
        <v>93.8</v>
      </c>
    </row>
    <row r="1150" spans="2:5" x14ac:dyDescent="0.35">
      <c r="B1150" s="7">
        <v>1710</v>
      </c>
      <c r="C1150" s="7">
        <v>95.9</v>
      </c>
      <c r="D1150" s="7">
        <f t="shared" si="17"/>
        <v>66</v>
      </c>
      <c r="E1150" s="7">
        <v>94</v>
      </c>
    </row>
    <row r="1151" spans="2:5" x14ac:dyDescent="0.35">
      <c r="B1151" s="7">
        <v>1710</v>
      </c>
      <c r="C1151" s="7">
        <v>96.1</v>
      </c>
      <c r="D1151" s="7">
        <f t="shared" si="17"/>
        <v>66.2</v>
      </c>
      <c r="E1151" s="7">
        <v>94.2</v>
      </c>
    </row>
    <row r="1152" spans="2:5" x14ac:dyDescent="0.35">
      <c r="B1152" s="7">
        <v>1710</v>
      </c>
      <c r="C1152" s="7">
        <v>96.2</v>
      </c>
      <c r="D1152" s="7">
        <f t="shared" si="17"/>
        <v>66.400000000000006</v>
      </c>
      <c r="E1152" s="7">
        <v>94.4</v>
      </c>
    </row>
    <row r="1153" spans="2:5" x14ac:dyDescent="0.35">
      <c r="B1153" s="7">
        <v>1710</v>
      </c>
      <c r="C1153" s="7">
        <v>96.3</v>
      </c>
      <c r="D1153" s="7">
        <f t="shared" si="17"/>
        <v>66.5</v>
      </c>
      <c r="E1153" s="7">
        <v>94.5</v>
      </c>
    </row>
    <row r="1154" spans="2:5" x14ac:dyDescent="0.35">
      <c r="B1154" s="7">
        <v>1710</v>
      </c>
      <c r="C1154" s="7">
        <v>96.4</v>
      </c>
      <c r="D1154" s="7">
        <f t="shared" si="17"/>
        <v>66.7</v>
      </c>
      <c r="E1154" s="7">
        <v>94.7</v>
      </c>
    </row>
    <row r="1155" spans="2:5" x14ac:dyDescent="0.35">
      <c r="B1155" s="7">
        <v>1710</v>
      </c>
      <c r="C1155" s="7">
        <v>96.5</v>
      </c>
      <c r="D1155" s="7">
        <f t="shared" ref="D1155:D1218" si="18">E1155-28</f>
        <v>66.8</v>
      </c>
      <c r="E1155" s="7">
        <v>94.8</v>
      </c>
    </row>
    <row r="1156" spans="2:5" x14ac:dyDescent="0.35">
      <c r="B1156" s="7">
        <v>1710</v>
      </c>
      <c r="C1156" s="7">
        <v>96.6</v>
      </c>
      <c r="D1156" s="7">
        <f t="shared" si="18"/>
        <v>66.900000000000006</v>
      </c>
      <c r="E1156" s="7">
        <v>94.9</v>
      </c>
    </row>
    <row r="1157" spans="2:5" x14ac:dyDescent="0.35">
      <c r="B1157" s="7">
        <v>1710</v>
      </c>
      <c r="C1157" s="7">
        <v>96.7</v>
      </c>
      <c r="D1157" s="7">
        <f t="shared" si="18"/>
        <v>67.099999999999994</v>
      </c>
      <c r="E1157" s="7">
        <v>95.1</v>
      </c>
    </row>
    <row r="1158" spans="2:5" x14ac:dyDescent="0.35">
      <c r="B1158" s="7">
        <v>1710</v>
      </c>
      <c r="C1158" s="7">
        <v>96.8</v>
      </c>
      <c r="D1158" s="7">
        <f t="shared" si="18"/>
        <v>67.2</v>
      </c>
      <c r="E1158" s="7">
        <v>95.2</v>
      </c>
    </row>
    <row r="1159" spans="2:5" x14ac:dyDescent="0.35">
      <c r="B1159" s="7">
        <v>1720</v>
      </c>
      <c r="C1159" s="7">
        <v>96.9</v>
      </c>
      <c r="D1159" s="7">
        <f t="shared" si="18"/>
        <v>67.3</v>
      </c>
      <c r="E1159" s="7">
        <v>95.3</v>
      </c>
    </row>
    <row r="1160" spans="2:5" x14ac:dyDescent="0.35">
      <c r="B1160" s="7">
        <v>1720</v>
      </c>
      <c r="C1160" s="7">
        <v>96.9</v>
      </c>
      <c r="D1160" s="7">
        <f t="shared" si="18"/>
        <v>67.400000000000006</v>
      </c>
      <c r="E1160" s="7">
        <v>95.4</v>
      </c>
    </row>
    <row r="1161" spans="2:5" x14ac:dyDescent="0.35">
      <c r="B1161" s="7">
        <v>1720</v>
      </c>
      <c r="C1161" s="7">
        <v>97</v>
      </c>
      <c r="D1161" s="7">
        <f t="shared" si="18"/>
        <v>67.599999999999994</v>
      </c>
      <c r="E1161" s="7">
        <v>95.6</v>
      </c>
    </row>
    <row r="1162" spans="2:5" x14ac:dyDescent="0.35">
      <c r="B1162" s="7">
        <v>1720</v>
      </c>
      <c r="C1162" s="7">
        <v>97.1</v>
      </c>
      <c r="D1162" s="7">
        <f t="shared" si="18"/>
        <v>67.7</v>
      </c>
      <c r="E1162" s="7">
        <v>95.7</v>
      </c>
    </row>
    <row r="1163" spans="2:5" x14ac:dyDescent="0.35">
      <c r="B1163" s="7">
        <v>1720</v>
      </c>
      <c r="C1163" s="7">
        <v>97.1</v>
      </c>
      <c r="D1163" s="7">
        <f t="shared" si="18"/>
        <v>67.8</v>
      </c>
      <c r="E1163" s="7">
        <v>95.8</v>
      </c>
    </row>
    <row r="1164" spans="2:5" x14ac:dyDescent="0.35">
      <c r="B1164" s="7">
        <v>1720</v>
      </c>
      <c r="C1164" s="7">
        <v>97.2</v>
      </c>
      <c r="D1164" s="7">
        <f t="shared" si="18"/>
        <v>67.8</v>
      </c>
      <c r="E1164" s="7">
        <v>95.8</v>
      </c>
    </row>
    <row r="1165" spans="2:5" x14ac:dyDescent="0.35">
      <c r="B1165" s="7">
        <v>1720</v>
      </c>
      <c r="C1165" s="7">
        <v>97.3</v>
      </c>
      <c r="D1165" s="7">
        <f t="shared" si="18"/>
        <v>67.900000000000006</v>
      </c>
      <c r="E1165" s="7">
        <v>95.9</v>
      </c>
    </row>
    <row r="1166" spans="2:5" x14ac:dyDescent="0.35">
      <c r="B1166" s="7">
        <v>1720</v>
      </c>
      <c r="C1166" s="7">
        <v>97.4</v>
      </c>
      <c r="D1166" s="7">
        <f t="shared" si="18"/>
        <v>68</v>
      </c>
      <c r="E1166" s="7">
        <v>96</v>
      </c>
    </row>
    <row r="1167" spans="2:5" x14ac:dyDescent="0.35">
      <c r="B1167" s="7">
        <v>1720</v>
      </c>
      <c r="C1167" s="7">
        <v>97.5</v>
      </c>
      <c r="D1167" s="7">
        <f t="shared" si="18"/>
        <v>68.099999999999994</v>
      </c>
      <c r="E1167" s="7">
        <v>96.1</v>
      </c>
    </row>
    <row r="1168" spans="2:5" x14ac:dyDescent="0.35">
      <c r="B1168" s="7">
        <v>1720</v>
      </c>
      <c r="C1168" s="7">
        <v>97.6</v>
      </c>
      <c r="D1168" s="7">
        <f t="shared" si="18"/>
        <v>68.2</v>
      </c>
      <c r="E1168" s="7">
        <v>96.2</v>
      </c>
    </row>
    <row r="1169" spans="2:5" x14ac:dyDescent="0.35">
      <c r="B1169" s="7">
        <v>1730</v>
      </c>
      <c r="C1169" s="7">
        <v>97.7</v>
      </c>
      <c r="D1169" s="7">
        <f t="shared" si="18"/>
        <v>68.3</v>
      </c>
      <c r="E1169" s="7">
        <v>96.3</v>
      </c>
    </row>
    <row r="1170" spans="2:5" x14ac:dyDescent="0.35">
      <c r="B1170" s="7">
        <v>1730</v>
      </c>
      <c r="C1170" s="7">
        <v>97.7</v>
      </c>
      <c r="D1170" s="7">
        <f t="shared" si="18"/>
        <v>68.3</v>
      </c>
      <c r="E1170" s="7">
        <v>96.3</v>
      </c>
    </row>
    <row r="1171" spans="2:5" x14ac:dyDescent="0.35">
      <c r="B1171" s="7">
        <v>1730</v>
      </c>
      <c r="C1171" s="7">
        <v>97.8</v>
      </c>
      <c r="D1171" s="7">
        <f t="shared" si="18"/>
        <v>68.400000000000006</v>
      </c>
      <c r="E1171" s="7">
        <v>96.4</v>
      </c>
    </row>
    <row r="1172" spans="2:5" x14ac:dyDescent="0.35">
      <c r="B1172" s="7">
        <v>1730</v>
      </c>
      <c r="C1172" s="7">
        <v>97.8</v>
      </c>
      <c r="D1172" s="7">
        <f t="shared" si="18"/>
        <v>68.5</v>
      </c>
      <c r="E1172" s="7">
        <v>96.5</v>
      </c>
    </row>
    <row r="1173" spans="2:5" x14ac:dyDescent="0.35">
      <c r="B1173" s="7">
        <v>1730</v>
      </c>
      <c r="C1173" s="7">
        <v>97.9</v>
      </c>
      <c r="D1173" s="7">
        <f t="shared" si="18"/>
        <v>68.5</v>
      </c>
      <c r="E1173" s="7">
        <v>96.5</v>
      </c>
    </row>
    <row r="1174" spans="2:5" x14ac:dyDescent="0.35">
      <c r="B1174" s="7">
        <v>1730</v>
      </c>
      <c r="C1174" s="7">
        <v>97.9</v>
      </c>
      <c r="D1174" s="7">
        <f t="shared" si="18"/>
        <v>68.599999999999994</v>
      </c>
      <c r="E1174" s="7">
        <v>96.6</v>
      </c>
    </row>
    <row r="1175" spans="2:5" x14ac:dyDescent="0.35">
      <c r="B1175" s="7">
        <v>1730</v>
      </c>
      <c r="C1175" s="7">
        <v>98</v>
      </c>
      <c r="D1175" s="7">
        <f t="shared" si="18"/>
        <v>68.7</v>
      </c>
      <c r="E1175" s="7">
        <v>96.7</v>
      </c>
    </row>
    <row r="1176" spans="2:5" x14ac:dyDescent="0.35">
      <c r="B1176" s="7">
        <v>1730</v>
      </c>
      <c r="C1176" s="7">
        <v>98</v>
      </c>
      <c r="D1176" s="7">
        <f t="shared" si="18"/>
        <v>68.7</v>
      </c>
      <c r="E1176" s="7">
        <v>96.7</v>
      </c>
    </row>
    <row r="1177" spans="2:5" x14ac:dyDescent="0.35">
      <c r="B1177" s="7">
        <v>1730</v>
      </c>
      <c r="C1177" s="7">
        <v>98</v>
      </c>
      <c r="D1177" s="7">
        <f t="shared" si="18"/>
        <v>68.8</v>
      </c>
      <c r="E1177" s="7">
        <v>96.8</v>
      </c>
    </row>
    <row r="1178" spans="2:5" x14ac:dyDescent="0.35">
      <c r="B1178" s="7">
        <v>1730</v>
      </c>
      <c r="C1178" s="7">
        <v>98</v>
      </c>
      <c r="D1178" s="7">
        <f t="shared" si="18"/>
        <v>68.8</v>
      </c>
      <c r="E1178" s="7">
        <v>96.8</v>
      </c>
    </row>
    <row r="1179" spans="2:5" x14ac:dyDescent="0.35">
      <c r="B1179" s="7">
        <v>1730</v>
      </c>
      <c r="C1179" s="7">
        <v>98.1</v>
      </c>
      <c r="D1179" s="7">
        <f t="shared" si="18"/>
        <v>68.900000000000006</v>
      </c>
      <c r="E1179" s="7">
        <v>96.9</v>
      </c>
    </row>
    <row r="1180" spans="2:5" x14ac:dyDescent="0.35">
      <c r="B1180" s="7">
        <v>1740</v>
      </c>
      <c r="C1180" s="7">
        <v>98.1</v>
      </c>
      <c r="D1180" s="7">
        <f t="shared" si="18"/>
        <v>68.900000000000006</v>
      </c>
      <c r="E1180" s="7">
        <v>96.9</v>
      </c>
    </row>
    <row r="1181" spans="2:5" x14ac:dyDescent="0.35">
      <c r="B1181" s="7">
        <v>1740</v>
      </c>
      <c r="C1181" s="7">
        <v>98.2</v>
      </c>
      <c r="D1181" s="7">
        <f t="shared" si="18"/>
        <v>69</v>
      </c>
      <c r="E1181" s="7">
        <v>97</v>
      </c>
    </row>
    <row r="1182" spans="2:5" x14ac:dyDescent="0.35">
      <c r="B1182" s="7">
        <v>1740</v>
      </c>
      <c r="C1182" s="7">
        <v>98.2</v>
      </c>
      <c r="D1182" s="7">
        <f t="shared" si="18"/>
        <v>69.099999999999994</v>
      </c>
      <c r="E1182" s="7">
        <v>97.1</v>
      </c>
    </row>
    <row r="1183" spans="2:5" x14ac:dyDescent="0.35">
      <c r="B1183" s="7">
        <v>1740</v>
      </c>
      <c r="C1183" s="7">
        <v>98.2</v>
      </c>
      <c r="D1183" s="7">
        <f t="shared" si="18"/>
        <v>69.099999999999994</v>
      </c>
      <c r="E1183" s="7">
        <v>97.1</v>
      </c>
    </row>
    <row r="1184" spans="2:5" x14ac:dyDescent="0.35">
      <c r="B1184" s="7">
        <v>1740</v>
      </c>
      <c r="C1184" s="7">
        <v>98.3</v>
      </c>
      <c r="D1184" s="7">
        <f t="shared" si="18"/>
        <v>69.2</v>
      </c>
      <c r="E1184" s="7">
        <v>97.2</v>
      </c>
    </row>
    <row r="1185" spans="2:5" x14ac:dyDescent="0.35">
      <c r="B1185" s="7">
        <v>1740</v>
      </c>
      <c r="C1185" s="7">
        <v>98.3</v>
      </c>
      <c r="D1185" s="7">
        <f t="shared" si="18"/>
        <v>69.2</v>
      </c>
      <c r="E1185" s="7">
        <v>97.2</v>
      </c>
    </row>
    <row r="1186" spans="2:5" x14ac:dyDescent="0.35">
      <c r="B1186" s="7">
        <v>1740</v>
      </c>
      <c r="C1186" s="7">
        <v>98.3</v>
      </c>
      <c r="D1186" s="7">
        <f t="shared" si="18"/>
        <v>69.3</v>
      </c>
      <c r="E1186" s="7">
        <v>97.3</v>
      </c>
    </row>
    <row r="1187" spans="2:5" x14ac:dyDescent="0.35">
      <c r="B1187" s="7">
        <v>1740</v>
      </c>
      <c r="C1187" s="7">
        <v>98.4</v>
      </c>
      <c r="D1187" s="7">
        <f t="shared" si="18"/>
        <v>69.3</v>
      </c>
      <c r="E1187" s="7">
        <v>97.3</v>
      </c>
    </row>
    <row r="1188" spans="2:5" x14ac:dyDescent="0.35">
      <c r="B1188" s="7">
        <v>1740</v>
      </c>
      <c r="C1188" s="7">
        <v>98.4</v>
      </c>
      <c r="D1188" s="7">
        <f t="shared" si="18"/>
        <v>69.3</v>
      </c>
      <c r="E1188" s="7">
        <v>97.3</v>
      </c>
    </row>
    <row r="1189" spans="2:5" x14ac:dyDescent="0.35">
      <c r="B1189" s="7">
        <v>1740</v>
      </c>
      <c r="C1189" s="7">
        <v>98.5</v>
      </c>
      <c r="D1189" s="7">
        <f t="shared" si="18"/>
        <v>69.400000000000006</v>
      </c>
      <c r="E1189" s="7">
        <v>97.4</v>
      </c>
    </row>
    <row r="1190" spans="2:5" x14ac:dyDescent="0.35">
      <c r="B1190" s="7">
        <v>1750</v>
      </c>
      <c r="C1190" s="7">
        <v>98.5</v>
      </c>
      <c r="D1190" s="7">
        <f t="shared" si="18"/>
        <v>69.5</v>
      </c>
      <c r="E1190" s="7">
        <v>97.5</v>
      </c>
    </row>
    <row r="1191" spans="2:5" x14ac:dyDescent="0.35">
      <c r="B1191" s="7">
        <v>1750</v>
      </c>
      <c r="C1191" s="7">
        <v>98.6</v>
      </c>
      <c r="D1191" s="7">
        <f t="shared" si="18"/>
        <v>69.599999999999994</v>
      </c>
      <c r="E1191" s="7">
        <v>97.6</v>
      </c>
    </row>
    <row r="1192" spans="2:5" x14ac:dyDescent="0.35">
      <c r="B1192" s="7">
        <v>1750</v>
      </c>
      <c r="C1192" s="7">
        <v>98.6</v>
      </c>
      <c r="D1192" s="7">
        <f t="shared" si="18"/>
        <v>69.599999999999994</v>
      </c>
      <c r="E1192" s="7">
        <v>97.6</v>
      </c>
    </row>
    <row r="1193" spans="2:5" x14ac:dyDescent="0.35">
      <c r="B1193" s="7">
        <v>1750</v>
      </c>
      <c r="C1193" s="7">
        <v>98.6</v>
      </c>
      <c r="D1193" s="7">
        <f t="shared" si="18"/>
        <v>69.7</v>
      </c>
      <c r="E1193" s="7">
        <v>97.7</v>
      </c>
    </row>
    <row r="1194" spans="2:5" x14ac:dyDescent="0.35">
      <c r="B1194" s="7">
        <v>1750</v>
      </c>
      <c r="C1194" s="7">
        <v>98.6</v>
      </c>
      <c r="D1194" s="7">
        <f t="shared" si="18"/>
        <v>69.7</v>
      </c>
      <c r="E1194" s="7">
        <v>97.7</v>
      </c>
    </row>
    <row r="1195" spans="2:5" x14ac:dyDescent="0.35">
      <c r="B1195" s="7">
        <v>1750</v>
      </c>
      <c r="C1195" s="7">
        <v>98.6</v>
      </c>
      <c r="D1195" s="7">
        <f t="shared" si="18"/>
        <v>69.8</v>
      </c>
      <c r="E1195" s="7">
        <v>97.8</v>
      </c>
    </row>
    <row r="1196" spans="2:5" x14ac:dyDescent="0.35">
      <c r="B1196" s="7">
        <v>1750</v>
      </c>
      <c r="C1196" s="7">
        <v>98.6</v>
      </c>
      <c r="D1196" s="7">
        <f t="shared" si="18"/>
        <v>69.8</v>
      </c>
      <c r="E1196" s="7">
        <v>97.8</v>
      </c>
    </row>
    <row r="1197" spans="2:5" x14ac:dyDescent="0.35">
      <c r="B1197" s="7">
        <v>1750</v>
      </c>
      <c r="C1197" s="7">
        <v>98.7</v>
      </c>
      <c r="D1197" s="7">
        <f t="shared" si="18"/>
        <v>69.900000000000006</v>
      </c>
      <c r="E1197" s="7">
        <v>97.9</v>
      </c>
    </row>
    <row r="1198" spans="2:5" x14ac:dyDescent="0.35">
      <c r="B1198" s="7">
        <v>1750</v>
      </c>
      <c r="C1198" s="7">
        <v>98.7</v>
      </c>
      <c r="D1198" s="7">
        <f t="shared" si="18"/>
        <v>69.900000000000006</v>
      </c>
      <c r="E1198" s="7">
        <v>97.9</v>
      </c>
    </row>
    <row r="1199" spans="2:5" x14ac:dyDescent="0.35">
      <c r="B1199" s="7">
        <v>1750</v>
      </c>
      <c r="C1199" s="7">
        <v>98.8</v>
      </c>
      <c r="D1199" s="7">
        <f t="shared" si="18"/>
        <v>70</v>
      </c>
      <c r="E1199" s="7">
        <v>98</v>
      </c>
    </row>
    <row r="1200" spans="2:5" x14ac:dyDescent="0.35">
      <c r="B1200" s="7">
        <v>1750</v>
      </c>
      <c r="C1200" s="7">
        <v>98.8</v>
      </c>
      <c r="D1200" s="7">
        <f t="shared" si="18"/>
        <v>70</v>
      </c>
      <c r="E1200" s="7">
        <v>98</v>
      </c>
    </row>
    <row r="1201" spans="2:5" x14ac:dyDescent="0.35">
      <c r="B1201" s="7">
        <v>1760</v>
      </c>
      <c r="C1201" s="7">
        <v>98.9</v>
      </c>
      <c r="D1201" s="7">
        <f t="shared" si="18"/>
        <v>70.099999999999994</v>
      </c>
      <c r="E1201" s="7">
        <v>98.1</v>
      </c>
    </row>
    <row r="1202" spans="2:5" x14ac:dyDescent="0.35">
      <c r="B1202" s="7">
        <v>1760</v>
      </c>
      <c r="C1202" s="7">
        <v>98.9</v>
      </c>
      <c r="D1202" s="7">
        <f t="shared" si="18"/>
        <v>70.099999999999994</v>
      </c>
      <c r="E1202" s="7">
        <v>98.1</v>
      </c>
    </row>
    <row r="1203" spans="2:5" x14ac:dyDescent="0.35">
      <c r="B1203" s="7">
        <v>1760</v>
      </c>
      <c r="C1203" s="7">
        <v>98.9</v>
      </c>
      <c r="D1203" s="7">
        <f t="shared" si="18"/>
        <v>70.099999999999994</v>
      </c>
      <c r="E1203" s="7">
        <v>98.1</v>
      </c>
    </row>
    <row r="1204" spans="2:5" x14ac:dyDescent="0.35">
      <c r="B1204" s="7">
        <v>1760</v>
      </c>
      <c r="C1204" s="7">
        <v>98.9</v>
      </c>
      <c r="D1204" s="7">
        <f t="shared" si="18"/>
        <v>70.2</v>
      </c>
      <c r="E1204" s="7">
        <v>98.2</v>
      </c>
    </row>
    <row r="1205" spans="2:5" x14ac:dyDescent="0.35">
      <c r="B1205" s="7">
        <v>1760</v>
      </c>
      <c r="C1205" s="7">
        <v>99</v>
      </c>
      <c r="D1205" s="7">
        <f t="shared" si="18"/>
        <v>70.2</v>
      </c>
      <c r="E1205" s="7">
        <v>98.2</v>
      </c>
    </row>
    <row r="1206" spans="2:5" x14ac:dyDescent="0.35">
      <c r="B1206" s="7">
        <v>1760</v>
      </c>
      <c r="C1206" s="7">
        <v>99</v>
      </c>
      <c r="D1206" s="7">
        <f t="shared" si="18"/>
        <v>70.2</v>
      </c>
      <c r="E1206" s="7">
        <v>98.2</v>
      </c>
    </row>
    <row r="1207" spans="2:5" x14ac:dyDescent="0.35">
      <c r="B1207" s="7">
        <v>1760</v>
      </c>
      <c r="C1207" s="7">
        <v>99</v>
      </c>
      <c r="D1207" s="7">
        <f t="shared" si="18"/>
        <v>70.2</v>
      </c>
      <c r="E1207" s="7">
        <v>98.2</v>
      </c>
    </row>
    <row r="1208" spans="2:5" x14ac:dyDescent="0.35">
      <c r="B1208" s="7">
        <v>1760</v>
      </c>
      <c r="C1208" s="7">
        <v>99</v>
      </c>
      <c r="D1208" s="7">
        <f t="shared" si="18"/>
        <v>70.2</v>
      </c>
      <c r="E1208" s="7">
        <v>98.2</v>
      </c>
    </row>
    <row r="1209" spans="2:5" x14ac:dyDescent="0.35">
      <c r="B1209" s="7">
        <v>1760</v>
      </c>
      <c r="C1209" s="7">
        <v>99</v>
      </c>
      <c r="D1209" s="7">
        <f t="shared" si="18"/>
        <v>70.3</v>
      </c>
      <c r="E1209" s="7">
        <v>98.3</v>
      </c>
    </row>
    <row r="1210" spans="2:5" x14ac:dyDescent="0.35">
      <c r="B1210" s="7">
        <v>1760</v>
      </c>
      <c r="C1210" s="7">
        <v>99</v>
      </c>
      <c r="D1210" s="7">
        <f t="shared" si="18"/>
        <v>70.3</v>
      </c>
      <c r="E1210" s="7">
        <v>98.3</v>
      </c>
    </row>
    <row r="1211" spans="2:5" x14ac:dyDescent="0.35">
      <c r="B1211" s="7">
        <v>1770</v>
      </c>
      <c r="C1211" s="7">
        <v>99.1</v>
      </c>
      <c r="D1211" s="7">
        <f t="shared" si="18"/>
        <v>70.3</v>
      </c>
      <c r="E1211" s="7">
        <v>98.3</v>
      </c>
    </row>
    <row r="1212" spans="2:5" x14ac:dyDescent="0.35">
      <c r="B1212" s="7">
        <v>1770</v>
      </c>
      <c r="C1212" s="7">
        <v>99.1</v>
      </c>
      <c r="D1212" s="7">
        <f t="shared" si="18"/>
        <v>70.400000000000006</v>
      </c>
      <c r="E1212" s="7">
        <v>98.4</v>
      </c>
    </row>
    <row r="1213" spans="2:5" x14ac:dyDescent="0.35">
      <c r="B1213" s="7">
        <v>1770</v>
      </c>
      <c r="C1213" s="7">
        <v>99.2</v>
      </c>
      <c r="D1213" s="7">
        <f t="shared" si="18"/>
        <v>70.400000000000006</v>
      </c>
      <c r="E1213" s="7">
        <v>98.4</v>
      </c>
    </row>
    <row r="1214" spans="2:5" x14ac:dyDescent="0.35">
      <c r="B1214" s="7">
        <v>1770</v>
      </c>
      <c r="C1214" s="7">
        <v>99.2</v>
      </c>
      <c r="D1214" s="7">
        <f t="shared" si="18"/>
        <v>70.5</v>
      </c>
      <c r="E1214" s="7">
        <v>98.5</v>
      </c>
    </row>
    <row r="1215" spans="2:5" x14ac:dyDescent="0.35">
      <c r="B1215" s="7">
        <v>1770</v>
      </c>
      <c r="C1215" s="7">
        <v>99.2</v>
      </c>
      <c r="D1215" s="7">
        <f t="shared" si="18"/>
        <v>70.5</v>
      </c>
      <c r="E1215" s="7">
        <v>98.5</v>
      </c>
    </row>
    <row r="1216" spans="2:5" x14ac:dyDescent="0.35">
      <c r="B1216" s="7">
        <v>1770</v>
      </c>
      <c r="C1216" s="7">
        <v>99.2</v>
      </c>
      <c r="D1216" s="7">
        <f t="shared" si="18"/>
        <v>70.5</v>
      </c>
      <c r="E1216" s="7">
        <v>98.5</v>
      </c>
    </row>
    <row r="1217" spans="2:5" x14ac:dyDescent="0.35">
      <c r="B1217" s="7">
        <v>1770</v>
      </c>
      <c r="C1217" s="7">
        <v>99.2</v>
      </c>
      <c r="D1217" s="7">
        <f t="shared" si="18"/>
        <v>70.5</v>
      </c>
      <c r="E1217" s="7">
        <v>98.5</v>
      </c>
    </row>
    <row r="1218" spans="2:5" x14ac:dyDescent="0.35">
      <c r="B1218" s="7">
        <v>1770</v>
      </c>
      <c r="C1218" s="7">
        <v>99.1</v>
      </c>
      <c r="D1218" s="7">
        <f t="shared" si="18"/>
        <v>70.400000000000006</v>
      </c>
      <c r="E1218" s="7">
        <v>98.4</v>
      </c>
    </row>
    <row r="1219" spans="2:5" x14ac:dyDescent="0.35">
      <c r="B1219" s="7">
        <v>1770</v>
      </c>
      <c r="C1219" s="7">
        <v>99.1</v>
      </c>
      <c r="D1219" s="7">
        <f t="shared" ref="D1219:D1282" si="19">E1219-28</f>
        <v>70.400000000000006</v>
      </c>
      <c r="E1219" s="7">
        <v>98.4</v>
      </c>
    </row>
    <row r="1220" spans="2:5" x14ac:dyDescent="0.35">
      <c r="B1220" s="7">
        <v>1770</v>
      </c>
      <c r="C1220" s="7">
        <v>99</v>
      </c>
      <c r="D1220" s="7">
        <f t="shared" si="19"/>
        <v>70.400000000000006</v>
      </c>
      <c r="E1220" s="7">
        <v>98.4</v>
      </c>
    </row>
    <row r="1221" spans="2:5" x14ac:dyDescent="0.35">
      <c r="B1221" s="7">
        <v>1780</v>
      </c>
      <c r="C1221" s="7">
        <v>99.1</v>
      </c>
      <c r="D1221" s="7">
        <f t="shared" si="19"/>
        <v>70.400000000000006</v>
      </c>
      <c r="E1221" s="7">
        <v>98.4</v>
      </c>
    </row>
    <row r="1222" spans="2:5" x14ac:dyDescent="0.35">
      <c r="B1222" s="7">
        <v>1780</v>
      </c>
      <c r="C1222" s="7">
        <v>99.1</v>
      </c>
      <c r="D1222" s="7">
        <f t="shared" si="19"/>
        <v>70.5</v>
      </c>
      <c r="E1222" s="7">
        <v>98.5</v>
      </c>
    </row>
    <row r="1223" spans="2:5" x14ac:dyDescent="0.35">
      <c r="B1223" s="7">
        <v>1780</v>
      </c>
      <c r="C1223" s="7">
        <v>99.2</v>
      </c>
      <c r="D1223" s="7">
        <f t="shared" si="19"/>
        <v>70.5</v>
      </c>
      <c r="E1223" s="7">
        <v>98.5</v>
      </c>
    </row>
    <row r="1224" spans="2:5" x14ac:dyDescent="0.35">
      <c r="B1224" s="7">
        <v>1780</v>
      </c>
      <c r="C1224" s="7">
        <v>99.2</v>
      </c>
      <c r="D1224" s="7">
        <f t="shared" si="19"/>
        <v>70.5</v>
      </c>
      <c r="E1224" s="7">
        <v>98.5</v>
      </c>
    </row>
    <row r="1225" spans="2:5" x14ac:dyDescent="0.35">
      <c r="B1225" s="7">
        <v>1780</v>
      </c>
      <c r="C1225" s="7">
        <v>99.2</v>
      </c>
      <c r="D1225" s="7">
        <f t="shared" si="19"/>
        <v>70.5</v>
      </c>
      <c r="E1225" s="7">
        <v>98.5</v>
      </c>
    </row>
    <row r="1226" spans="2:5" x14ac:dyDescent="0.35">
      <c r="B1226" s="7">
        <v>1780</v>
      </c>
      <c r="C1226" s="7">
        <v>99.2</v>
      </c>
      <c r="D1226" s="7">
        <f t="shared" si="19"/>
        <v>70.5</v>
      </c>
      <c r="E1226" s="7">
        <v>98.5</v>
      </c>
    </row>
    <row r="1227" spans="2:5" x14ac:dyDescent="0.35">
      <c r="B1227" s="7">
        <v>1780</v>
      </c>
      <c r="C1227" s="7">
        <v>99.2</v>
      </c>
      <c r="D1227" s="7">
        <f t="shared" si="19"/>
        <v>70.5</v>
      </c>
      <c r="E1227" s="7">
        <v>98.5</v>
      </c>
    </row>
    <row r="1228" spans="2:5" x14ac:dyDescent="0.35">
      <c r="B1228" s="7">
        <v>1780</v>
      </c>
      <c r="C1228" s="7">
        <v>99.2</v>
      </c>
      <c r="D1228" s="7">
        <f t="shared" si="19"/>
        <v>70.5</v>
      </c>
      <c r="E1228" s="7">
        <v>98.5</v>
      </c>
    </row>
    <row r="1229" spans="2:5" x14ac:dyDescent="0.35">
      <c r="B1229" s="7">
        <v>1780</v>
      </c>
      <c r="C1229" s="7">
        <v>99.2</v>
      </c>
      <c r="D1229" s="7">
        <f t="shared" si="19"/>
        <v>70.599999999999994</v>
      </c>
      <c r="E1229" s="7">
        <v>98.6</v>
      </c>
    </row>
    <row r="1230" spans="2:5" x14ac:dyDescent="0.35">
      <c r="B1230" s="7">
        <v>1780</v>
      </c>
      <c r="C1230" s="7">
        <v>99.2</v>
      </c>
      <c r="D1230" s="7">
        <f t="shared" si="19"/>
        <v>70.599999999999994</v>
      </c>
      <c r="E1230" s="7">
        <v>98.6</v>
      </c>
    </row>
    <row r="1231" spans="2:5" x14ac:dyDescent="0.35">
      <c r="B1231" s="7">
        <v>1780</v>
      </c>
      <c r="C1231" s="7">
        <v>99.2</v>
      </c>
      <c r="D1231" s="7">
        <f t="shared" si="19"/>
        <v>70.599999999999994</v>
      </c>
      <c r="E1231" s="7">
        <v>98.6</v>
      </c>
    </row>
    <row r="1232" spans="2:5" x14ac:dyDescent="0.35">
      <c r="B1232" s="7">
        <v>1790</v>
      </c>
      <c r="C1232" s="7">
        <v>99.2</v>
      </c>
      <c r="D1232" s="7">
        <f t="shared" si="19"/>
        <v>70.599999999999994</v>
      </c>
      <c r="E1232" s="7">
        <v>98.6</v>
      </c>
    </row>
    <row r="1233" spans="2:5" x14ac:dyDescent="0.35">
      <c r="B1233" s="7">
        <v>1790</v>
      </c>
      <c r="C1233" s="7">
        <v>99.2</v>
      </c>
      <c r="D1233" s="7">
        <f t="shared" si="19"/>
        <v>70.599999999999994</v>
      </c>
      <c r="E1233" s="7">
        <v>98.6</v>
      </c>
    </row>
    <row r="1234" spans="2:5" x14ac:dyDescent="0.35">
      <c r="B1234" s="7">
        <v>1790</v>
      </c>
      <c r="C1234" s="7">
        <v>99.2</v>
      </c>
      <c r="D1234" s="7">
        <f t="shared" si="19"/>
        <v>70.599999999999994</v>
      </c>
      <c r="E1234" s="7">
        <v>98.6</v>
      </c>
    </row>
    <row r="1235" spans="2:5" x14ac:dyDescent="0.35">
      <c r="B1235" s="7">
        <v>1790</v>
      </c>
      <c r="C1235" s="7">
        <v>99.3</v>
      </c>
      <c r="D1235" s="7">
        <f t="shared" si="19"/>
        <v>70.599999999999994</v>
      </c>
      <c r="E1235" s="7">
        <v>98.6</v>
      </c>
    </row>
    <row r="1236" spans="2:5" x14ac:dyDescent="0.35">
      <c r="B1236" s="7">
        <v>1790</v>
      </c>
      <c r="C1236" s="7">
        <v>99.3</v>
      </c>
      <c r="D1236" s="7">
        <f t="shared" si="19"/>
        <v>70.599999999999994</v>
      </c>
      <c r="E1236" s="7">
        <v>98.6</v>
      </c>
    </row>
    <row r="1237" spans="2:5" x14ac:dyDescent="0.35">
      <c r="B1237" s="7">
        <v>1790</v>
      </c>
      <c r="C1237" s="7">
        <v>99.3</v>
      </c>
      <c r="D1237" s="7">
        <f t="shared" si="19"/>
        <v>70.599999999999994</v>
      </c>
      <c r="E1237" s="7">
        <v>98.6</v>
      </c>
    </row>
    <row r="1238" spans="2:5" x14ac:dyDescent="0.35">
      <c r="B1238" s="7">
        <v>1790</v>
      </c>
      <c r="C1238" s="7">
        <v>99.2</v>
      </c>
      <c r="D1238" s="7">
        <f t="shared" si="19"/>
        <v>70.599999999999994</v>
      </c>
      <c r="E1238" s="7">
        <v>98.6</v>
      </c>
    </row>
    <row r="1239" spans="2:5" x14ac:dyDescent="0.35">
      <c r="B1239" s="7">
        <v>1790</v>
      </c>
      <c r="C1239" s="7">
        <v>99.2</v>
      </c>
      <c r="D1239" s="7">
        <f t="shared" si="19"/>
        <v>70.599999999999994</v>
      </c>
      <c r="E1239" s="7">
        <v>98.6</v>
      </c>
    </row>
    <row r="1240" spans="2:5" x14ac:dyDescent="0.35">
      <c r="B1240" s="7">
        <v>1790</v>
      </c>
      <c r="C1240" s="7">
        <v>99.2</v>
      </c>
      <c r="D1240" s="7">
        <f t="shared" si="19"/>
        <v>70.599999999999994</v>
      </c>
      <c r="E1240" s="7">
        <v>98.6</v>
      </c>
    </row>
    <row r="1241" spans="2:5" x14ac:dyDescent="0.35">
      <c r="B1241" s="7">
        <v>1790</v>
      </c>
      <c r="C1241" s="7">
        <v>99.2</v>
      </c>
      <c r="D1241" s="7">
        <f t="shared" si="19"/>
        <v>70.599999999999994</v>
      </c>
      <c r="E1241" s="7">
        <v>98.6</v>
      </c>
    </row>
    <row r="1242" spans="2:5" x14ac:dyDescent="0.35">
      <c r="B1242" s="7">
        <v>1800</v>
      </c>
      <c r="C1242" s="7">
        <v>99.2</v>
      </c>
      <c r="D1242" s="7">
        <f t="shared" si="19"/>
        <v>70.599999999999994</v>
      </c>
      <c r="E1242" s="7">
        <v>98.6</v>
      </c>
    </row>
    <row r="1243" spans="2:5" x14ac:dyDescent="0.35">
      <c r="B1243" s="7">
        <v>1800</v>
      </c>
      <c r="C1243" s="7">
        <v>99.2</v>
      </c>
      <c r="D1243" s="7">
        <f t="shared" si="19"/>
        <v>70.599999999999994</v>
      </c>
      <c r="E1243" s="7">
        <v>98.6</v>
      </c>
    </row>
    <row r="1244" spans="2:5" x14ac:dyDescent="0.35">
      <c r="B1244" s="7">
        <v>1800</v>
      </c>
      <c r="C1244" s="7">
        <v>99.2</v>
      </c>
      <c r="D1244" s="7">
        <f t="shared" si="19"/>
        <v>70.7</v>
      </c>
      <c r="E1244" s="7">
        <v>98.7</v>
      </c>
    </row>
    <row r="1245" spans="2:5" x14ac:dyDescent="0.35">
      <c r="B1245" s="7">
        <v>1800</v>
      </c>
      <c r="C1245" s="7">
        <v>99.2</v>
      </c>
      <c r="D1245" s="7">
        <f t="shared" si="19"/>
        <v>70.7</v>
      </c>
      <c r="E1245" s="7">
        <v>98.7</v>
      </c>
    </row>
    <row r="1246" spans="2:5" x14ac:dyDescent="0.35">
      <c r="B1246" s="7">
        <v>1800</v>
      </c>
      <c r="C1246" s="7">
        <v>99.2</v>
      </c>
      <c r="D1246" s="7">
        <f t="shared" si="19"/>
        <v>70.7</v>
      </c>
      <c r="E1246" s="7">
        <v>98.7</v>
      </c>
    </row>
    <row r="1247" spans="2:5" x14ac:dyDescent="0.35">
      <c r="B1247" s="7">
        <v>1800</v>
      </c>
      <c r="C1247" s="7">
        <v>99.2</v>
      </c>
      <c r="D1247" s="7">
        <f t="shared" si="19"/>
        <v>70.7</v>
      </c>
      <c r="E1247" s="7">
        <v>98.7</v>
      </c>
    </row>
    <row r="1248" spans="2:5" x14ac:dyDescent="0.35">
      <c r="B1248" s="7">
        <v>1800</v>
      </c>
      <c r="C1248" s="7">
        <v>99.2</v>
      </c>
      <c r="D1248" s="7">
        <f t="shared" si="19"/>
        <v>70.7</v>
      </c>
      <c r="E1248" s="7">
        <v>98.7</v>
      </c>
    </row>
    <row r="1249" spans="2:5" x14ac:dyDescent="0.35">
      <c r="B1249" s="7">
        <v>1800</v>
      </c>
      <c r="C1249" s="7">
        <v>99.2</v>
      </c>
      <c r="D1249" s="7">
        <f t="shared" si="19"/>
        <v>70.7</v>
      </c>
      <c r="E1249" s="7">
        <v>98.7</v>
      </c>
    </row>
    <row r="1250" spans="2:5" x14ac:dyDescent="0.35">
      <c r="B1250" s="7">
        <v>1800</v>
      </c>
      <c r="C1250" s="7">
        <v>99.2</v>
      </c>
      <c r="D1250" s="7">
        <f t="shared" si="19"/>
        <v>70.7</v>
      </c>
      <c r="E1250" s="7">
        <v>98.7</v>
      </c>
    </row>
    <row r="1251" spans="2:5" x14ac:dyDescent="0.35">
      <c r="B1251" s="7">
        <v>1800</v>
      </c>
      <c r="C1251" s="7">
        <v>99.2</v>
      </c>
      <c r="D1251" s="7">
        <f t="shared" si="19"/>
        <v>70.599999999999994</v>
      </c>
      <c r="E1251" s="7">
        <v>98.6</v>
      </c>
    </row>
    <row r="1252" spans="2:5" x14ac:dyDescent="0.35">
      <c r="B1252" s="7">
        <v>1810</v>
      </c>
      <c r="C1252" s="7">
        <v>99.2</v>
      </c>
      <c r="D1252" s="7">
        <f t="shared" si="19"/>
        <v>70.599999999999994</v>
      </c>
      <c r="E1252" s="7">
        <v>98.6</v>
      </c>
    </row>
    <row r="1253" spans="2:5" x14ac:dyDescent="0.35">
      <c r="B1253" s="7">
        <v>1810</v>
      </c>
      <c r="C1253" s="7">
        <v>99.2</v>
      </c>
      <c r="D1253" s="7">
        <f t="shared" si="19"/>
        <v>70.7</v>
      </c>
      <c r="E1253" s="7">
        <v>98.7</v>
      </c>
    </row>
    <row r="1254" spans="2:5" x14ac:dyDescent="0.35">
      <c r="B1254" s="7">
        <v>1810</v>
      </c>
      <c r="C1254" s="7">
        <v>99.2</v>
      </c>
      <c r="D1254" s="7">
        <f t="shared" si="19"/>
        <v>70.7</v>
      </c>
      <c r="E1254" s="7">
        <v>98.7</v>
      </c>
    </row>
    <row r="1255" spans="2:5" x14ac:dyDescent="0.35">
      <c r="B1255" s="7">
        <v>1810</v>
      </c>
      <c r="C1255" s="7">
        <v>99.2</v>
      </c>
      <c r="D1255" s="7">
        <f t="shared" si="19"/>
        <v>70.7</v>
      </c>
      <c r="E1255" s="7">
        <v>98.7</v>
      </c>
    </row>
    <row r="1256" spans="2:5" x14ac:dyDescent="0.35">
      <c r="B1256" s="7">
        <v>1810</v>
      </c>
      <c r="C1256" s="7">
        <v>99.2</v>
      </c>
      <c r="D1256" s="7">
        <f t="shared" si="19"/>
        <v>70.7</v>
      </c>
      <c r="E1256" s="7">
        <v>98.7</v>
      </c>
    </row>
    <row r="1257" spans="2:5" x14ac:dyDescent="0.35">
      <c r="B1257" s="7">
        <v>1810</v>
      </c>
      <c r="C1257" s="7">
        <v>99.1</v>
      </c>
      <c r="D1257" s="7">
        <f t="shared" si="19"/>
        <v>70.599999999999994</v>
      </c>
      <c r="E1257" s="7">
        <v>98.6</v>
      </c>
    </row>
    <row r="1258" spans="2:5" x14ac:dyDescent="0.35">
      <c r="B1258" s="7">
        <v>1810</v>
      </c>
      <c r="C1258" s="7">
        <v>99.1</v>
      </c>
      <c r="D1258" s="7">
        <f t="shared" si="19"/>
        <v>70.599999999999994</v>
      </c>
      <c r="E1258" s="7">
        <v>98.6</v>
      </c>
    </row>
    <row r="1259" spans="2:5" x14ac:dyDescent="0.35">
      <c r="B1259" s="7">
        <v>1810</v>
      </c>
      <c r="C1259" s="7">
        <v>99.1</v>
      </c>
      <c r="D1259" s="7">
        <f t="shared" si="19"/>
        <v>70.599999999999994</v>
      </c>
      <c r="E1259" s="7">
        <v>98.6</v>
      </c>
    </row>
    <row r="1260" spans="2:5" x14ac:dyDescent="0.35">
      <c r="B1260" s="7">
        <v>1810</v>
      </c>
      <c r="C1260" s="7">
        <v>99</v>
      </c>
      <c r="D1260" s="7">
        <f t="shared" si="19"/>
        <v>70.5</v>
      </c>
      <c r="E1260" s="7">
        <v>98.5</v>
      </c>
    </row>
    <row r="1261" spans="2:5" x14ac:dyDescent="0.35">
      <c r="B1261" s="7">
        <v>1810</v>
      </c>
      <c r="C1261" s="7">
        <v>99</v>
      </c>
      <c r="D1261" s="7">
        <f t="shared" si="19"/>
        <v>70.5</v>
      </c>
      <c r="E1261" s="7">
        <v>98.5</v>
      </c>
    </row>
    <row r="1262" spans="2:5" x14ac:dyDescent="0.35">
      <c r="B1262" s="7">
        <v>1810</v>
      </c>
      <c r="C1262" s="7">
        <v>99</v>
      </c>
      <c r="D1262" s="7">
        <f t="shared" si="19"/>
        <v>70.5</v>
      </c>
      <c r="E1262" s="7">
        <v>98.5</v>
      </c>
    </row>
    <row r="1263" spans="2:5" x14ac:dyDescent="0.35">
      <c r="B1263" s="7">
        <v>1820</v>
      </c>
      <c r="C1263" s="7">
        <v>99</v>
      </c>
      <c r="D1263" s="7">
        <f t="shared" si="19"/>
        <v>70.5</v>
      </c>
      <c r="E1263" s="7">
        <v>98.5</v>
      </c>
    </row>
    <row r="1264" spans="2:5" x14ac:dyDescent="0.35">
      <c r="B1264" s="7">
        <v>1820</v>
      </c>
      <c r="C1264" s="7">
        <v>98.9</v>
      </c>
      <c r="D1264" s="7">
        <f t="shared" si="19"/>
        <v>70.400000000000006</v>
      </c>
      <c r="E1264" s="7">
        <v>98.4</v>
      </c>
    </row>
    <row r="1265" spans="2:5" x14ac:dyDescent="0.35">
      <c r="B1265" s="7">
        <v>1820</v>
      </c>
      <c r="C1265" s="7">
        <v>98.8</v>
      </c>
      <c r="D1265" s="7">
        <f t="shared" si="19"/>
        <v>70.400000000000006</v>
      </c>
      <c r="E1265" s="7">
        <v>98.4</v>
      </c>
    </row>
    <row r="1266" spans="2:5" x14ac:dyDescent="0.35">
      <c r="B1266" s="7">
        <v>1820</v>
      </c>
      <c r="C1266" s="7">
        <v>98.8</v>
      </c>
      <c r="D1266" s="7">
        <f t="shared" si="19"/>
        <v>70.3</v>
      </c>
      <c r="E1266" s="7">
        <v>98.3</v>
      </c>
    </row>
    <row r="1267" spans="2:5" x14ac:dyDescent="0.35">
      <c r="B1267" s="7">
        <v>1820</v>
      </c>
      <c r="C1267" s="7">
        <v>98.8</v>
      </c>
      <c r="D1267" s="7">
        <f t="shared" si="19"/>
        <v>70.3</v>
      </c>
      <c r="E1267" s="7">
        <v>98.3</v>
      </c>
    </row>
    <row r="1268" spans="2:5" x14ac:dyDescent="0.35">
      <c r="B1268" s="7">
        <v>1820</v>
      </c>
      <c r="C1268" s="7">
        <v>98.8</v>
      </c>
      <c r="D1268" s="7">
        <f t="shared" si="19"/>
        <v>70.3</v>
      </c>
      <c r="E1268" s="7">
        <v>98.3</v>
      </c>
    </row>
    <row r="1269" spans="2:5" x14ac:dyDescent="0.35">
      <c r="B1269" s="7">
        <v>1820</v>
      </c>
      <c r="C1269" s="7">
        <v>98.8</v>
      </c>
      <c r="D1269" s="7">
        <f t="shared" si="19"/>
        <v>70.3</v>
      </c>
      <c r="E1269" s="7">
        <v>98.3</v>
      </c>
    </row>
    <row r="1270" spans="2:5" x14ac:dyDescent="0.35">
      <c r="B1270" s="7">
        <v>1820</v>
      </c>
      <c r="C1270" s="7">
        <v>98.8</v>
      </c>
      <c r="D1270" s="7">
        <f t="shared" si="19"/>
        <v>70.3</v>
      </c>
      <c r="E1270" s="7">
        <v>98.3</v>
      </c>
    </row>
    <row r="1271" spans="2:5" x14ac:dyDescent="0.35">
      <c r="B1271" s="7">
        <v>1820</v>
      </c>
      <c r="C1271" s="7">
        <v>98.7</v>
      </c>
      <c r="D1271" s="7">
        <f t="shared" si="19"/>
        <v>70.3</v>
      </c>
      <c r="E1271" s="7">
        <v>98.3</v>
      </c>
    </row>
    <row r="1272" spans="2:5" x14ac:dyDescent="0.35">
      <c r="B1272" s="7">
        <v>1820</v>
      </c>
      <c r="C1272" s="7">
        <v>98.7</v>
      </c>
      <c r="D1272" s="7">
        <f t="shared" si="19"/>
        <v>70.3</v>
      </c>
      <c r="E1272" s="7">
        <v>98.3</v>
      </c>
    </row>
    <row r="1273" spans="2:5" x14ac:dyDescent="0.35">
      <c r="B1273" s="7">
        <v>1830</v>
      </c>
      <c r="C1273" s="7">
        <v>98.7</v>
      </c>
      <c r="D1273" s="7">
        <f t="shared" si="19"/>
        <v>70.3</v>
      </c>
      <c r="E1273" s="7">
        <v>98.3</v>
      </c>
    </row>
    <row r="1274" spans="2:5" x14ac:dyDescent="0.35">
      <c r="B1274" s="7">
        <v>1830</v>
      </c>
      <c r="C1274" s="7">
        <v>98.7</v>
      </c>
      <c r="D1274" s="7">
        <f t="shared" si="19"/>
        <v>70.3</v>
      </c>
      <c r="E1274" s="7">
        <v>98.3</v>
      </c>
    </row>
    <row r="1275" spans="2:5" x14ac:dyDescent="0.35">
      <c r="B1275" s="7">
        <v>1830</v>
      </c>
      <c r="C1275" s="7">
        <v>98.7</v>
      </c>
      <c r="D1275" s="7">
        <f t="shared" si="19"/>
        <v>70.3</v>
      </c>
      <c r="E1275" s="7">
        <v>98.3</v>
      </c>
    </row>
    <row r="1276" spans="2:5" x14ac:dyDescent="0.35">
      <c r="B1276" s="7">
        <v>1830</v>
      </c>
      <c r="C1276" s="7">
        <v>98.7</v>
      </c>
      <c r="D1276" s="7">
        <f t="shared" si="19"/>
        <v>70.3</v>
      </c>
      <c r="E1276" s="7">
        <v>98.3</v>
      </c>
    </row>
    <row r="1277" spans="2:5" x14ac:dyDescent="0.35">
      <c r="B1277" s="7">
        <v>1830</v>
      </c>
      <c r="C1277" s="7">
        <v>98.7</v>
      </c>
      <c r="D1277" s="7">
        <f t="shared" si="19"/>
        <v>70.3</v>
      </c>
      <c r="E1277" s="7">
        <v>98.3</v>
      </c>
    </row>
    <row r="1278" spans="2:5" x14ac:dyDescent="0.35">
      <c r="B1278" s="7">
        <v>1830</v>
      </c>
      <c r="C1278" s="7">
        <v>98.7</v>
      </c>
      <c r="D1278" s="7">
        <f t="shared" si="19"/>
        <v>70.3</v>
      </c>
      <c r="E1278" s="7">
        <v>98.3</v>
      </c>
    </row>
    <row r="1279" spans="2:5" x14ac:dyDescent="0.35">
      <c r="B1279" s="7">
        <v>1830</v>
      </c>
      <c r="C1279" s="7">
        <v>98.7</v>
      </c>
      <c r="D1279" s="7">
        <f t="shared" si="19"/>
        <v>70.3</v>
      </c>
      <c r="E1279" s="7">
        <v>98.3</v>
      </c>
    </row>
    <row r="1280" spans="2:5" x14ac:dyDescent="0.35">
      <c r="B1280" s="7">
        <v>1830</v>
      </c>
      <c r="C1280" s="7">
        <v>98.6</v>
      </c>
      <c r="D1280" s="7">
        <f t="shared" si="19"/>
        <v>70.3</v>
      </c>
      <c r="E1280" s="7">
        <v>98.3</v>
      </c>
    </row>
    <row r="1281" spans="2:5" x14ac:dyDescent="0.35">
      <c r="B1281" s="7">
        <v>1830</v>
      </c>
      <c r="C1281" s="7">
        <v>98.6</v>
      </c>
      <c r="D1281" s="7">
        <f t="shared" si="19"/>
        <v>70.400000000000006</v>
      </c>
      <c r="E1281" s="7">
        <v>98.4</v>
      </c>
    </row>
    <row r="1282" spans="2:5" x14ac:dyDescent="0.35">
      <c r="B1282" s="7">
        <v>1830</v>
      </c>
      <c r="C1282" s="7">
        <v>98.6</v>
      </c>
      <c r="D1282" s="7">
        <f t="shared" si="19"/>
        <v>70.400000000000006</v>
      </c>
      <c r="E1282" s="7">
        <v>98.4</v>
      </c>
    </row>
    <row r="1283" spans="2:5" x14ac:dyDescent="0.35">
      <c r="B1283" s="7">
        <v>1830</v>
      </c>
      <c r="C1283" s="7">
        <v>98.6</v>
      </c>
      <c r="D1283" s="7">
        <f t="shared" ref="D1283:D1346" si="20">E1283-28</f>
        <v>70.400000000000006</v>
      </c>
      <c r="E1283" s="7">
        <v>98.4</v>
      </c>
    </row>
    <row r="1284" spans="2:5" x14ac:dyDescent="0.35">
      <c r="B1284" s="7">
        <v>1840</v>
      </c>
      <c r="C1284" s="7">
        <v>98.6</v>
      </c>
      <c r="D1284" s="7">
        <f t="shared" si="20"/>
        <v>70.400000000000006</v>
      </c>
      <c r="E1284" s="7">
        <v>98.4</v>
      </c>
    </row>
    <row r="1285" spans="2:5" x14ac:dyDescent="0.35">
      <c r="B1285" s="7">
        <v>1840</v>
      </c>
      <c r="C1285" s="7">
        <v>98.6</v>
      </c>
      <c r="D1285" s="7">
        <f t="shared" si="20"/>
        <v>70.400000000000006</v>
      </c>
      <c r="E1285" s="7">
        <v>98.4</v>
      </c>
    </row>
    <row r="1286" spans="2:5" x14ac:dyDescent="0.35">
      <c r="B1286" s="7">
        <v>1840</v>
      </c>
      <c r="C1286" s="7">
        <v>98.6</v>
      </c>
      <c r="D1286" s="7">
        <f t="shared" si="20"/>
        <v>70.400000000000006</v>
      </c>
      <c r="E1286" s="7">
        <v>98.4</v>
      </c>
    </row>
    <row r="1287" spans="2:5" x14ac:dyDescent="0.35">
      <c r="B1287" s="7">
        <v>1840</v>
      </c>
      <c r="C1287" s="7">
        <v>98.6</v>
      </c>
      <c r="D1287" s="7">
        <f t="shared" si="20"/>
        <v>70.400000000000006</v>
      </c>
      <c r="E1287" s="7">
        <v>98.4</v>
      </c>
    </row>
    <row r="1288" spans="2:5" x14ac:dyDescent="0.35">
      <c r="B1288" s="7">
        <v>1840</v>
      </c>
      <c r="C1288" s="7">
        <v>98.6</v>
      </c>
      <c r="D1288" s="7">
        <f t="shared" si="20"/>
        <v>70.400000000000006</v>
      </c>
      <c r="E1288" s="7">
        <v>98.4</v>
      </c>
    </row>
    <row r="1289" spans="2:5" x14ac:dyDescent="0.35">
      <c r="B1289" s="7">
        <v>1840</v>
      </c>
      <c r="C1289" s="7">
        <v>98.6</v>
      </c>
      <c r="D1289" s="7">
        <f t="shared" si="20"/>
        <v>70.400000000000006</v>
      </c>
      <c r="E1289" s="7">
        <v>98.4</v>
      </c>
    </row>
    <row r="1290" spans="2:5" x14ac:dyDescent="0.35">
      <c r="B1290" s="7">
        <v>1840</v>
      </c>
      <c r="C1290" s="7">
        <v>98.6</v>
      </c>
      <c r="D1290" s="7">
        <f t="shared" si="20"/>
        <v>70.400000000000006</v>
      </c>
      <c r="E1290" s="7">
        <v>98.4</v>
      </c>
    </row>
    <row r="1291" spans="2:5" x14ac:dyDescent="0.35">
      <c r="B1291" s="7">
        <v>1840</v>
      </c>
      <c r="C1291" s="7">
        <v>98.6</v>
      </c>
      <c r="D1291" s="7">
        <f t="shared" si="20"/>
        <v>70.400000000000006</v>
      </c>
      <c r="E1291" s="7">
        <v>98.4</v>
      </c>
    </row>
    <row r="1292" spans="2:5" x14ac:dyDescent="0.35">
      <c r="B1292" s="7">
        <v>1840</v>
      </c>
      <c r="C1292" s="7">
        <v>98.6</v>
      </c>
      <c r="D1292" s="7">
        <f t="shared" si="20"/>
        <v>70.400000000000006</v>
      </c>
      <c r="E1292" s="7">
        <v>98.4</v>
      </c>
    </row>
    <row r="1293" spans="2:5" x14ac:dyDescent="0.35">
      <c r="B1293" s="7">
        <v>1840</v>
      </c>
      <c r="C1293" s="7">
        <v>98.5</v>
      </c>
      <c r="D1293" s="7">
        <f t="shared" si="20"/>
        <v>70.400000000000006</v>
      </c>
      <c r="E1293" s="7">
        <v>98.4</v>
      </c>
    </row>
    <row r="1294" spans="2:5" x14ac:dyDescent="0.35">
      <c r="B1294" s="7">
        <v>1850</v>
      </c>
      <c r="C1294" s="7">
        <v>98.5</v>
      </c>
      <c r="D1294" s="7">
        <f t="shared" si="20"/>
        <v>70.400000000000006</v>
      </c>
      <c r="E1294" s="7">
        <v>98.4</v>
      </c>
    </row>
    <row r="1295" spans="2:5" x14ac:dyDescent="0.35">
      <c r="B1295" s="7">
        <v>1850</v>
      </c>
      <c r="C1295" s="7">
        <v>98.5</v>
      </c>
      <c r="D1295" s="7">
        <f t="shared" si="20"/>
        <v>70.400000000000006</v>
      </c>
      <c r="E1295" s="7">
        <v>98.4</v>
      </c>
    </row>
    <row r="1296" spans="2:5" x14ac:dyDescent="0.35">
      <c r="B1296" s="7">
        <v>1850</v>
      </c>
      <c r="C1296" s="7">
        <v>98.4</v>
      </c>
      <c r="D1296" s="7">
        <f t="shared" si="20"/>
        <v>70.400000000000006</v>
      </c>
      <c r="E1296" s="7">
        <v>98.4</v>
      </c>
    </row>
    <row r="1297" spans="2:5" x14ac:dyDescent="0.35">
      <c r="B1297" s="7">
        <v>1850</v>
      </c>
      <c r="C1297" s="7">
        <v>98.4</v>
      </c>
      <c r="D1297" s="7">
        <f t="shared" si="20"/>
        <v>70.400000000000006</v>
      </c>
      <c r="E1297" s="7">
        <v>98.4</v>
      </c>
    </row>
    <row r="1298" spans="2:5" x14ac:dyDescent="0.35">
      <c r="B1298" s="7">
        <v>1850</v>
      </c>
      <c r="C1298" s="7">
        <v>98.4</v>
      </c>
      <c r="D1298" s="7">
        <f t="shared" si="20"/>
        <v>70.400000000000006</v>
      </c>
      <c r="E1298" s="7">
        <v>98.4</v>
      </c>
    </row>
    <row r="1299" spans="2:5" x14ac:dyDescent="0.35">
      <c r="B1299" s="7">
        <v>1850</v>
      </c>
      <c r="C1299" s="7">
        <v>98.4</v>
      </c>
      <c r="D1299" s="7">
        <f t="shared" si="20"/>
        <v>70.400000000000006</v>
      </c>
      <c r="E1299" s="7">
        <v>98.4</v>
      </c>
    </row>
    <row r="1300" spans="2:5" x14ac:dyDescent="0.35">
      <c r="B1300" s="7">
        <v>1850</v>
      </c>
      <c r="C1300" s="7">
        <v>98.4</v>
      </c>
      <c r="D1300" s="7">
        <f t="shared" si="20"/>
        <v>70.400000000000006</v>
      </c>
      <c r="E1300" s="7">
        <v>98.4</v>
      </c>
    </row>
    <row r="1301" spans="2:5" x14ac:dyDescent="0.35">
      <c r="B1301" s="7">
        <v>1850</v>
      </c>
      <c r="C1301" s="7">
        <v>98.4</v>
      </c>
      <c r="D1301" s="7">
        <f t="shared" si="20"/>
        <v>70.400000000000006</v>
      </c>
      <c r="E1301" s="7">
        <v>98.4</v>
      </c>
    </row>
    <row r="1302" spans="2:5" x14ac:dyDescent="0.35">
      <c r="B1302" s="7">
        <v>1850</v>
      </c>
      <c r="C1302" s="7">
        <v>98.4</v>
      </c>
      <c r="D1302" s="7">
        <f t="shared" si="20"/>
        <v>70.400000000000006</v>
      </c>
      <c r="E1302" s="7">
        <v>98.4</v>
      </c>
    </row>
    <row r="1303" spans="2:5" x14ac:dyDescent="0.35">
      <c r="B1303" s="7">
        <v>1850</v>
      </c>
      <c r="C1303" s="7">
        <v>98.4</v>
      </c>
      <c r="D1303" s="7">
        <f t="shared" si="20"/>
        <v>70.400000000000006</v>
      </c>
      <c r="E1303" s="7">
        <v>98.4</v>
      </c>
    </row>
    <row r="1304" spans="2:5" x14ac:dyDescent="0.35">
      <c r="B1304" s="7">
        <v>1860</v>
      </c>
      <c r="C1304" s="7">
        <v>98.4</v>
      </c>
      <c r="D1304" s="7">
        <f t="shared" si="20"/>
        <v>70.400000000000006</v>
      </c>
      <c r="E1304" s="7">
        <v>98.4</v>
      </c>
    </row>
    <row r="1305" spans="2:5" x14ac:dyDescent="0.35">
      <c r="B1305" s="7">
        <v>1860</v>
      </c>
      <c r="C1305" s="7">
        <v>98.4</v>
      </c>
      <c r="D1305" s="7">
        <f t="shared" si="20"/>
        <v>70.400000000000006</v>
      </c>
      <c r="E1305" s="7">
        <v>98.4</v>
      </c>
    </row>
    <row r="1306" spans="2:5" x14ac:dyDescent="0.35">
      <c r="B1306" s="7">
        <v>1860</v>
      </c>
      <c r="C1306" s="7">
        <v>98.4</v>
      </c>
      <c r="D1306" s="7">
        <f t="shared" si="20"/>
        <v>70.400000000000006</v>
      </c>
      <c r="E1306" s="7">
        <v>98.4</v>
      </c>
    </row>
    <row r="1307" spans="2:5" x14ac:dyDescent="0.35">
      <c r="B1307" s="7">
        <v>1860</v>
      </c>
      <c r="C1307" s="7">
        <v>98.4</v>
      </c>
      <c r="D1307" s="7">
        <f t="shared" si="20"/>
        <v>70.400000000000006</v>
      </c>
      <c r="E1307" s="7">
        <v>98.4</v>
      </c>
    </row>
    <row r="1308" spans="2:5" x14ac:dyDescent="0.35">
      <c r="B1308" s="7">
        <v>1860</v>
      </c>
      <c r="C1308" s="7">
        <v>98.4</v>
      </c>
      <c r="D1308" s="7">
        <f t="shared" si="20"/>
        <v>70.400000000000006</v>
      </c>
      <c r="E1308" s="7">
        <v>98.4</v>
      </c>
    </row>
    <row r="1309" spans="2:5" x14ac:dyDescent="0.35">
      <c r="B1309" s="7">
        <v>1860</v>
      </c>
      <c r="C1309" s="7">
        <v>98.4</v>
      </c>
      <c r="D1309" s="7">
        <f t="shared" si="20"/>
        <v>70.400000000000006</v>
      </c>
      <c r="E1309" s="7">
        <v>98.4</v>
      </c>
    </row>
    <row r="1310" spans="2:5" x14ac:dyDescent="0.35">
      <c r="B1310" s="7">
        <v>1860</v>
      </c>
      <c r="C1310" s="7">
        <v>98.4</v>
      </c>
      <c r="D1310" s="7">
        <f t="shared" si="20"/>
        <v>70.400000000000006</v>
      </c>
      <c r="E1310" s="7">
        <v>98.4</v>
      </c>
    </row>
    <row r="1311" spans="2:5" x14ac:dyDescent="0.35">
      <c r="B1311" s="7">
        <v>1860</v>
      </c>
      <c r="C1311" s="7">
        <v>98.4</v>
      </c>
      <c r="D1311" s="7">
        <f t="shared" si="20"/>
        <v>70.400000000000006</v>
      </c>
      <c r="E1311" s="7">
        <v>98.4</v>
      </c>
    </row>
    <row r="1312" spans="2:5" x14ac:dyDescent="0.35">
      <c r="B1312" s="7">
        <v>1860</v>
      </c>
      <c r="C1312" s="7">
        <v>98.4</v>
      </c>
      <c r="D1312" s="7">
        <f t="shared" si="20"/>
        <v>70.400000000000006</v>
      </c>
      <c r="E1312" s="7">
        <v>98.4</v>
      </c>
    </row>
    <row r="1313" spans="2:5" x14ac:dyDescent="0.35">
      <c r="B1313" s="7">
        <v>1860</v>
      </c>
      <c r="C1313" s="7">
        <v>98.4</v>
      </c>
      <c r="D1313" s="7">
        <f t="shared" si="20"/>
        <v>70.400000000000006</v>
      </c>
      <c r="E1313" s="7">
        <v>98.4</v>
      </c>
    </row>
    <row r="1314" spans="2:5" x14ac:dyDescent="0.35">
      <c r="B1314" s="7">
        <v>1860</v>
      </c>
      <c r="C1314" s="7">
        <v>98.4</v>
      </c>
      <c r="D1314" s="7">
        <f t="shared" si="20"/>
        <v>70.400000000000006</v>
      </c>
      <c r="E1314" s="7">
        <v>98.4</v>
      </c>
    </row>
    <row r="1315" spans="2:5" x14ac:dyDescent="0.35">
      <c r="B1315" s="7">
        <v>1870</v>
      </c>
      <c r="C1315" s="7">
        <v>98.4</v>
      </c>
      <c r="D1315" s="7">
        <f t="shared" si="20"/>
        <v>70.400000000000006</v>
      </c>
      <c r="E1315" s="7">
        <v>98.4</v>
      </c>
    </row>
    <row r="1316" spans="2:5" x14ac:dyDescent="0.35">
      <c r="B1316" s="7">
        <v>1870</v>
      </c>
      <c r="C1316" s="7">
        <v>98.4</v>
      </c>
      <c r="D1316" s="7">
        <f t="shared" si="20"/>
        <v>70.400000000000006</v>
      </c>
      <c r="E1316" s="7">
        <v>98.4</v>
      </c>
    </row>
    <row r="1317" spans="2:5" x14ac:dyDescent="0.35">
      <c r="B1317" s="7">
        <v>1870</v>
      </c>
      <c r="C1317" s="7">
        <v>98.4</v>
      </c>
      <c r="D1317" s="7">
        <f t="shared" si="20"/>
        <v>70.400000000000006</v>
      </c>
      <c r="E1317" s="7">
        <v>98.4</v>
      </c>
    </row>
    <row r="1318" spans="2:5" x14ac:dyDescent="0.35">
      <c r="B1318" s="7">
        <v>1870</v>
      </c>
      <c r="C1318" s="7">
        <v>98.4</v>
      </c>
      <c r="D1318" s="7">
        <f t="shared" si="20"/>
        <v>70.400000000000006</v>
      </c>
      <c r="E1318" s="7">
        <v>98.4</v>
      </c>
    </row>
    <row r="1319" spans="2:5" x14ac:dyDescent="0.35">
      <c r="B1319" s="7">
        <v>1870</v>
      </c>
      <c r="C1319" s="7">
        <v>98.4</v>
      </c>
      <c r="D1319" s="7">
        <f t="shared" si="20"/>
        <v>70.400000000000006</v>
      </c>
      <c r="E1319" s="7">
        <v>98.4</v>
      </c>
    </row>
    <row r="1320" spans="2:5" x14ac:dyDescent="0.35">
      <c r="B1320" s="7">
        <v>1870</v>
      </c>
      <c r="C1320" s="7">
        <v>98.4</v>
      </c>
      <c r="D1320" s="7">
        <f t="shared" si="20"/>
        <v>70.400000000000006</v>
      </c>
      <c r="E1320" s="7">
        <v>98.4</v>
      </c>
    </row>
    <row r="1321" spans="2:5" x14ac:dyDescent="0.35">
      <c r="B1321" s="7">
        <v>1870</v>
      </c>
      <c r="C1321" s="7">
        <v>98.4</v>
      </c>
      <c r="D1321" s="7">
        <f t="shared" si="20"/>
        <v>70.400000000000006</v>
      </c>
      <c r="E1321" s="7">
        <v>98.4</v>
      </c>
    </row>
    <row r="1322" spans="2:5" x14ac:dyDescent="0.35">
      <c r="B1322" s="7">
        <v>1870</v>
      </c>
      <c r="C1322" s="7">
        <v>98.4</v>
      </c>
      <c r="D1322" s="7">
        <f t="shared" si="20"/>
        <v>70.400000000000006</v>
      </c>
      <c r="E1322" s="7">
        <v>98.4</v>
      </c>
    </row>
    <row r="1323" spans="2:5" x14ac:dyDescent="0.35">
      <c r="B1323" s="7">
        <v>1870</v>
      </c>
      <c r="C1323" s="7">
        <v>98.4</v>
      </c>
      <c r="D1323" s="7">
        <f t="shared" si="20"/>
        <v>70.400000000000006</v>
      </c>
      <c r="E1323" s="7">
        <v>98.4</v>
      </c>
    </row>
    <row r="1324" spans="2:5" x14ac:dyDescent="0.35">
      <c r="B1324" s="7">
        <v>1870</v>
      </c>
      <c r="C1324" s="7">
        <v>98.4</v>
      </c>
      <c r="D1324" s="7">
        <f t="shared" si="20"/>
        <v>70.400000000000006</v>
      </c>
      <c r="E1324" s="7">
        <v>98.4</v>
      </c>
    </row>
    <row r="1325" spans="2:5" x14ac:dyDescent="0.35">
      <c r="B1325" s="7">
        <v>1880</v>
      </c>
      <c r="C1325" s="7">
        <v>98.4</v>
      </c>
      <c r="D1325" s="7">
        <f t="shared" si="20"/>
        <v>70.400000000000006</v>
      </c>
      <c r="E1325" s="7">
        <v>98.4</v>
      </c>
    </row>
    <row r="1326" spans="2:5" x14ac:dyDescent="0.35">
      <c r="B1326" s="7">
        <v>1880</v>
      </c>
      <c r="C1326" s="7">
        <v>98.4</v>
      </c>
      <c r="D1326" s="7">
        <f t="shared" si="20"/>
        <v>70.400000000000006</v>
      </c>
      <c r="E1326" s="7">
        <v>98.4</v>
      </c>
    </row>
    <row r="1327" spans="2:5" x14ac:dyDescent="0.35">
      <c r="B1327" s="7">
        <v>1880</v>
      </c>
      <c r="C1327" s="7">
        <v>98.4</v>
      </c>
      <c r="D1327" s="7">
        <f t="shared" si="20"/>
        <v>70.400000000000006</v>
      </c>
      <c r="E1327" s="7">
        <v>98.4</v>
      </c>
    </row>
    <row r="1328" spans="2:5" x14ac:dyDescent="0.35">
      <c r="B1328" s="7">
        <v>1880</v>
      </c>
      <c r="C1328" s="7">
        <v>98.4</v>
      </c>
      <c r="D1328" s="7">
        <f t="shared" si="20"/>
        <v>70.400000000000006</v>
      </c>
      <c r="E1328" s="7">
        <v>98.4</v>
      </c>
    </row>
    <row r="1329" spans="2:5" x14ac:dyDescent="0.35">
      <c r="B1329" s="7">
        <v>1880</v>
      </c>
      <c r="C1329" s="7">
        <v>98.4</v>
      </c>
      <c r="D1329" s="7">
        <f t="shared" si="20"/>
        <v>70.5</v>
      </c>
      <c r="E1329" s="7">
        <v>98.5</v>
      </c>
    </row>
    <row r="1330" spans="2:5" x14ac:dyDescent="0.35">
      <c r="B1330" s="7">
        <v>1880</v>
      </c>
      <c r="C1330" s="7">
        <v>98.4</v>
      </c>
      <c r="D1330" s="7">
        <f t="shared" si="20"/>
        <v>70.5</v>
      </c>
      <c r="E1330" s="7">
        <v>98.5</v>
      </c>
    </row>
    <row r="1331" spans="2:5" x14ac:dyDescent="0.35">
      <c r="B1331" s="7">
        <v>1880</v>
      </c>
      <c r="C1331" s="7">
        <v>98.4</v>
      </c>
      <c r="D1331" s="7">
        <f t="shared" si="20"/>
        <v>70.5</v>
      </c>
      <c r="E1331" s="7">
        <v>98.5</v>
      </c>
    </row>
    <row r="1332" spans="2:5" x14ac:dyDescent="0.35">
      <c r="B1332" s="7">
        <v>1880</v>
      </c>
      <c r="C1332" s="7">
        <v>98.4</v>
      </c>
      <c r="D1332" s="7">
        <f t="shared" si="20"/>
        <v>70.5</v>
      </c>
      <c r="E1332" s="7">
        <v>98.5</v>
      </c>
    </row>
    <row r="1333" spans="2:5" x14ac:dyDescent="0.35">
      <c r="B1333" s="7">
        <v>1880</v>
      </c>
      <c r="C1333" s="7">
        <v>98.4</v>
      </c>
      <c r="D1333" s="7">
        <f t="shared" si="20"/>
        <v>70.5</v>
      </c>
      <c r="E1333" s="7">
        <v>98.5</v>
      </c>
    </row>
    <row r="1334" spans="2:5" x14ac:dyDescent="0.35">
      <c r="B1334" s="7">
        <v>1880</v>
      </c>
      <c r="C1334" s="7">
        <v>98.4</v>
      </c>
      <c r="D1334" s="7">
        <f t="shared" si="20"/>
        <v>70.5</v>
      </c>
      <c r="E1334" s="7">
        <v>98.5</v>
      </c>
    </row>
    <row r="1335" spans="2:5" x14ac:dyDescent="0.35">
      <c r="B1335" s="7">
        <v>1890</v>
      </c>
      <c r="C1335" s="7">
        <v>98.4</v>
      </c>
      <c r="D1335" s="7">
        <f t="shared" si="20"/>
        <v>70.5</v>
      </c>
      <c r="E1335" s="7">
        <v>98.5</v>
      </c>
    </row>
    <row r="1336" spans="2:5" x14ac:dyDescent="0.35">
      <c r="B1336" s="7">
        <v>1890</v>
      </c>
      <c r="C1336" s="7">
        <v>98.5</v>
      </c>
      <c r="D1336" s="7">
        <f t="shared" si="20"/>
        <v>70.5</v>
      </c>
      <c r="E1336" s="7">
        <v>98.5</v>
      </c>
    </row>
    <row r="1337" spans="2:5" x14ac:dyDescent="0.35">
      <c r="B1337" s="7">
        <v>1890</v>
      </c>
      <c r="C1337" s="7">
        <v>98.5</v>
      </c>
      <c r="D1337" s="7">
        <f t="shared" si="20"/>
        <v>70.5</v>
      </c>
      <c r="E1337" s="7">
        <v>98.5</v>
      </c>
    </row>
    <row r="1338" spans="2:5" x14ac:dyDescent="0.35">
      <c r="B1338" s="7">
        <v>1890</v>
      </c>
      <c r="C1338" s="7">
        <v>98.5</v>
      </c>
      <c r="D1338" s="7">
        <f t="shared" si="20"/>
        <v>70.5</v>
      </c>
      <c r="E1338" s="7">
        <v>98.5</v>
      </c>
    </row>
    <row r="1339" spans="2:5" x14ac:dyDescent="0.35">
      <c r="B1339" s="7">
        <v>1890</v>
      </c>
      <c r="C1339" s="7">
        <v>98.5</v>
      </c>
      <c r="D1339" s="7">
        <f t="shared" si="20"/>
        <v>70.5</v>
      </c>
      <c r="E1339" s="7">
        <v>98.5</v>
      </c>
    </row>
    <row r="1340" spans="2:5" x14ac:dyDescent="0.35">
      <c r="B1340" s="7">
        <v>1890</v>
      </c>
      <c r="C1340" s="7">
        <v>98.5</v>
      </c>
      <c r="D1340" s="7">
        <f t="shared" si="20"/>
        <v>70.5</v>
      </c>
      <c r="E1340" s="7">
        <v>98.5</v>
      </c>
    </row>
    <row r="1341" spans="2:5" x14ac:dyDescent="0.35">
      <c r="B1341" s="7">
        <v>1890</v>
      </c>
      <c r="C1341" s="7">
        <v>98.5</v>
      </c>
      <c r="D1341" s="7">
        <f t="shared" si="20"/>
        <v>70.5</v>
      </c>
      <c r="E1341" s="7">
        <v>98.5</v>
      </c>
    </row>
    <row r="1342" spans="2:5" x14ac:dyDescent="0.35">
      <c r="B1342" s="7">
        <v>1890</v>
      </c>
      <c r="C1342" s="7">
        <v>98.5</v>
      </c>
      <c r="D1342" s="7">
        <f t="shared" si="20"/>
        <v>70.5</v>
      </c>
      <c r="E1342" s="7">
        <v>98.5</v>
      </c>
    </row>
    <row r="1343" spans="2:5" x14ac:dyDescent="0.35">
      <c r="B1343" s="7">
        <v>1890</v>
      </c>
      <c r="C1343" s="7">
        <v>98.5</v>
      </c>
      <c r="D1343" s="7">
        <f t="shared" si="20"/>
        <v>70.5</v>
      </c>
      <c r="E1343" s="7">
        <v>98.5</v>
      </c>
    </row>
    <row r="1344" spans="2:5" x14ac:dyDescent="0.35">
      <c r="B1344" s="7">
        <v>1890</v>
      </c>
      <c r="C1344" s="7">
        <v>98.5</v>
      </c>
      <c r="D1344" s="7">
        <f t="shared" si="20"/>
        <v>70.5</v>
      </c>
      <c r="E1344" s="7">
        <v>98.5</v>
      </c>
    </row>
    <row r="1345" spans="2:5" x14ac:dyDescent="0.35">
      <c r="B1345" s="7">
        <v>1890</v>
      </c>
      <c r="C1345" s="7">
        <v>98.5</v>
      </c>
      <c r="D1345" s="7">
        <f t="shared" si="20"/>
        <v>70.5</v>
      </c>
      <c r="E1345" s="7">
        <v>98.5</v>
      </c>
    </row>
    <row r="1346" spans="2:5" x14ac:dyDescent="0.35">
      <c r="B1346" s="7">
        <v>1900</v>
      </c>
      <c r="C1346" s="7">
        <v>98.5</v>
      </c>
      <c r="D1346" s="7">
        <f t="shared" si="20"/>
        <v>70.5</v>
      </c>
      <c r="E1346" s="7">
        <v>98.5</v>
      </c>
    </row>
    <row r="1347" spans="2:5" x14ac:dyDescent="0.35">
      <c r="B1347" s="7">
        <v>1900</v>
      </c>
      <c r="C1347" s="7">
        <v>98.5</v>
      </c>
      <c r="D1347" s="7">
        <f t="shared" ref="D1347:D1410" si="21">E1347-28</f>
        <v>70.5</v>
      </c>
      <c r="E1347" s="7">
        <v>98.5</v>
      </c>
    </row>
    <row r="1348" spans="2:5" x14ac:dyDescent="0.35">
      <c r="B1348" s="7">
        <v>1900</v>
      </c>
      <c r="C1348" s="7">
        <v>98.5</v>
      </c>
      <c r="D1348" s="7">
        <f t="shared" si="21"/>
        <v>70.5</v>
      </c>
      <c r="E1348" s="7">
        <v>98.5</v>
      </c>
    </row>
    <row r="1349" spans="2:5" x14ac:dyDescent="0.35">
      <c r="B1349" s="7">
        <v>1900</v>
      </c>
      <c r="C1349" s="7">
        <v>98.5</v>
      </c>
      <c r="D1349" s="7">
        <f t="shared" si="21"/>
        <v>70.5</v>
      </c>
      <c r="E1349" s="7">
        <v>98.5</v>
      </c>
    </row>
    <row r="1350" spans="2:5" x14ac:dyDescent="0.35">
      <c r="B1350" s="7">
        <v>1900</v>
      </c>
      <c r="C1350" s="7">
        <v>98.5</v>
      </c>
      <c r="D1350" s="7">
        <f t="shared" si="21"/>
        <v>70.5</v>
      </c>
      <c r="E1350" s="7">
        <v>98.5</v>
      </c>
    </row>
    <row r="1351" spans="2:5" x14ac:dyDescent="0.35">
      <c r="B1351" s="7">
        <v>1900</v>
      </c>
      <c r="C1351" s="7">
        <v>98.5</v>
      </c>
      <c r="D1351" s="7">
        <f t="shared" si="21"/>
        <v>70.5</v>
      </c>
      <c r="E1351" s="7">
        <v>98.5</v>
      </c>
    </row>
    <row r="1352" spans="2:5" x14ac:dyDescent="0.35">
      <c r="B1352" s="7">
        <v>1900</v>
      </c>
      <c r="C1352" s="7">
        <v>98.5</v>
      </c>
      <c r="D1352" s="7">
        <f t="shared" si="21"/>
        <v>70.5</v>
      </c>
      <c r="E1352" s="7">
        <v>98.5</v>
      </c>
    </row>
    <row r="1353" spans="2:5" x14ac:dyDescent="0.35">
      <c r="B1353" s="7">
        <v>1900</v>
      </c>
      <c r="C1353" s="7">
        <v>98.5</v>
      </c>
      <c r="D1353" s="7">
        <f t="shared" si="21"/>
        <v>70.5</v>
      </c>
      <c r="E1353" s="7">
        <v>98.5</v>
      </c>
    </row>
    <row r="1354" spans="2:5" x14ac:dyDescent="0.35">
      <c r="B1354" s="7">
        <v>1900</v>
      </c>
      <c r="C1354" s="7">
        <v>98.5</v>
      </c>
      <c r="D1354" s="7">
        <f t="shared" si="21"/>
        <v>70.5</v>
      </c>
      <c r="E1354" s="7">
        <v>98.5</v>
      </c>
    </row>
    <row r="1355" spans="2:5" x14ac:dyDescent="0.35">
      <c r="B1355" s="7">
        <v>1900</v>
      </c>
      <c r="C1355" s="7">
        <v>98.5</v>
      </c>
      <c r="D1355" s="7">
        <f t="shared" si="21"/>
        <v>70.5</v>
      </c>
      <c r="E1355" s="7">
        <v>98.5</v>
      </c>
    </row>
    <row r="1356" spans="2:5" x14ac:dyDescent="0.35">
      <c r="B1356" s="7">
        <v>1910</v>
      </c>
      <c r="C1356" s="7">
        <v>98.5</v>
      </c>
      <c r="D1356" s="7">
        <f t="shared" si="21"/>
        <v>70.5</v>
      </c>
      <c r="E1356" s="7">
        <v>98.5</v>
      </c>
    </row>
    <row r="1357" spans="2:5" x14ac:dyDescent="0.35">
      <c r="B1357" s="7">
        <v>1910</v>
      </c>
      <c r="C1357" s="7">
        <v>98.5</v>
      </c>
      <c r="D1357" s="7">
        <f t="shared" si="21"/>
        <v>70.5</v>
      </c>
      <c r="E1357" s="7">
        <v>98.5</v>
      </c>
    </row>
    <row r="1358" spans="2:5" x14ac:dyDescent="0.35">
      <c r="B1358" s="7">
        <v>1910</v>
      </c>
      <c r="C1358" s="7">
        <v>98.5</v>
      </c>
      <c r="D1358" s="7">
        <f t="shared" si="21"/>
        <v>70.5</v>
      </c>
      <c r="E1358" s="7">
        <v>98.5</v>
      </c>
    </row>
    <row r="1359" spans="2:5" x14ac:dyDescent="0.35">
      <c r="B1359" s="7">
        <v>1910</v>
      </c>
      <c r="C1359" s="7">
        <v>98.5</v>
      </c>
      <c r="D1359" s="7">
        <f t="shared" si="21"/>
        <v>70.5</v>
      </c>
      <c r="E1359" s="7">
        <v>98.5</v>
      </c>
    </row>
    <row r="1360" spans="2:5" x14ac:dyDescent="0.35">
      <c r="B1360" s="7">
        <v>1910</v>
      </c>
      <c r="C1360" s="7">
        <v>98.5</v>
      </c>
      <c r="D1360" s="7">
        <f t="shared" si="21"/>
        <v>70.5</v>
      </c>
      <c r="E1360" s="7">
        <v>98.5</v>
      </c>
    </row>
    <row r="1361" spans="2:5" x14ac:dyDescent="0.35">
      <c r="B1361" s="7">
        <v>1910</v>
      </c>
      <c r="C1361" s="7">
        <v>98.5</v>
      </c>
      <c r="D1361" s="7">
        <f t="shared" si="21"/>
        <v>70.5</v>
      </c>
      <c r="E1361" s="7">
        <v>98.5</v>
      </c>
    </row>
    <row r="1362" spans="2:5" x14ac:dyDescent="0.35">
      <c r="B1362" s="7">
        <v>1910</v>
      </c>
      <c r="C1362" s="7">
        <v>98.5</v>
      </c>
      <c r="D1362" s="7">
        <f t="shared" si="21"/>
        <v>70.5</v>
      </c>
      <c r="E1362" s="7">
        <v>98.5</v>
      </c>
    </row>
    <row r="1363" spans="2:5" x14ac:dyDescent="0.35">
      <c r="B1363" s="7">
        <v>1910</v>
      </c>
      <c r="C1363" s="7">
        <v>98.5</v>
      </c>
      <c r="D1363" s="7">
        <f t="shared" si="21"/>
        <v>70.5</v>
      </c>
      <c r="E1363" s="7">
        <v>98.5</v>
      </c>
    </row>
    <row r="1364" spans="2:5" x14ac:dyDescent="0.35">
      <c r="B1364" s="7">
        <v>1910</v>
      </c>
      <c r="C1364" s="7">
        <v>98.5</v>
      </c>
      <c r="D1364" s="7">
        <f t="shared" si="21"/>
        <v>70.5</v>
      </c>
      <c r="E1364" s="7">
        <v>98.5</v>
      </c>
    </row>
    <row r="1365" spans="2:5" x14ac:dyDescent="0.35">
      <c r="B1365" s="7">
        <v>1910</v>
      </c>
      <c r="C1365" s="7">
        <v>98.5</v>
      </c>
      <c r="D1365" s="7">
        <f t="shared" si="21"/>
        <v>70.5</v>
      </c>
      <c r="E1365" s="7">
        <v>98.5</v>
      </c>
    </row>
    <row r="1366" spans="2:5" x14ac:dyDescent="0.35">
      <c r="B1366" s="7">
        <v>1910</v>
      </c>
      <c r="C1366" s="7">
        <v>98.5</v>
      </c>
      <c r="D1366" s="7">
        <f t="shared" si="21"/>
        <v>70.5</v>
      </c>
      <c r="E1366" s="7">
        <v>98.5</v>
      </c>
    </row>
    <row r="1367" spans="2:5" x14ac:dyDescent="0.35">
      <c r="B1367" s="7">
        <v>1920</v>
      </c>
      <c r="C1367" s="7">
        <v>98.5</v>
      </c>
      <c r="D1367" s="7">
        <f t="shared" si="21"/>
        <v>70.5</v>
      </c>
      <c r="E1367" s="7">
        <v>98.5</v>
      </c>
    </row>
    <row r="1368" spans="2:5" x14ac:dyDescent="0.35">
      <c r="B1368" s="7">
        <v>1920</v>
      </c>
      <c r="C1368" s="7">
        <v>98.5</v>
      </c>
      <c r="D1368" s="7">
        <f t="shared" si="21"/>
        <v>70.5</v>
      </c>
      <c r="E1368" s="7">
        <v>98.5</v>
      </c>
    </row>
    <row r="1369" spans="2:5" x14ac:dyDescent="0.35">
      <c r="B1369" s="7">
        <v>1920</v>
      </c>
      <c r="C1369" s="7">
        <v>98.5</v>
      </c>
      <c r="D1369" s="7">
        <f t="shared" si="21"/>
        <v>70.5</v>
      </c>
      <c r="E1369" s="7">
        <v>98.5</v>
      </c>
    </row>
    <row r="1370" spans="2:5" x14ac:dyDescent="0.35">
      <c r="B1370" s="7">
        <v>1920</v>
      </c>
      <c r="C1370" s="7">
        <v>98.5</v>
      </c>
      <c r="D1370" s="7">
        <f t="shared" si="21"/>
        <v>70.5</v>
      </c>
      <c r="E1370" s="7">
        <v>98.5</v>
      </c>
    </row>
    <row r="1371" spans="2:5" x14ac:dyDescent="0.35">
      <c r="B1371" s="7">
        <v>1920</v>
      </c>
      <c r="C1371" s="7">
        <v>98.5</v>
      </c>
      <c r="D1371" s="7">
        <f t="shared" si="21"/>
        <v>70.5</v>
      </c>
      <c r="E1371" s="7">
        <v>98.5</v>
      </c>
    </row>
    <row r="1372" spans="2:5" x14ac:dyDescent="0.35">
      <c r="B1372" s="7">
        <v>1920</v>
      </c>
      <c r="C1372" s="7">
        <v>98.5</v>
      </c>
      <c r="D1372" s="7">
        <f t="shared" si="21"/>
        <v>70.5</v>
      </c>
      <c r="E1372" s="7">
        <v>98.5</v>
      </c>
    </row>
    <row r="1373" spans="2:5" x14ac:dyDescent="0.35">
      <c r="B1373" s="7">
        <v>1920</v>
      </c>
      <c r="C1373" s="7">
        <v>98.5</v>
      </c>
      <c r="D1373" s="7">
        <f t="shared" si="21"/>
        <v>70.5</v>
      </c>
      <c r="E1373" s="7">
        <v>98.5</v>
      </c>
    </row>
    <row r="1374" spans="2:5" x14ac:dyDescent="0.35">
      <c r="B1374" s="7">
        <v>1920</v>
      </c>
      <c r="C1374" s="7">
        <v>98.5</v>
      </c>
      <c r="D1374" s="7">
        <f t="shared" si="21"/>
        <v>70.5</v>
      </c>
      <c r="E1374" s="7">
        <v>98.5</v>
      </c>
    </row>
    <row r="1375" spans="2:5" x14ac:dyDescent="0.35">
      <c r="B1375" s="7">
        <v>1920</v>
      </c>
      <c r="C1375" s="7">
        <v>98.5</v>
      </c>
      <c r="D1375" s="7">
        <f t="shared" si="21"/>
        <v>70.5</v>
      </c>
      <c r="E1375" s="7">
        <v>98.5</v>
      </c>
    </row>
    <row r="1376" spans="2:5" x14ac:dyDescent="0.35">
      <c r="B1376" s="7">
        <v>1920</v>
      </c>
      <c r="C1376" s="7">
        <v>98.5</v>
      </c>
      <c r="D1376" s="7">
        <f t="shared" si="21"/>
        <v>70.5</v>
      </c>
      <c r="E1376" s="7">
        <v>98.5</v>
      </c>
    </row>
    <row r="1377" spans="2:5" x14ac:dyDescent="0.35">
      <c r="B1377" s="7">
        <v>1930</v>
      </c>
      <c r="C1377" s="7">
        <v>98.5</v>
      </c>
      <c r="D1377" s="7">
        <f t="shared" si="21"/>
        <v>70.5</v>
      </c>
      <c r="E1377" s="7">
        <v>98.5</v>
      </c>
    </row>
    <row r="1378" spans="2:5" x14ac:dyDescent="0.35">
      <c r="B1378" s="7">
        <v>1930</v>
      </c>
      <c r="C1378" s="7">
        <v>98.5</v>
      </c>
      <c r="D1378" s="7">
        <f t="shared" si="21"/>
        <v>70.5</v>
      </c>
      <c r="E1378" s="7">
        <v>98.5</v>
      </c>
    </row>
    <row r="1379" spans="2:5" x14ac:dyDescent="0.35">
      <c r="B1379" s="7">
        <v>1930</v>
      </c>
      <c r="C1379" s="7">
        <v>98.5</v>
      </c>
      <c r="D1379" s="7">
        <f t="shared" si="21"/>
        <v>70.5</v>
      </c>
      <c r="E1379" s="7">
        <v>98.5</v>
      </c>
    </row>
    <row r="1380" spans="2:5" x14ac:dyDescent="0.35">
      <c r="B1380" s="7">
        <v>1930</v>
      </c>
      <c r="C1380" s="7">
        <v>98.5</v>
      </c>
      <c r="D1380" s="7">
        <f t="shared" si="21"/>
        <v>70.5</v>
      </c>
      <c r="E1380" s="7">
        <v>98.5</v>
      </c>
    </row>
    <row r="1381" spans="2:5" x14ac:dyDescent="0.35">
      <c r="B1381" s="7">
        <v>1930</v>
      </c>
      <c r="C1381" s="7">
        <v>98.5</v>
      </c>
      <c r="D1381" s="7">
        <f t="shared" si="21"/>
        <v>70.5</v>
      </c>
      <c r="E1381" s="7">
        <v>98.5</v>
      </c>
    </row>
    <row r="1382" spans="2:5" x14ac:dyDescent="0.35">
      <c r="B1382" s="7">
        <v>1930</v>
      </c>
      <c r="C1382" s="7">
        <v>98.6</v>
      </c>
      <c r="D1382" s="7">
        <f t="shared" si="21"/>
        <v>70.5</v>
      </c>
      <c r="E1382" s="7">
        <v>98.5</v>
      </c>
    </row>
    <row r="1383" spans="2:5" x14ac:dyDescent="0.35">
      <c r="B1383" s="7">
        <v>1930</v>
      </c>
      <c r="C1383" s="7">
        <v>98.6</v>
      </c>
      <c r="D1383" s="7">
        <f t="shared" si="21"/>
        <v>70.5</v>
      </c>
      <c r="E1383" s="7">
        <v>98.5</v>
      </c>
    </row>
    <row r="1384" spans="2:5" x14ac:dyDescent="0.35">
      <c r="B1384" s="7">
        <v>1930</v>
      </c>
      <c r="C1384" s="7">
        <v>98.6</v>
      </c>
      <c r="D1384" s="7">
        <f t="shared" si="21"/>
        <v>70.5</v>
      </c>
      <c r="E1384" s="7">
        <v>98.5</v>
      </c>
    </row>
    <row r="1385" spans="2:5" x14ac:dyDescent="0.35">
      <c r="B1385" s="7">
        <v>1930</v>
      </c>
      <c r="C1385" s="7">
        <v>98.6</v>
      </c>
      <c r="D1385" s="7">
        <f t="shared" si="21"/>
        <v>70.5</v>
      </c>
      <c r="E1385" s="7">
        <v>98.5</v>
      </c>
    </row>
    <row r="1386" spans="2:5" x14ac:dyDescent="0.35">
      <c r="B1386" s="7">
        <v>1930</v>
      </c>
      <c r="C1386" s="7">
        <v>98.6</v>
      </c>
      <c r="D1386" s="7">
        <f t="shared" si="21"/>
        <v>70.5</v>
      </c>
      <c r="E1386" s="7">
        <v>98.5</v>
      </c>
    </row>
    <row r="1387" spans="2:5" x14ac:dyDescent="0.35">
      <c r="B1387" s="7">
        <v>1940</v>
      </c>
      <c r="C1387" s="7">
        <v>98.6</v>
      </c>
      <c r="D1387" s="7">
        <f t="shared" si="21"/>
        <v>70.5</v>
      </c>
      <c r="E1387" s="7">
        <v>98.5</v>
      </c>
    </row>
    <row r="1388" spans="2:5" x14ac:dyDescent="0.35">
      <c r="B1388" s="7">
        <v>1940</v>
      </c>
      <c r="C1388" s="7">
        <v>98.6</v>
      </c>
      <c r="D1388" s="7">
        <f t="shared" si="21"/>
        <v>70.5</v>
      </c>
      <c r="E1388" s="7">
        <v>98.5</v>
      </c>
    </row>
    <row r="1389" spans="2:5" x14ac:dyDescent="0.35">
      <c r="B1389" s="7">
        <v>1940</v>
      </c>
      <c r="C1389" s="7">
        <v>98.6</v>
      </c>
      <c r="D1389" s="7">
        <f t="shared" si="21"/>
        <v>70.5</v>
      </c>
      <c r="E1389" s="7">
        <v>98.5</v>
      </c>
    </row>
    <row r="1390" spans="2:5" x14ac:dyDescent="0.35">
      <c r="B1390" s="7">
        <v>1940</v>
      </c>
      <c r="C1390" s="7">
        <v>98.6</v>
      </c>
      <c r="D1390" s="7">
        <f t="shared" si="21"/>
        <v>70.5</v>
      </c>
      <c r="E1390" s="7">
        <v>98.5</v>
      </c>
    </row>
    <row r="1391" spans="2:5" x14ac:dyDescent="0.35">
      <c r="B1391" s="7">
        <v>1940</v>
      </c>
      <c r="C1391" s="7">
        <v>98.6</v>
      </c>
      <c r="D1391" s="7">
        <f t="shared" si="21"/>
        <v>70.599999999999994</v>
      </c>
      <c r="E1391" s="7">
        <v>98.6</v>
      </c>
    </row>
    <row r="1392" spans="2:5" x14ac:dyDescent="0.35">
      <c r="B1392" s="7">
        <v>1940</v>
      </c>
      <c r="C1392" s="7">
        <v>98.6</v>
      </c>
      <c r="D1392" s="7">
        <f t="shared" si="21"/>
        <v>70.599999999999994</v>
      </c>
      <c r="E1392" s="7">
        <v>98.6</v>
      </c>
    </row>
    <row r="1393" spans="2:5" x14ac:dyDescent="0.35">
      <c r="B1393" s="7">
        <v>1940</v>
      </c>
      <c r="C1393" s="7">
        <v>98.6</v>
      </c>
      <c r="D1393" s="7">
        <f t="shared" si="21"/>
        <v>70.599999999999994</v>
      </c>
      <c r="E1393" s="7">
        <v>98.6</v>
      </c>
    </row>
    <row r="1394" spans="2:5" x14ac:dyDescent="0.35">
      <c r="B1394" s="7">
        <v>1940</v>
      </c>
      <c r="C1394" s="7">
        <v>98.6</v>
      </c>
      <c r="D1394" s="7">
        <f t="shared" si="21"/>
        <v>70.599999999999994</v>
      </c>
      <c r="E1394" s="7">
        <v>98.6</v>
      </c>
    </row>
    <row r="1395" spans="2:5" x14ac:dyDescent="0.35">
      <c r="B1395" s="7">
        <v>1940</v>
      </c>
      <c r="C1395" s="7">
        <v>98.6</v>
      </c>
      <c r="D1395" s="7">
        <f t="shared" si="21"/>
        <v>70.599999999999994</v>
      </c>
      <c r="E1395" s="7">
        <v>98.6</v>
      </c>
    </row>
    <row r="1396" spans="2:5" x14ac:dyDescent="0.35">
      <c r="B1396" s="7">
        <v>1940</v>
      </c>
      <c r="C1396" s="7">
        <v>98.6</v>
      </c>
      <c r="D1396" s="7">
        <f t="shared" si="21"/>
        <v>70.599999999999994</v>
      </c>
      <c r="E1396" s="7">
        <v>98.6</v>
      </c>
    </row>
    <row r="1397" spans="2:5" x14ac:dyDescent="0.35">
      <c r="B1397" s="7">
        <v>1940</v>
      </c>
      <c r="C1397" s="7">
        <v>98.6</v>
      </c>
      <c r="D1397" s="7">
        <f t="shared" si="21"/>
        <v>70.599999999999994</v>
      </c>
      <c r="E1397" s="7">
        <v>98.6</v>
      </c>
    </row>
    <row r="1398" spans="2:5" x14ac:dyDescent="0.35">
      <c r="B1398" s="7">
        <v>1950</v>
      </c>
      <c r="C1398" s="7">
        <v>98.6</v>
      </c>
      <c r="D1398" s="7">
        <f t="shared" si="21"/>
        <v>70.599999999999994</v>
      </c>
      <c r="E1398" s="7">
        <v>98.6</v>
      </c>
    </row>
    <row r="1399" spans="2:5" x14ac:dyDescent="0.35">
      <c r="B1399" s="7">
        <v>1950</v>
      </c>
      <c r="C1399" s="7">
        <v>98.6</v>
      </c>
      <c r="D1399" s="7">
        <f t="shared" si="21"/>
        <v>70.599999999999994</v>
      </c>
      <c r="E1399" s="7">
        <v>98.6</v>
      </c>
    </row>
    <row r="1400" spans="2:5" x14ac:dyDescent="0.35">
      <c r="B1400" s="7">
        <v>1950</v>
      </c>
      <c r="C1400" s="7">
        <v>98.6</v>
      </c>
      <c r="D1400" s="7">
        <f t="shared" si="21"/>
        <v>70.599999999999994</v>
      </c>
      <c r="E1400" s="7">
        <v>98.6</v>
      </c>
    </row>
    <row r="1401" spans="2:5" x14ac:dyDescent="0.35">
      <c r="B1401" s="7">
        <v>1950</v>
      </c>
      <c r="C1401" s="7">
        <v>98.6</v>
      </c>
      <c r="D1401" s="7">
        <f t="shared" si="21"/>
        <v>70.599999999999994</v>
      </c>
      <c r="E1401" s="7">
        <v>98.6</v>
      </c>
    </row>
    <row r="1402" spans="2:5" x14ac:dyDescent="0.35">
      <c r="B1402" s="7">
        <v>1950</v>
      </c>
      <c r="C1402" s="7">
        <v>98.6</v>
      </c>
      <c r="D1402" s="7">
        <f t="shared" si="21"/>
        <v>70.599999999999994</v>
      </c>
      <c r="E1402" s="7">
        <v>98.6</v>
      </c>
    </row>
    <row r="1403" spans="2:5" x14ac:dyDescent="0.35">
      <c r="B1403" s="7">
        <v>1950</v>
      </c>
      <c r="C1403" s="7">
        <v>98.6</v>
      </c>
      <c r="D1403" s="7">
        <f t="shared" si="21"/>
        <v>70.599999999999994</v>
      </c>
      <c r="E1403" s="7">
        <v>98.6</v>
      </c>
    </row>
    <row r="1404" spans="2:5" x14ac:dyDescent="0.35">
      <c r="B1404" s="7">
        <v>1950</v>
      </c>
      <c r="C1404" s="7">
        <v>98.6</v>
      </c>
      <c r="D1404" s="7">
        <f t="shared" si="21"/>
        <v>70.599999999999994</v>
      </c>
      <c r="E1404" s="7">
        <v>98.6</v>
      </c>
    </row>
    <row r="1405" spans="2:5" x14ac:dyDescent="0.35">
      <c r="B1405" s="7">
        <v>1950</v>
      </c>
      <c r="C1405" s="7">
        <v>98.6</v>
      </c>
      <c r="D1405" s="7">
        <f t="shared" si="21"/>
        <v>70.599999999999994</v>
      </c>
      <c r="E1405" s="7">
        <v>98.6</v>
      </c>
    </row>
    <row r="1406" spans="2:5" x14ac:dyDescent="0.35">
      <c r="B1406" s="7">
        <v>1950</v>
      </c>
      <c r="C1406" s="7">
        <v>98.6</v>
      </c>
      <c r="D1406" s="7">
        <f t="shared" si="21"/>
        <v>70.599999999999994</v>
      </c>
      <c r="E1406" s="7">
        <v>98.6</v>
      </c>
    </row>
    <row r="1407" spans="2:5" x14ac:dyDescent="0.35">
      <c r="B1407" s="7">
        <v>1950</v>
      </c>
      <c r="C1407" s="7">
        <v>98.6</v>
      </c>
      <c r="D1407" s="7">
        <f t="shared" si="21"/>
        <v>70.599999999999994</v>
      </c>
      <c r="E1407" s="7">
        <v>98.6</v>
      </c>
    </row>
    <row r="1408" spans="2:5" x14ac:dyDescent="0.35">
      <c r="B1408" s="7">
        <v>1960</v>
      </c>
      <c r="C1408" s="7">
        <v>98.6</v>
      </c>
      <c r="D1408" s="7">
        <f t="shared" si="21"/>
        <v>70.599999999999994</v>
      </c>
      <c r="E1408" s="7">
        <v>98.6</v>
      </c>
    </row>
    <row r="1409" spans="2:5" x14ac:dyDescent="0.35">
      <c r="B1409" s="7">
        <v>1960</v>
      </c>
      <c r="C1409" s="7">
        <v>98.6</v>
      </c>
      <c r="D1409" s="7">
        <f t="shared" si="21"/>
        <v>70.599999999999994</v>
      </c>
      <c r="E1409" s="7">
        <v>98.6</v>
      </c>
    </row>
    <row r="1410" spans="2:5" x14ac:dyDescent="0.35">
      <c r="B1410" s="7">
        <v>1960</v>
      </c>
      <c r="C1410" s="7">
        <v>98.6</v>
      </c>
      <c r="D1410" s="7">
        <f t="shared" si="21"/>
        <v>70.599999999999994</v>
      </c>
      <c r="E1410" s="7">
        <v>98.6</v>
      </c>
    </row>
    <row r="1411" spans="2:5" x14ac:dyDescent="0.35">
      <c r="B1411" s="7">
        <v>1960</v>
      </c>
      <c r="C1411" s="7">
        <v>98.6</v>
      </c>
      <c r="D1411" s="7">
        <f t="shared" ref="D1411:D1474" si="22">E1411-28</f>
        <v>70.599999999999994</v>
      </c>
      <c r="E1411" s="7">
        <v>98.6</v>
      </c>
    </row>
    <row r="1412" spans="2:5" x14ac:dyDescent="0.35">
      <c r="B1412" s="7">
        <v>1960</v>
      </c>
      <c r="C1412" s="7">
        <v>98.6</v>
      </c>
      <c r="D1412" s="7">
        <f t="shared" si="22"/>
        <v>70.599999999999994</v>
      </c>
      <c r="E1412" s="7">
        <v>98.6</v>
      </c>
    </row>
    <row r="1413" spans="2:5" x14ac:dyDescent="0.35">
      <c r="B1413" s="7">
        <v>1960</v>
      </c>
      <c r="C1413" s="7">
        <v>98.6</v>
      </c>
      <c r="D1413" s="7">
        <f t="shared" si="22"/>
        <v>70.599999999999994</v>
      </c>
      <c r="E1413" s="7">
        <v>98.6</v>
      </c>
    </row>
    <row r="1414" spans="2:5" x14ac:dyDescent="0.35">
      <c r="B1414" s="7">
        <v>1960</v>
      </c>
      <c r="C1414" s="7">
        <v>98.6</v>
      </c>
      <c r="D1414" s="7">
        <f t="shared" si="22"/>
        <v>70.599999999999994</v>
      </c>
      <c r="E1414" s="7">
        <v>98.6</v>
      </c>
    </row>
    <row r="1415" spans="2:5" x14ac:dyDescent="0.35">
      <c r="B1415" s="7">
        <v>1960</v>
      </c>
      <c r="C1415" s="7">
        <v>98.6</v>
      </c>
      <c r="D1415" s="7">
        <f t="shared" si="22"/>
        <v>70.599999999999994</v>
      </c>
      <c r="E1415" s="7">
        <v>98.6</v>
      </c>
    </row>
    <row r="1416" spans="2:5" x14ac:dyDescent="0.35">
      <c r="B1416" s="7">
        <v>1960</v>
      </c>
      <c r="C1416" s="7">
        <v>98.6</v>
      </c>
      <c r="D1416" s="7">
        <f t="shared" si="22"/>
        <v>70.599999999999994</v>
      </c>
      <c r="E1416" s="7">
        <v>98.6</v>
      </c>
    </row>
    <row r="1417" spans="2:5" x14ac:dyDescent="0.35">
      <c r="B1417" s="7">
        <v>1960</v>
      </c>
      <c r="C1417" s="7">
        <v>98.6</v>
      </c>
      <c r="D1417" s="7">
        <f t="shared" si="22"/>
        <v>70.599999999999994</v>
      </c>
      <c r="E1417" s="7">
        <v>98.6</v>
      </c>
    </row>
    <row r="1418" spans="2:5" x14ac:dyDescent="0.35">
      <c r="B1418" s="7">
        <v>1970</v>
      </c>
      <c r="C1418" s="7">
        <v>98.6</v>
      </c>
      <c r="D1418" s="7">
        <f t="shared" si="22"/>
        <v>70.599999999999994</v>
      </c>
      <c r="E1418" s="7">
        <v>98.6</v>
      </c>
    </row>
    <row r="1419" spans="2:5" x14ac:dyDescent="0.35">
      <c r="B1419" s="7">
        <v>1970</v>
      </c>
      <c r="C1419" s="7">
        <v>98.6</v>
      </c>
      <c r="D1419" s="7">
        <f t="shared" si="22"/>
        <v>70.599999999999994</v>
      </c>
      <c r="E1419" s="7">
        <v>98.6</v>
      </c>
    </row>
    <row r="1420" spans="2:5" x14ac:dyDescent="0.35">
      <c r="B1420" s="7">
        <v>1970</v>
      </c>
      <c r="C1420" s="7">
        <v>98.6</v>
      </c>
      <c r="D1420" s="7">
        <f t="shared" si="22"/>
        <v>70.599999999999994</v>
      </c>
      <c r="E1420" s="7">
        <v>98.6</v>
      </c>
    </row>
    <row r="1421" spans="2:5" x14ac:dyDescent="0.35">
      <c r="B1421" s="7">
        <v>1970</v>
      </c>
      <c r="C1421" s="7">
        <v>98.6</v>
      </c>
      <c r="D1421" s="7">
        <f t="shared" si="22"/>
        <v>70.599999999999994</v>
      </c>
      <c r="E1421" s="7">
        <v>98.6</v>
      </c>
    </row>
    <row r="1422" spans="2:5" x14ac:dyDescent="0.35">
      <c r="B1422" s="7">
        <v>1970</v>
      </c>
      <c r="C1422" s="7">
        <v>98.6</v>
      </c>
      <c r="D1422" s="7">
        <f t="shared" si="22"/>
        <v>70.599999999999994</v>
      </c>
      <c r="E1422" s="7">
        <v>98.6</v>
      </c>
    </row>
    <row r="1423" spans="2:5" x14ac:dyDescent="0.35">
      <c r="B1423" s="7">
        <v>1970</v>
      </c>
      <c r="C1423" s="7">
        <v>98.6</v>
      </c>
      <c r="D1423" s="7">
        <f t="shared" si="22"/>
        <v>70.599999999999994</v>
      </c>
      <c r="E1423" s="7">
        <v>98.6</v>
      </c>
    </row>
    <row r="1424" spans="2:5" x14ac:dyDescent="0.35">
      <c r="B1424" s="7">
        <v>1970</v>
      </c>
      <c r="C1424" s="7">
        <v>98.6</v>
      </c>
      <c r="D1424" s="7">
        <f t="shared" si="22"/>
        <v>70.599999999999994</v>
      </c>
      <c r="E1424" s="7">
        <v>98.6</v>
      </c>
    </row>
    <row r="1425" spans="2:5" x14ac:dyDescent="0.35">
      <c r="B1425" s="7">
        <v>1970</v>
      </c>
      <c r="C1425" s="7">
        <v>98.6</v>
      </c>
      <c r="D1425" s="7">
        <f t="shared" si="22"/>
        <v>70.599999999999994</v>
      </c>
      <c r="E1425" s="7">
        <v>98.6</v>
      </c>
    </row>
    <row r="1426" spans="2:5" x14ac:dyDescent="0.35">
      <c r="B1426" s="7">
        <v>1970</v>
      </c>
      <c r="C1426" s="7">
        <v>98.6</v>
      </c>
      <c r="D1426" s="7">
        <f t="shared" si="22"/>
        <v>70.599999999999994</v>
      </c>
      <c r="E1426" s="7">
        <v>98.6</v>
      </c>
    </row>
    <row r="1427" spans="2:5" x14ac:dyDescent="0.35">
      <c r="B1427" s="7">
        <v>1970</v>
      </c>
      <c r="C1427" s="7">
        <v>98.6</v>
      </c>
      <c r="D1427" s="7">
        <f t="shared" si="22"/>
        <v>70.599999999999994</v>
      </c>
      <c r="E1427" s="7">
        <v>98.6</v>
      </c>
    </row>
    <row r="1428" spans="2:5" x14ac:dyDescent="0.35">
      <c r="B1428" s="7">
        <v>1970</v>
      </c>
      <c r="C1428" s="7">
        <v>98.6</v>
      </c>
      <c r="D1428" s="7">
        <f t="shared" si="22"/>
        <v>70.599999999999994</v>
      </c>
      <c r="E1428" s="7">
        <v>98.6</v>
      </c>
    </row>
    <row r="1429" spans="2:5" x14ac:dyDescent="0.35">
      <c r="B1429" s="7">
        <v>1980</v>
      </c>
      <c r="C1429" s="7">
        <v>98.6</v>
      </c>
      <c r="D1429" s="7">
        <f t="shared" si="22"/>
        <v>70.599999999999994</v>
      </c>
      <c r="E1429" s="7">
        <v>98.6</v>
      </c>
    </row>
    <row r="1430" spans="2:5" x14ac:dyDescent="0.35">
      <c r="B1430" s="7">
        <v>1980</v>
      </c>
      <c r="C1430" s="7">
        <v>98.6</v>
      </c>
      <c r="D1430" s="7">
        <f t="shared" si="22"/>
        <v>70.599999999999994</v>
      </c>
      <c r="E1430" s="7">
        <v>98.6</v>
      </c>
    </row>
    <row r="1431" spans="2:5" x14ac:dyDescent="0.35">
      <c r="B1431" s="7">
        <v>1980</v>
      </c>
      <c r="C1431" s="7">
        <v>98.6</v>
      </c>
      <c r="D1431" s="7">
        <f t="shared" si="22"/>
        <v>70.599999999999994</v>
      </c>
      <c r="E1431" s="7">
        <v>98.6</v>
      </c>
    </row>
    <row r="1432" spans="2:5" x14ac:dyDescent="0.35">
      <c r="B1432" s="7">
        <v>1980</v>
      </c>
      <c r="C1432" s="7">
        <v>98.6</v>
      </c>
      <c r="D1432" s="7">
        <f t="shared" si="22"/>
        <v>70.599999999999994</v>
      </c>
      <c r="E1432" s="7">
        <v>98.6</v>
      </c>
    </row>
    <row r="1433" spans="2:5" x14ac:dyDescent="0.35">
      <c r="B1433" s="7">
        <v>1980</v>
      </c>
      <c r="C1433" s="7">
        <v>98.6</v>
      </c>
      <c r="D1433" s="7">
        <f t="shared" si="22"/>
        <v>70.599999999999994</v>
      </c>
      <c r="E1433" s="7">
        <v>98.6</v>
      </c>
    </row>
    <row r="1434" spans="2:5" x14ac:dyDescent="0.35">
      <c r="B1434" s="7">
        <v>1980</v>
      </c>
      <c r="C1434" s="7">
        <v>98.7</v>
      </c>
      <c r="D1434" s="7">
        <f t="shared" si="22"/>
        <v>70.599999999999994</v>
      </c>
      <c r="E1434" s="7">
        <v>98.6</v>
      </c>
    </row>
    <row r="1435" spans="2:5" x14ac:dyDescent="0.35">
      <c r="B1435" s="7">
        <v>1980</v>
      </c>
      <c r="C1435" s="7">
        <v>98.7</v>
      </c>
      <c r="D1435" s="7">
        <f t="shared" si="22"/>
        <v>70.599999999999994</v>
      </c>
      <c r="E1435" s="7">
        <v>98.6</v>
      </c>
    </row>
    <row r="1436" spans="2:5" x14ac:dyDescent="0.35">
      <c r="B1436" s="7">
        <v>1980</v>
      </c>
      <c r="C1436" s="7">
        <v>98.7</v>
      </c>
      <c r="D1436" s="7">
        <f t="shared" si="22"/>
        <v>70.599999999999994</v>
      </c>
      <c r="E1436" s="7">
        <v>98.6</v>
      </c>
    </row>
    <row r="1437" spans="2:5" x14ac:dyDescent="0.35">
      <c r="B1437" s="7">
        <v>1980</v>
      </c>
      <c r="C1437" s="7">
        <v>98.7</v>
      </c>
      <c r="D1437" s="7">
        <f t="shared" si="22"/>
        <v>70.599999999999994</v>
      </c>
      <c r="E1437" s="7">
        <v>98.6</v>
      </c>
    </row>
    <row r="1438" spans="2:5" x14ac:dyDescent="0.35">
      <c r="B1438" s="7">
        <v>1980</v>
      </c>
      <c r="C1438" s="7">
        <v>98.7</v>
      </c>
      <c r="D1438" s="7">
        <f t="shared" si="22"/>
        <v>70.599999999999994</v>
      </c>
      <c r="E1438" s="7">
        <v>98.6</v>
      </c>
    </row>
    <row r="1439" spans="2:5" x14ac:dyDescent="0.35">
      <c r="B1439" s="7">
        <v>1990</v>
      </c>
      <c r="C1439" s="7">
        <v>98.7</v>
      </c>
      <c r="D1439" s="7">
        <f t="shared" si="22"/>
        <v>70.599999999999994</v>
      </c>
      <c r="E1439" s="7">
        <v>98.6</v>
      </c>
    </row>
    <row r="1440" spans="2:5" x14ac:dyDescent="0.35">
      <c r="B1440" s="7">
        <v>1990</v>
      </c>
      <c r="C1440" s="7">
        <v>98.7</v>
      </c>
      <c r="D1440" s="7">
        <f t="shared" si="22"/>
        <v>70.599999999999994</v>
      </c>
      <c r="E1440" s="7">
        <v>98.6</v>
      </c>
    </row>
    <row r="1441" spans="2:5" x14ac:dyDescent="0.35">
      <c r="B1441" s="7">
        <v>1990</v>
      </c>
      <c r="C1441" s="7">
        <v>98.7</v>
      </c>
      <c r="D1441" s="7">
        <f t="shared" si="22"/>
        <v>70.599999999999994</v>
      </c>
      <c r="E1441" s="7">
        <v>98.6</v>
      </c>
    </row>
    <row r="1442" spans="2:5" x14ac:dyDescent="0.35">
      <c r="B1442" s="7">
        <v>1990</v>
      </c>
      <c r="C1442" s="7">
        <v>98.7</v>
      </c>
      <c r="D1442" s="7">
        <f t="shared" si="22"/>
        <v>70.599999999999994</v>
      </c>
      <c r="E1442" s="7">
        <v>98.6</v>
      </c>
    </row>
    <row r="1443" spans="2:5" x14ac:dyDescent="0.35">
      <c r="B1443" s="7">
        <v>1990</v>
      </c>
      <c r="C1443" s="7">
        <v>98.7</v>
      </c>
      <c r="D1443" s="7">
        <f t="shared" si="22"/>
        <v>70.599999999999994</v>
      </c>
      <c r="E1443" s="7">
        <v>98.6</v>
      </c>
    </row>
    <row r="1444" spans="2:5" x14ac:dyDescent="0.35">
      <c r="B1444" s="7">
        <v>1990</v>
      </c>
      <c r="C1444" s="7">
        <v>98.7</v>
      </c>
      <c r="D1444" s="7">
        <f t="shared" si="22"/>
        <v>70.599999999999994</v>
      </c>
      <c r="E1444" s="7">
        <v>98.6</v>
      </c>
    </row>
    <row r="1445" spans="2:5" x14ac:dyDescent="0.35">
      <c r="B1445" s="7">
        <v>1990</v>
      </c>
      <c r="C1445" s="7">
        <v>98.7</v>
      </c>
      <c r="D1445" s="7">
        <f t="shared" si="22"/>
        <v>70.599999999999994</v>
      </c>
      <c r="E1445" s="7">
        <v>98.6</v>
      </c>
    </row>
    <row r="1446" spans="2:5" x14ac:dyDescent="0.35">
      <c r="B1446" s="7">
        <v>1990</v>
      </c>
      <c r="C1446" s="7">
        <v>98.7</v>
      </c>
      <c r="D1446" s="7">
        <f t="shared" si="22"/>
        <v>70.599999999999994</v>
      </c>
      <c r="E1446" s="7">
        <v>98.6</v>
      </c>
    </row>
    <row r="1447" spans="2:5" x14ac:dyDescent="0.35">
      <c r="B1447" s="7">
        <v>1990</v>
      </c>
      <c r="C1447" s="7">
        <v>98.7</v>
      </c>
      <c r="D1447" s="7">
        <f t="shared" si="22"/>
        <v>70.599999999999994</v>
      </c>
      <c r="E1447" s="7">
        <v>98.6</v>
      </c>
    </row>
    <row r="1448" spans="2:5" x14ac:dyDescent="0.35">
      <c r="B1448" s="7">
        <v>1990</v>
      </c>
      <c r="C1448" s="7">
        <v>98.7</v>
      </c>
      <c r="D1448" s="7">
        <f t="shared" si="22"/>
        <v>70.599999999999994</v>
      </c>
      <c r="E1448" s="7">
        <v>98.6</v>
      </c>
    </row>
    <row r="1449" spans="2:5" x14ac:dyDescent="0.35">
      <c r="B1449" s="7">
        <v>2000</v>
      </c>
      <c r="C1449" s="7">
        <v>98.7</v>
      </c>
      <c r="D1449" s="7">
        <f t="shared" si="22"/>
        <v>70.599999999999994</v>
      </c>
      <c r="E1449" s="7">
        <v>98.6</v>
      </c>
    </row>
    <row r="1450" spans="2:5" x14ac:dyDescent="0.35">
      <c r="B1450" s="7">
        <v>2000</v>
      </c>
      <c r="C1450" s="7">
        <v>98.7</v>
      </c>
      <c r="D1450" s="7">
        <f t="shared" si="22"/>
        <v>70.599999999999994</v>
      </c>
      <c r="E1450" s="7">
        <v>98.6</v>
      </c>
    </row>
    <row r="1451" spans="2:5" x14ac:dyDescent="0.35">
      <c r="B1451" s="7">
        <v>2000</v>
      </c>
      <c r="C1451" s="7">
        <v>98.7</v>
      </c>
      <c r="D1451" s="7">
        <f t="shared" si="22"/>
        <v>70.599999999999994</v>
      </c>
      <c r="E1451" s="7">
        <v>98.6</v>
      </c>
    </row>
    <row r="1452" spans="2:5" x14ac:dyDescent="0.35">
      <c r="B1452" s="7">
        <v>2000</v>
      </c>
      <c r="C1452" s="7">
        <v>98.7</v>
      </c>
      <c r="D1452" s="7">
        <f t="shared" si="22"/>
        <v>70.599999999999994</v>
      </c>
      <c r="E1452" s="7">
        <v>98.6</v>
      </c>
    </row>
    <row r="1453" spans="2:5" x14ac:dyDescent="0.35">
      <c r="B1453" s="7">
        <v>2000</v>
      </c>
      <c r="C1453" s="7">
        <v>98.7</v>
      </c>
      <c r="D1453" s="7">
        <f t="shared" si="22"/>
        <v>70.599999999999994</v>
      </c>
      <c r="E1453" s="7">
        <v>98.6</v>
      </c>
    </row>
    <row r="1454" spans="2:5" x14ac:dyDescent="0.35">
      <c r="B1454" s="7">
        <v>2000</v>
      </c>
      <c r="C1454" s="7">
        <v>98.7</v>
      </c>
      <c r="D1454" s="7">
        <f t="shared" si="22"/>
        <v>70.599999999999994</v>
      </c>
      <c r="E1454" s="7">
        <v>98.6</v>
      </c>
    </row>
    <row r="1455" spans="2:5" x14ac:dyDescent="0.35">
      <c r="B1455" s="7">
        <v>2000</v>
      </c>
      <c r="C1455" s="7">
        <v>98.7</v>
      </c>
      <c r="D1455" s="7">
        <f t="shared" si="22"/>
        <v>70.599999999999994</v>
      </c>
      <c r="E1455" s="7">
        <v>98.6</v>
      </c>
    </row>
    <row r="1456" spans="2:5" x14ac:dyDescent="0.35">
      <c r="B1456" s="7">
        <v>2000</v>
      </c>
      <c r="C1456" s="7">
        <v>98.7</v>
      </c>
      <c r="D1456" s="7">
        <f t="shared" si="22"/>
        <v>70.599999999999994</v>
      </c>
      <c r="E1456" s="7">
        <v>98.6</v>
      </c>
    </row>
    <row r="1457" spans="2:5" x14ac:dyDescent="0.35">
      <c r="B1457" s="7">
        <v>2000</v>
      </c>
      <c r="C1457" s="7">
        <v>98.7</v>
      </c>
      <c r="D1457" s="7">
        <f t="shared" si="22"/>
        <v>70.599999999999994</v>
      </c>
      <c r="E1457" s="7">
        <v>98.6</v>
      </c>
    </row>
    <row r="1458" spans="2:5" x14ac:dyDescent="0.35">
      <c r="B1458" s="7">
        <v>2000</v>
      </c>
      <c r="C1458" s="7">
        <v>98.7</v>
      </c>
      <c r="D1458" s="7">
        <f t="shared" si="22"/>
        <v>70.599999999999994</v>
      </c>
      <c r="E1458" s="7">
        <v>98.6</v>
      </c>
    </row>
    <row r="1459" spans="2:5" x14ac:dyDescent="0.35">
      <c r="B1459" s="7">
        <v>2000</v>
      </c>
      <c r="C1459" s="7">
        <v>98.7</v>
      </c>
      <c r="D1459" s="7">
        <f t="shared" si="22"/>
        <v>70.599999999999994</v>
      </c>
      <c r="E1459" s="7">
        <v>98.6</v>
      </c>
    </row>
    <row r="1460" spans="2:5" x14ac:dyDescent="0.35">
      <c r="B1460" s="7">
        <v>2010</v>
      </c>
      <c r="C1460" s="7">
        <v>98.7</v>
      </c>
      <c r="D1460" s="7">
        <f t="shared" si="22"/>
        <v>70.599999999999994</v>
      </c>
      <c r="E1460" s="7">
        <v>98.6</v>
      </c>
    </row>
    <row r="1461" spans="2:5" x14ac:dyDescent="0.35">
      <c r="B1461" s="7">
        <v>2010</v>
      </c>
      <c r="C1461" s="7">
        <v>98.7</v>
      </c>
      <c r="D1461" s="7">
        <f t="shared" si="22"/>
        <v>70.599999999999994</v>
      </c>
      <c r="E1461" s="7">
        <v>98.6</v>
      </c>
    </row>
    <row r="1462" spans="2:5" x14ac:dyDescent="0.35">
      <c r="B1462" s="7">
        <v>2010</v>
      </c>
      <c r="C1462" s="7">
        <v>98.7</v>
      </c>
      <c r="D1462" s="7">
        <f t="shared" si="22"/>
        <v>70.599999999999994</v>
      </c>
      <c r="E1462" s="7">
        <v>98.6</v>
      </c>
    </row>
    <row r="1463" spans="2:5" x14ac:dyDescent="0.35">
      <c r="B1463" s="7">
        <v>2010</v>
      </c>
      <c r="C1463" s="7">
        <v>98.7</v>
      </c>
      <c r="D1463" s="7">
        <f t="shared" si="22"/>
        <v>70.599999999999994</v>
      </c>
      <c r="E1463" s="7">
        <v>98.6</v>
      </c>
    </row>
    <row r="1464" spans="2:5" x14ac:dyDescent="0.35">
      <c r="B1464" s="7">
        <v>2010</v>
      </c>
      <c r="C1464" s="7">
        <v>98.7</v>
      </c>
      <c r="D1464" s="7">
        <f t="shared" si="22"/>
        <v>70.599999999999994</v>
      </c>
      <c r="E1464" s="7">
        <v>98.6</v>
      </c>
    </row>
    <row r="1465" spans="2:5" x14ac:dyDescent="0.35">
      <c r="B1465" s="7">
        <v>2010</v>
      </c>
      <c r="C1465" s="7">
        <v>98.7</v>
      </c>
      <c r="D1465" s="7">
        <f t="shared" si="22"/>
        <v>70.599999999999994</v>
      </c>
      <c r="E1465" s="7">
        <v>98.6</v>
      </c>
    </row>
    <row r="1466" spans="2:5" x14ac:dyDescent="0.35">
      <c r="B1466" s="7">
        <v>2010</v>
      </c>
      <c r="C1466" s="7">
        <v>98.7</v>
      </c>
      <c r="D1466" s="7">
        <f t="shared" si="22"/>
        <v>70.599999999999994</v>
      </c>
      <c r="E1466" s="7">
        <v>98.6</v>
      </c>
    </row>
    <row r="1467" spans="2:5" x14ac:dyDescent="0.35">
      <c r="B1467" s="7">
        <v>2010</v>
      </c>
      <c r="C1467" s="7">
        <v>98.7</v>
      </c>
      <c r="D1467" s="7">
        <f t="shared" si="22"/>
        <v>70.599999999999994</v>
      </c>
      <c r="E1467" s="7">
        <v>98.6</v>
      </c>
    </row>
    <row r="1468" spans="2:5" x14ac:dyDescent="0.35">
      <c r="B1468" s="7">
        <v>2010</v>
      </c>
      <c r="C1468" s="7">
        <v>98.7</v>
      </c>
      <c r="D1468" s="7">
        <f t="shared" si="22"/>
        <v>70.599999999999994</v>
      </c>
      <c r="E1468" s="7">
        <v>98.6</v>
      </c>
    </row>
    <row r="1469" spans="2:5" x14ac:dyDescent="0.35">
      <c r="B1469" s="7">
        <v>2010</v>
      </c>
      <c r="C1469" s="7">
        <v>98.7</v>
      </c>
      <c r="D1469" s="7">
        <f t="shared" si="22"/>
        <v>70.599999999999994</v>
      </c>
      <c r="E1469" s="7">
        <v>98.6</v>
      </c>
    </row>
    <row r="1470" spans="2:5" x14ac:dyDescent="0.35">
      <c r="B1470" s="7">
        <v>2020</v>
      </c>
      <c r="C1470" s="7">
        <v>98.7</v>
      </c>
      <c r="D1470" s="7">
        <f t="shared" si="22"/>
        <v>70.599999999999994</v>
      </c>
      <c r="E1470" s="7">
        <v>98.6</v>
      </c>
    </row>
    <row r="1471" spans="2:5" x14ac:dyDescent="0.35">
      <c r="B1471" s="7">
        <v>2020</v>
      </c>
      <c r="C1471" s="7">
        <v>98.7</v>
      </c>
      <c r="D1471" s="7">
        <f t="shared" si="22"/>
        <v>70.599999999999994</v>
      </c>
      <c r="E1471" s="7">
        <v>98.6</v>
      </c>
    </row>
    <row r="1472" spans="2:5" x14ac:dyDescent="0.35">
      <c r="B1472" s="7">
        <v>2020</v>
      </c>
      <c r="C1472" s="7">
        <v>98.7</v>
      </c>
      <c r="D1472" s="7">
        <f t="shared" si="22"/>
        <v>70.599999999999994</v>
      </c>
      <c r="E1472" s="7">
        <v>98.6</v>
      </c>
    </row>
    <row r="1473" spans="2:5" x14ac:dyDescent="0.35">
      <c r="B1473" s="7">
        <v>2020</v>
      </c>
      <c r="C1473" s="7">
        <v>98.7</v>
      </c>
      <c r="D1473" s="7">
        <f t="shared" si="22"/>
        <v>70.599999999999994</v>
      </c>
      <c r="E1473" s="7">
        <v>98.6</v>
      </c>
    </row>
    <row r="1474" spans="2:5" x14ac:dyDescent="0.35">
      <c r="B1474" s="7">
        <v>2020</v>
      </c>
      <c r="C1474" s="7">
        <v>98.7</v>
      </c>
      <c r="D1474" s="7">
        <f t="shared" si="22"/>
        <v>70.599999999999994</v>
      </c>
      <c r="E1474" s="7">
        <v>98.6</v>
      </c>
    </row>
    <row r="1475" spans="2:5" x14ac:dyDescent="0.35">
      <c r="B1475" s="7">
        <v>2020</v>
      </c>
      <c r="C1475" s="7">
        <v>98.7</v>
      </c>
      <c r="D1475" s="7">
        <f t="shared" ref="D1475:D1538" si="23">E1475-28</f>
        <v>70.599999999999994</v>
      </c>
      <c r="E1475" s="7">
        <v>98.6</v>
      </c>
    </row>
    <row r="1476" spans="2:5" x14ac:dyDescent="0.35">
      <c r="B1476" s="7">
        <v>2020</v>
      </c>
      <c r="C1476" s="7">
        <v>98.7</v>
      </c>
      <c r="D1476" s="7">
        <f t="shared" si="23"/>
        <v>70.599999999999994</v>
      </c>
      <c r="E1476" s="7">
        <v>98.6</v>
      </c>
    </row>
    <row r="1477" spans="2:5" x14ac:dyDescent="0.35">
      <c r="B1477" s="7">
        <v>2020</v>
      </c>
      <c r="C1477" s="7">
        <v>98.7</v>
      </c>
      <c r="D1477" s="7">
        <f t="shared" si="23"/>
        <v>70.599999999999994</v>
      </c>
      <c r="E1477" s="7">
        <v>98.6</v>
      </c>
    </row>
    <row r="1478" spans="2:5" x14ac:dyDescent="0.35">
      <c r="B1478" s="7">
        <v>2020</v>
      </c>
      <c r="C1478" s="7">
        <v>98.7</v>
      </c>
      <c r="D1478" s="7">
        <f t="shared" si="23"/>
        <v>70.599999999999994</v>
      </c>
      <c r="E1478" s="7">
        <v>98.6</v>
      </c>
    </row>
    <row r="1479" spans="2:5" x14ac:dyDescent="0.35">
      <c r="B1479" s="7">
        <v>2020</v>
      </c>
      <c r="C1479" s="7">
        <v>98.7</v>
      </c>
      <c r="D1479" s="7">
        <f t="shared" si="23"/>
        <v>70.599999999999994</v>
      </c>
      <c r="E1479" s="7">
        <v>98.6</v>
      </c>
    </row>
    <row r="1480" spans="2:5" x14ac:dyDescent="0.35">
      <c r="B1480" s="7">
        <v>2020</v>
      </c>
      <c r="C1480" s="7">
        <v>98.7</v>
      </c>
      <c r="D1480" s="7">
        <f t="shared" si="23"/>
        <v>70.599999999999994</v>
      </c>
      <c r="E1480" s="7">
        <v>98.6</v>
      </c>
    </row>
    <row r="1481" spans="2:5" x14ac:dyDescent="0.35">
      <c r="B1481" s="7">
        <v>2030</v>
      </c>
      <c r="C1481" s="7">
        <v>98.7</v>
      </c>
      <c r="D1481" s="7">
        <f t="shared" si="23"/>
        <v>70.599999999999994</v>
      </c>
      <c r="E1481" s="7">
        <v>98.6</v>
      </c>
    </row>
    <row r="1482" spans="2:5" x14ac:dyDescent="0.35">
      <c r="B1482" s="7">
        <v>2030</v>
      </c>
      <c r="C1482" s="7">
        <v>98.7</v>
      </c>
      <c r="D1482" s="7">
        <f t="shared" si="23"/>
        <v>70.599999999999994</v>
      </c>
      <c r="E1482" s="7">
        <v>98.6</v>
      </c>
    </row>
    <row r="1483" spans="2:5" x14ac:dyDescent="0.35">
      <c r="B1483" s="7">
        <v>2030</v>
      </c>
      <c r="C1483" s="7">
        <v>98.7</v>
      </c>
      <c r="D1483" s="7">
        <f t="shared" si="23"/>
        <v>70.599999999999994</v>
      </c>
      <c r="E1483" s="7">
        <v>98.6</v>
      </c>
    </row>
    <row r="1484" spans="2:5" x14ac:dyDescent="0.35">
      <c r="B1484" s="7">
        <v>2030</v>
      </c>
      <c r="C1484" s="7">
        <v>98.7</v>
      </c>
      <c r="D1484" s="7">
        <f t="shared" si="23"/>
        <v>70.599999999999994</v>
      </c>
      <c r="E1484" s="7">
        <v>98.6</v>
      </c>
    </row>
    <row r="1485" spans="2:5" x14ac:dyDescent="0.35">
      <c r="B1485" s="7">
        <v>2030</v>
      </c>
      <c r="C1485" s="7">
        <v>98.7</v>
      </c>
      <c r="D1485" s="7">
        <f t="shared" si="23"/>
        <v>70.599999999999994</v>
      </c>
      <c r="E1485" s="7">
        <v>98.6</v>
      </c>
    </row>
    <row r="1486" spans="2:5" x14ac:dyDescent="0.35">
      <c r="B1486" s="7">
        <v>2030</v>
      </c>
      <c r="C1486" s="7">
        <v>98.7</v>
      </c>
      <c r="D1486" s="7">
        <f t="shared" si="23"/>
        <v>70.599999999999994</v>
      </c>
      <c r="E1486" s="7">
        <v>98.6</v>
      </c>
    </row>
    <row r="1487" spans="2:5" x14ac:dyDescent="0.35">
      <c r="B1487" s="7">
        <v>2030</v>
      </c>
      <c r="C1487" s="7">
        <v>98.7</v>
      </c>
      <c r="D1487" s="7">
        <f t="shared" si="23"/>
        <v>70.599999999999994</v>
      </c>
      <c r="E1487" s="7">
        <v>98.6</v>
      </c>
    </row>
    <row r="1488" spans="2:5" x14ac:dyDescent="0.35">
      <c r="B1488" s="7">
        <v>2030</v>
      </c>
      <c r="C1488" s="7">
        <v>98.7</v>
      </c>
      <c r="D1488" s="7">
        <f t="shared" si="23"/>
        <v>70.599999999999994</v>
      </c>
      <c r="E1488" s="7">
        <v>98.6</v>
      </c>
    </row>
    <row r="1489" spans="2:5" x14ac:dyDescent="0.35">
      <c r="B1489" s="7">
        <v>2030</v>
      </c>
      <c r="C1489" s="7">
        <v>98.7</v>
      </c>
      <c r="D1489" s="7">
        <f t="shared" si="23"/>
        <v>70.599999999999994</v>
      </c>
      <c r="E1489" s="7">
        <v>98.6</v>
      </c>
    </row>
    <row r="1490" spans="2:5" x14ac:dyDescent="0.35">
      <c r="B1490" s="7">
        <v>2030</v>
      </c>
      <c r="C1490" s="7">
        <v>98.7</v>
      </c>
      <c r="D1490" s="7">
        <f t="shared" si="23"/>
        <v>70.599999999999994</v>
      </c>
      <c r="E1490" s="7">
        <v>98.6</v>
      </c>
    </row>
    <row r="1491" spans="2:5" x14ac:dyDescent="0.35">
      <c r="B1491" s="7">
        <v>2040</v>
      </c>
      <c r="C1491" s="7">
        <v>98.7</v>
      </c>
      <c r="D1491" s="7">
        <f t="shared" si="23"/>
        <v>70.599999999999994</v>
      </c>
      <c r="E1491" s="7">
        <v>98.6</v>
      </c>
    </row>
    <row r="1492" spans="2:5" x14ac:dyDescent="0.35">
      <c r="B1492" s="7">
        <v>2040</v>
      </c>
      <c r="C1492" s="7">
        <v>98.7</v>
      </c>
      <c r="D1492" s="7">
        <f t="shared" si="23"/>
        <v>70.599999999999994</v>
      </c>
      <c r="E1492" s="7">
        <v>98.6</v>
      </c>
    </row>
    <row r="1493" spans="2:5" x14ac:dyDescent="0.35">
      <c r="B1493" s="7">
        <v>2040</v>
      </c>
      <c r="C1493" s="7">
        <v>98.7</v>
      </c>
      <c r="D1493" s="7">
        <f t="shared" si="23"/>
        <v>70.599999999999994</v>
      </c>
      <c r="E1493" s="7">
        <v>98.6</v>
      </c>
    </row>
    <row r="1494" spans="2:5" x14ac:dyDescent="0.35">
      <c r="B1494" s="7">
        <v>2040</v>
      </c>
      <c r="C1494" s="7">
        <v>98.7</v>
      </c>
      <c r="D1494" s="7">
        <f t="shared" si="23"/>
        <v>70.599999999999994</v>
      </c>
      <c r="E1494" s="7">
        <v>98.6</v>
      </c>
    </row>
    <row r="1495" spans="2:5" x14ac:dyDescent="0.35">
      <c r="B1495" s="7">
        <v>2040</v>
      </c>
      <c r="C1495" s="7">
        <v>98.7</v>
      </c>
      <c r="D1495" s="7">
        <f t="shared" si="23"/>
        <v>70.599999999999994</v>
      </c>
      <c r="E1495" s="7">
        <v>98.6</v>
      </c>
    </row>
    <row r="1496" spans="2:5" x14ac:dyDescent="0.35">
      <c r="B1496" s="7">
        <v>2040</v>
      </c>
      <c r="C1496" s="7">
        <v>98.7</v>
      </c>
      <c r="D1496" s="7">
        <f t="shared" si="23"/>
        <v>70.599999999999994</v>
      </c>
      <c r="E1496" s="7">
        <v>98.6</v>
      </c>
    </row>
    <row r="1497" spans="2:5" x14ac:dyDescent="0.35">
      <c r="B1497" s="7">
        <v>2040</v>
      </c>
      <c r="C1497" s="7">
        <v>98.7</v>
      </c>
      <c r="D1497" s="7">
        <f t="shared" si="23"/>
        <v>70.599999999999994</v>
      </c>
      <c r="E1497" s="7">
        <v>98.6</v>
      </c>
    </row>
    <row r="1498" spans="2:5" x14ac:dyDescent="0.35">
      <c r="B1498" s="7">
        <v>2040</v>
      </c>
      <c r="C1498" s="7">
        <v>98.7</v>
      </c>
      <c r="D1498" s="7">
        <f t="shared" si="23"/>
        <v>70.599999999999994</v>
      </c>
      <c r="E1498" s="7">
        <v>98.6</v>
      </c>
    </row>
    <row r="1499" spans="2:5" x14ac:dyDescent="0.35">
      <c r="B1499" s="7">
        <v>2040</v>
      </c>
      <c r="C1499" s="7">
        <v>98.7</v>
      </c>
      <c r="D1499" s="7">
        <f t="shared" si="23"/>
        <v>70.7</v>
      </c>
      <c r="E1499" s="7">
        <v>98.7</v>
      </c>
    </row>
    <row r="1500" spans="2:5" x14ac:dyDescent="0.35">
      <c r="B1500" s="7">
        <v>2040</v>
      </c>
      <c r="C1500" s="7">
        <v>98.8</v>
      </c>
      <c r="D1500" s="7">
        <f t="shared" si="23"/>
        <v>70.7</v>
      </c>
      <c r="E1500" s="7">
        <v>98.7</v>
      </c>
    </row>
    <row r="1501" spans="2:5" x14ac:dyDescent="0.35">
      <c r="B1501" s="7">
        <v>2050</v>
      </c>
      <c r="C1501" s="7">
        <v>98.8</v>
      </c>
      <c r="D1501" s="7">
        <f t="shared" si="23"/>
        <v>70.7</v>
      </c>
      <c r="E1501" s="7">
        <v>98.7</v>
      </c>
    </row>
    <row r="1502" spans="2:5" x14ac:dyDescent="0.35">
      <c r="B1502" s="7">
        <v>2050</v>
      </c>
      <c r="C1502" s="7">
        <v>98.8</v>
      </c>
      <c r="D1502" s="7">
        <f t="shared" si="23"/>
        <v>70.7</v>
      </c>
      <c r="E1502" s="7">
        <v>98.7</v>
      </c>
    </row>
    <row r="1503" spans="2:5" x14ac:dyDescent="0.35">
      <c r="B1503" s="7">
        <v>2050</v>
      </c>
      <c r="C1503" s="7">
        <v>98.8</v>
      </c>
      <c r="D1503" s="7">
        <f t="shared" si="23"/>
        <v>70.7</v>
      </c>
      <c r="E1503" s="7">
        <v>98.7</v>
      </c>
    </row>
    <row r="1504" spans="2:5" x14ac:dyDescent="0.35">
      <c r="B1504" s="7">
        <v>2050</v>
      </c>
      <c r="C1504" s="7">
        <v>98.8</v>
      </c>
      <c r="D1504" s="7">
        <f t="shared" si="23"/>
        <v>70.7</v>
      </c>
      <c r="E1504" s="7">
        <v>98.7</v>
      </c>
    </row>
    <row r="1505" spans="2:5" x14ac:dyDescent="0.35">
      <c r="B1505" s="7">
        <v>2050</v>
      </c>
      <c r="C1505" s="7">
        <v>98.8</v>
      </c>
      <c r="D1505" s="7">
        <f t="shared" si="23"/>
        <v>70.7</v>
      </c>
      <c r="E1505" s="7">
        <v>98.7</v>
      </c>
    </row>
    <row r="1506" spans="2:5" x14ac:dyDescent="0.35">
      <c r="B1506" s="7">
        <v>2050</v>
      </c>
      <c r="C1506" s="7">
        <v>98.8</v>
      </c>
      <c r="D1506" s="7">
        <f t="shared" si="23"/>
        <v>70.7</v>
      </c>
      <c r="E1506" s="7">
        <v>98.7</v>
      </c>
    </row>
    <row r="1507" spans="2:5" x14ac:dyDescent="0.35">
      <c r="B1507" s="7">
        <v>2050</v>
      </c>
      <c r="C1507" s="7">
        <v>98.8</v>
      </c>
      <c r="D1507" s="7">
        <f t="shared" si="23"/>
        <v>70.7</v>
      </c>
      <c r="E1507" s="7">
        <v>98.7</v>
      </c>
    </row>
    <row r="1508" spans="2:5" x14ac:dyDescent="0.35">
      <c r="B1508" s="7">
        <v>2050</v>
      </c>
      <c r="C1508" s="7">
        <v>98.8</v>
      </c>
      <c r="D1508" s="7">
        <f t="shared" si="23"/>
        <v>70.7</v>
      </c>
      <c r="E1508" s="7">
        <v>98.7</v>
      </c>
    </row>
    <row r="1509" spans="2:5" x14ac:dyDescent="0.35">
      <c r="B1509" s="7">
        <v>2050</v>
      </c>
      <c r="C1509" s="7">
        <v>98.8</v>
      </c>
      <c r="D1509" s="7">
        <f t="shared" si="23"/>
        <v>70.7</v>
      </c>
      <c r="E1509" s="7">
        <v>98.7</v>
      </c>
    </row>
    <row r="1510" spans="2:5" x14ac:dyDescent="0.35">
      <c r="B1510" s="7">
        <v>2050</v>
      </c>
      <c r="C1510" s="7">
        <v>98.8</v>
      </c>
      <c r="D1510" s="7">
        <f t="shared" si="23"/>
        <v>70.7</v>
      </c>
      <c r="E1510" s="7">
        <v>98.7</v>
      </c>
    </row>
    <row r="1511" spans="2:5" x14ac:dyDescent="0.35">
      <c r="B1511" s="7">
        <v>2050</v>
      </c>
      <c r="C1511" s="7">
        <v>98.8</v>
      </c>
      <c r="D1511" s="7">
        <f t="shared" si="23"/>
        <v>70.7</v>
      </c>
      <c r="E1511" s="7">
        <v>98.7</v>
      </c>
    </row>
    <row r="1512" spans="2:5" x14ac:dyDescent="0.35">
      <c r="B1512" s="7">
        <v>2060</v>
      </c>
      <c r="C1512" s="7">
        <v>98.8</v>
      </c>
      <c r="D1512" s="7">
        <f t="shared" si="23"/>
        <v>70.7</v>
      </c>
      <c r="E1512" s="7">
        <v>98.7</v>
      </c>
    </row>
    <row r="1513" spans="2:5" x14ac:dyDescent="0.35">
      <c r="B1513" s="7">
        <v>2060</v>
      </c>
      <c r="C1513" s="7">
        <v>98.8</v>
      </c>
      <c r="D1513" s="7">
        <f t="shared" si="23"/>
        <v>70.7</v>
      </c>
      <c r="E1513" s="7">
        <v>98.7</v>
      </c>
    </row>
    <row r="1514" spans="2:5" x14ac:dyDescent="0.35">
      <c r="B1514" s="7">
        <v>2060</v>
      </c>
      <c r="C1514" s="7">
        <v>98.8</v>
      </c>
      <c r="D1514" s="7">
        <f t="shared" si="23"/>
        <v>70.7</v>
      </c>
      <c r="E1514" s="7">
        <v>98.7</v>
      </c>
    </row>
    <row r="1515" spans="2:5" x14ac:dyDescent="0.35">
      <c r="B1515" s="7">
        <v>2060</v>
      </c>
      <c r="C1515" s="7">
        <v>98.8</v>
      </c>
      <c r="D1515" s="7">
        <f t="shared" si="23"/>
        <v>70.7</v>
      </c>
      <c r="E1515" s="7">
        <v>98.7</v>
      </c>
    </row>
    <row r="1516" spans="2:5" x14ac:dyDescent="0.35">
      <c r="B1516" s="7">
        <v>2060</v>
      </c>
      <c r="C1516" s="7">
        <v>98.8</v>
      </c>
      <c r="D1516" s="7">
        <f t="shared" si="23"/>
        <v>70.7</v>
      </c>
      <c r="E1516" s="7">
        <v>98.7</v>
      </c>
    </row>
    <row r="1517" spans="2:5" x14ac:dyDescent="0.35">
      <c r="B1517" s="7">
        <v>2060</v>
      </c>
      <c r="C1517" s="7">
        <v>98.8</v>
      </c>
      <c r="D1517" s="7">
        <f t="shared" si="23"/>
        <v>70.7</v>
      </c>
      <c r="E1517" s="7">
        <v>98.7</v>
      </c>
    </row>
    <row r="1518" spans="2:5" x14ac:dyDescent="0.35">
      <c r="B1518" s="7">
        <v>2060</v>
      </c>
      <c r="C1518" s="7">
        <v>98.8</v>
      </c>
      <c r="D1518" s="7">
        <f t="shared" si="23"/>
        <v>70.7</v>
      </c>
      <c r="E1518" s="7">
        <v>98.7</v>
      </c>
    </row>
    <row r="1519" spans="2:5" x14ac:dyDescent="0.35">
      <c r="B1519" s="7">
        <v>2060</v>
      </c>
      <c r="C1519" s="7">
        <v>98.8</v>
      </c>
      <c r="D1519" s="7">
        <f t="shared" si="23"/>
        <v>70.7</v>
      </c>
      <c r="E1519" s="7">
        <v>98.7</v>
      </c>
    </row>
    <row r="1520" spans="2:5" x14ac:dyDescent="0.35">
      <c r="B1520" s="7">
        <v>2060</v>
      </c>
      <c r="C1520" s="7">
        <v>98.8</v>
      </c>
      <c r="D1520" s="7">
        <f t="shared" si="23"/>
        <v>70.7</v>
      </c>
      <c r="E1520" s="7">
        <v>98.7</v>
      </c>
    </row>
    <row r="1521" spans="2:5" x14ac:dyDescent="0.35">
      <c r="B1521" s="7">
        <v>2060</v>
      </c>
      <c r="C1521" s="7">
        <v>98.8</v>
      </c>
      <c r="D1521" s="7">
        <f t="shared" si="23"/>
        <v>70.7</v>
      </c>
      <c r="E1521" s="7">
        <v>98.7</v>
      </c>
    </row>
    <row r="1522" spans="2:5" x14ac:dyDescent="0.35">
      <c r="B1522" s="7">
        <v>2070</v>
      </c>
      <c r="C1522" s="7">
        <v>98.8</v>
      </c>
      <c r="D1522" s="7">
        <f t="shared" si="23"/>
        <v>70.7</v>
      </c>
      <c r="E1522" s="7">
        <v>98.7</v>
      </c>
    </row>
    <row r="1523" spans="2:5" x14ac:dyDescent="0.35">
      <c r="B1523" s="7">
        <v>2070</v>
      </c>
      <c r="C1523" s="7">
        <v>98.8</v>
      </c>
      <c r="D1523" s="7">
        <f t="shared" si="23"/>
        <v>70.7</v>
      </c>
      <c r="E1523" s="7">
        <v>98.7</v>
      </c>
    </row>
    <row r="1524" spans="2:5" x14ac:dyDescent="0.35">
      <c r="B1524" s="7">
        <v>2070</v>
      </c>
      <c r="C1524" s="7">
        <v>98.8</v>
      </c>
      <c r="D1524" s="7">
        <f t="shared" si="23"/>
        <v>70.7</v>
      </c>
      <c r="E1524" s="7">
        <v>98.7</v>
      </c>
    </row>
    <row r="1525" spans="2:5" x14ac:dyDescent="0.35">
      <c r="B1525" s="7">
        <v>2070</v>
      </c>
      <c r="C1525" s="7">
        <v>98.8</v>
      </c>
      <c r="D1525" s="7">
        <f t="shared" si="23"/>
        <v>70.7</v>
      </c>
      <c r="E1525" s="7">
        <v>98.7</v>
      </c>
    </row>
    <row r="1526" spans="2:5" x14ac:dyDescent="0.35">
      <c r="B1526" s="7">
        <v>2070</v>
      </c>
      <c r="C1526" s="7">
        <v>98.8</v>
      </c>
      <c r="D1526" s="7">
        <f t="shared" si="23"/>
        <v>70.7</v>
      </c>
      <c r="E1526" s="7">
        <v>98.7</v>
      </c>
    </row>
    <row r="1527" spans="2:5" x14ac:dyDescent="0.35">
      <c r="B1527" s="7">
        <v>2070</v>
      </c>
      <c r="C1527" s="7">
        <v>98.8</v>
      </c>
      <c r="D1527" s="7">
        <f t="shared" si="23"/>
        <v>70.7</v>
      </c>
      <c r="E1527" s="7">
        <v>98.7</v>
      </c>
    </row>
    <row r="1528" spans="2:5" x14ac:dyDescent="0.35">
      <c r="B1528" s="7">
        <v>2070</v>
      </c>
      <c r="C1528" s="7">
        <v>98.8</v>
      </c>
      <c r="D1528" s="7">
        <f t="shared" si="23"/>
        <v>70.7</v>
      </c>
      <c r="E1528" s="7">
        <v>98.7</v>
      </c>
    </row>
    <row r="1529" spans="2:5" x14ac:dyDescent="0.35">
      <c r="B1529" s="7">
        <v>2070</v>
      </c>
      <c r="C1529" s="7">
        <v>98.8</v>
      </c>
      <c r="D1529" s="7">
        <f t="shared" si="23"/>
        <v>70.7</v>
      </c>
      <c r="E1529" s="7">
        <v>98.7</v>
      </c>
    </row>
    <row r="1530" spans="2:5" x14ac:dyDescent="0.35">
      <c r="B1530" s="7">
        <v>2070</v>
      </c>
      <c r="C1530" s="7">
        <v>98.8</v>
      </c>
      <c r="D1530" s="7">
        <f t="shared" si="23"/>
        <v>70.7</v>
      </c>
      <c r="E1530" s="7">
        <v>98.7</v>
      </c>
    </row>
    <row r="1531" spans="2:5" x14ac:dyDescent="0.35">
      <c r="B1531" s="7">
        <v>2070</v>
      </c>
      <c r="C1531" s="7">
        <v>98.8</v>
      </c>
      <c r="D1531" s="7">
        <f t="shared" si="23"/>
        <v>70.7</v>
      </c>
      <c r="E1531" s="7">
        <v>98.7</v>
      </c>
    </row>
    <row r="1532" spans="2:5" x14ac:dyDescent="0.35">
      <c r="B1532" s="7">
        <v>2080</v>
      </c>
      <c r="C1532" s="7">
        <v>98.8</v>
      </c>
      <c r="D1532" s="7">
        <f t="shared" si="23"/>
        <v>70.7</v>
      </c>
      <c r="E1532" s="7">
        <v>98.7</v>
      </c>
    </row>
    <row r="1533" spans="2:5" x14ac:dyDescent="0.35">
      <c r="B1533" s="7">
        <v>2080</v>
      </c>
      <c r="C1533" s="7">
        <v>98.8</v>
      </c>
      <c r="D1533" s="7">
        <f t="shared" si="23"/>
        <v>70.7</v>
      </c>
      <c r="E1533" s="7">
        <v>98.7</v>
      </c>
    </row>
    <row r="1534" spans="2:5" x14ac:dyDescent="0.35">
      <c r="B1534" s="7">
        <v>2080</v>
      </c>
      <c r="C1534" s="7">
        <v>98.8</v>
      </c>
      <c r="D1534" s="7">
        <f t="shared" si="23"/>
        <v>70.7</v>
      </c>
      <c r="E1534" s="7">
        <v>98.7</v>
      </c>
    </row>
    <row r="1535" spans="2:5" x14ac:dyDescent="0.35">
      <c r="B1535" s="7">
        <v>2080</v>
      </c>
      <c r="C1535" s="7">
        <v>98.8</v>
      </c>
      <c r="D1535" s="7">
        <f t="shared" si="23"/>
        <v>70.7</v>
      </c>
      <c r="E1535" s="7">
        <v>98.7</v>
      </c>
    </row>
    <row r="1536" spans="2:5" x14ac:dyDescent="0.35">
      <c r="B1536" s="7">
        <v>2080</v>
      </c>
      <c r="C1536" s="7">
        <v>98.8</v>
      </c>
      <c r="D1536" s="7">
        <f t="shared" si="23"/>
        <v>70.7</v>
      </c>
      <c r="E1536" s="7">
        <v>98.7</v>
      </c>
    </row>
    <row r="1537" spans="2:5" x14ac:dyDescent="0.35">
      <c r="B1537" s="7">
        <v>2080</v>
      </c>
      <c r="C1537" s="7">
        <v>98.8</v>
      </c>
      <c r="D1537" s="7">
        <f t="shared" si="23"/>
        <v>70.7</v>
      </c>
      <c r="E1537" s="7">
        <v>98.7</v>
      </c>
    </row>
    <row r="1538" spans="2:5" x14ac:dyDescent="0.35">
      <c r="B1538" s="7">
        <v>2080</v>
      </c>
      <c r="C1538" s="7">
        <v>98.8</v>
      </c>
      <c r="D1538" s="7">
        <f t="shared" si="23"/>
        <v>70.7</v>
      </c>
      <c r="E1538" s="7">
        <v>98.7</v>
      </c>
    </row>
    <row r="1539" spans="2:5" x14ac:dyDescent="0.35">
      <c r="B1539" s="7">
        <v>2080</v>
      </c>
      <c r="C1539" s="7">
        <v>98.8</v>
      </c>
      <c r="D1539" s="7">
        <f t="shared" ref="D1539:D1602" si="24">E1539-28</f>
        <v>70.7</v>
      </c>
      <c r="E1539" s="7">
        <v>98.7</v>
      </c>
    </row>
    <row r="1540" spans="2:5" x14ac:dyDescent="0.35">
      <c r="B1540" s="7">
        <v>2080</v>
      </c>
      <c r="C1540" s="7">
        <v>98.8</v>
      </c>
      <c r="D1540" s="7">
        <f t="shared" si="24"/>
        <v>70.7</v>
      </c>
      <c r="E1540" s="7">
        <v>98.7</v>
      </c>
    </row>
    <row r="1541" spans="2:5" x14ac:dyDescent="0.35">
      <c r="B1541" s="7">
        <v>2080</v>
      </c>
      <c r="C1541" s="7">
        <v>98.8</v>
      </c>
      <c r="D1541" s="7">
        <f t="shared" si="24"/>
        <v>70.7</v>
      </c>
      <c r="E1541" s="7">
        <v>98.7</v>
      </c>
    </row>
    <row r="1542" spans="2:5" x14ac:dyDescent="0.35">
      <c r="B1542" s="7">
        <v>2080</v>
      </c>
      <c r="C1542" s="7">
        <v>98.8</v>
      </c>
      <c r="D1542" s="7">
        <f t="shared" si="24"/>
        <v>70.7</v>
      </c>
      <c r="E1542" s="7">
        <v>98.7</v>
      </c>
    </row>
    <row r="1543" spans="2:5" x14ac:dyDescent="0.35">
      <c r="B1543" s="7">
        <v>2090</v>
      </c>
      <c r="C1543" s="7">
        <v>98.8</v>
      </c>
      <c r="D1543" s="7">
        <f t="shared" si="24"/>
        <v>70.7</v>
      </c>
      <c r="E1543" s="7">
        <v>98.7</v>
      </c>
    </row>
    <row r="1544" spans="2:5" x14ac:dyDescent="0.35">
      <c r="B1544" s="7">
        <v>2090</v>
      </c>
      <c r="C1544" s="7">
        <v>98.8</v>
      </c>
      <c r="D1544" s="7">
        <f t="shared" si="24"/>
        <v>70.7</v>
      </c>
      <c r="E1544" s="7">
        <v>98.7</v>
      </c>
    </row>
    <row r="1545" spans="2:5" x14ac:dyDescent="0.35">
      <c r="B1545" s="7">
        <v>2090</v>
      </c>
      <c r="C1545" s="7">
        <v>98.8</v>
      </c>
      <c r="D1545" s="7">
        <f t="shared" si="24"/>
        <v>70.7</v>
      </c>
      <c r="E1545" s="7">
        <v>98.7</v>
      </c>
    </row>
    <row r="1546" spans="2:5" x14ac:dyDescent="0.35">
      <c r="B1546" s="7">
        <v>2090</v>
      </c>
      <c r="C1546" s="7">
        <v>98.8</v>
      </c>
      <c r="D1546" s="7">
        <f t="shared" si="24"/>
        <v>70.7</v>
      </c>
      <c r="E1546" s="7">
        <v>98.7</v>
      </c>
    </row>
    <row r="1547" spans="2:5" x14ac:dyDescent="0.35">
      <c r="B1547" s="7">
        <v>2090</v>
      </c>
      <c r="C1547" s="7">
        <v>98.8</v>
      </c>
      <c r="D1547" s="7">
        <f t="shared" si="24"/>
        <v>70.7</v>
      </c>
      <c r="E1547" s="7">
        <v>98.7</v>
      </c>
    </row>
    <row r="1548" spans="2:5" x14ac:dyDescent="0.35">
      <c r="B1548" s="7">
        <v>2090</v>
      </c>
      <c r="C1548" s="7">
        <v>98.8</v>
      </c>
      <c r="D1548" s="7">
        <f t="shared" si="24"/>
        <v>70.7</v>
      </c>
      <c r="E1548" s="7">
        <v>98.7</v>
      </c>
    </row>
    <row r="1549" spans="2:5" x14ac:dyDescent="0.35">
      <c r="B1549" s="7">
        <v>2090</v>
      </c>
      <c r="C1549" s="7">
        <v>98.8</v>
      </c>
      <c r="D1549" s="7">
        <f t="shared" si="24"/>
        <v>70.7</v>
      </c>
      <c r="E1549" s="7">
        <v>98.7</v>
      </c>
    </row>
    <row r="1550" spans="2:5" x14ac:dyDescent="0.35">
      <c r="B1550" s="7">
        <v>2090</v>
      </c>
      <c r="C1550" s="7">
        <v>98.8</v>
      </c>
      <c r="D1550" s="7">
        <f t="shared" si="24"/>
        <v>70.7</v>
      </c>
      <c r="E1550" s="7">
        <v>98.7</v>
      </c>
    </row>
    <row r="1551" spans="2:5" x14ac:dyDescent="0.35">
      <c r="B1551" s="7">
        <v>2090</v>
      </c>
      <c r="C1551" s="7">
        <v>98.8</v>
      </c>
      <c r="D1551" s="7">
        <f t="shared" si="24"/>
        <v>70.7</v>
      </c>
      <c r="E1551" s="7">
        <v>98.7</v>
      </c>
    </row>
    <row r="1552" spans="2:5" x14ac:dyDescent="0.35">
      <c r="B1552" s="7">
        <v>2090</v>
      </c>
      <c r="C1552" s="7">
        <v>98.8</v>
      </c>
      <c r="D1552" s="7">
        <f t="shared" si="24"/>
        <v>70.7</v>
      </c>
      <c r="E1552" s="7">
        <v>98.7</v>
      </c>
    </row>
    <row r="1553" spans="2:5" x14ac:dyDescent="0.35">
      <c r="B1553" s="7">
        <v>2100</v>
      </c>
      <c r="C1553" s="7">
        <v>98.8</v>
      </c>
      <c r="D1553" s="7">
        <f t="shared" si="24"/>
        <v>70.7</v>
      </c>
      <c r="E1553" s="7">
        <v>98.7</v>
      </c>
    </row>
    <row r="1554" spans="2:5" x14ac:dyDescent="0.35">
      <c r="B1554" s="7">
        <v>2100</v>
      </c>
      <c r="C1554" s="7">
        <v>98.8</v>
      </c>
      <c r="D1554" s="7">
        <f t="shared" si="24"/>
        <v>70.7</v>
      </c>
      <c r="E1554" s="7">
        <v>98.7</v>
      </c>
    </row>
    <row r="1555" spans="2:5" x14ac:dyDescent="0.35">
      <c r="B1555" s="7">
        <v>2100</v>
      </c>
      <c r="C1555" s="7">
        <v>98.8</v>
      </c>
      <c r="D1555" s="7">
        <f t="shared" si="24"/>
        <v>70.7</v>
      </c>
      <c r="E1555" s="7">
        <v>98.7</v>
      </c>
    </row>
    <row r="1556" spans="2:5" x14ac:dyDescent="0.35">
      <c r="B1556" s="7">
        <v>2100</v>
      </c>
      <c r="C1556" s="7">
        <v>98.8</v>
      </c>
      <c r="D1556" s="7">
        <f t="shared" si="24"/>
        <v>70.7</v>
      </c>
      <c r="E1556" s="7">
        <v>98.7</v>
      </c>
    </row>
    <row r="1557" spans="2:5" x14ac:dyDescent="0.35">
      <c r="B1557" s="7">
        <v>2100</v>
      </c>
      <c r="C1557" s="7">
        <v>98.8</v>
      </c>
      <c r="D1557" s="7">
        <f t="shared" si="24"/>
        <v>70.7</v>
      </c>
      <c r="E1557" s="7">
        <v>98.7</v>
      </c>
    </row>
    <row r="1558" spans="2:5" x14ac:dyDescent="0.35">
      <c r="B1558" s="7">
        <v>2100</v>
      </c>
      <c r="C1558" s="7">
        <v>98.8</v>
      </c>
      <c r="D1558" s="7">
        <f t="shared" si="24"/>
        <v>70.7</v>
      </c>
      <c r="E1558" s="7">
        <v>98.7</v>
      </c>
    </row>
    <row r="1559" spans="2:5" x14ac:dyDescent="0.35">
      <c r="B1559" s="7">
        <v>2100</v>
      </c>
      <c r="C1559" s="7">
        <v>98.8</v>
      </c>
      <c r="D1559" s="7">
        <f t="shared" si="24"/>
        <v>70.7</v>
      </c>
      <c r="E1559" s="7">
        <v>98.7</v>
      </c>
    </row>
    <row r="1560" spans="2:5" x14ac:dyDescent="0.35">
      <c r="B1560" s="7">
        <v>2100</v>
      </c>
      <c r="C1560" s="7">
        <v>98.8</v>
      </c>
      <c r="D1560" s="7">
        <f t="shared" si="24"/>
        <v>70.7</v>
      </c>
      <c r="E1560" s="7">
        <v>98.7</v>
      </c>
    </row>
    <row r="1561" spans="2:5" x14ac:dyDescent="0.35">
      <c r="B1561" s="7">
        <v>2100</v>
      </c>
      <c r="C1561" s="7">
        <v>98.8</v>
      </c>
      <c r="D1561" s="7">
        <f t="shared" si="24"/>
        <v>70.7</v>
      </c>
      <c r="E1561" s="7">
        <v>98.7</v>
      </c>
    </row>
    <row r="1562" spans="2:5" x14ac:dyDescent="0.35">
      <c r="B1562" s="7">
        <v>2100</v>
      </c>
      <c r="C1562" s="7">
        <v>98.8</v>
      </c>
      <c r="D1562" s="7">
        <f t="shared" si="24"/>
        <v>70.7</v>
      </c>
      <c r="E1562" s="7">
        <v>98.7</v>
      </c>
    </row>
    <row r="1563" spans="2:5" x14ac:dyDescent="0.35">
      <c r="B1563" s="7">
        <v>2100</v>
      </c>
      <c r="C1563" s="7">
        <v>98.8</v>
      </c>
      <c r="D1563" s="7">
        <f t="shared" si="24"/>
        <v>70.7</v>
      </c>
      <c r="E1563" s="7">
        <v>98.7</v>
      </c>
    </row>
    <row r="1564" spans="2:5" x14ac:dyDescent="0.35">
      <c r="B1564" s="7">
        <v>2110</v>
      </c>
      <c r="C1564" s="7">
        <v>98.8</v>
      </c>
      <c r="D1564" s="7">
        <f t="shared" si="24"/>
        <v>70.7</v>
      </c>
      <c r="E1564" s="7">
        <v>98.7</v>
      </c>
    </row>
    <row r="1565" spans="2:5" x14ac:dyDescent="0.35">
      <c r="B1565" s="7">
        <v>2110</v>
      </c>
      <c r="C1565" s="7">
        <v>98.8</v>
      </c>
      <c r="D1565" s="7">
        <f t="shared" si="24"/>
        <v>70.7</v>
      </c>
      <c r="E1565" s="7">
        <v>98.7</v>
      </c>
    </row>
    <row r="1566" spans="2:5" x14ac:dyDescent="0.35">
      <c r="B1566" s="7">
        <v>2110</v>
      </c>
      <c r="C1566" s="7">
        <v>98.8</v>
      </c>
      <c r="D1566" s="7">
        <f t="shared" si="24"/>
        <v>70.7</v>
      </c>
      <c r="E1566" s="7">
        <v>98.7</v>
      </c>
    </row>
    <row r="1567" spans="2:5" x14ac:dyDescent="0.35">
      <c r="B1567" s="7">
        <v>2110</v>
      </c>
      <c r="C1567" s="7">
        <v>98.8</v>
      </c>
      <c r="D1567" s="7">
        <f t="shared" si="24"/>
        <v>70.7</v>
      </c>
      <c r="E1567" s="7">
        <v>98.7</v>
      </c>
    </row>
    <row r="1568" spans="2:5" x14ac:dyDescent="0.35">
      <c r="B1568" s="7">
        <v>2110</v>
      </c>
      <c r="C1568" s="7">
        <v>98.8</v>
      </c>
      <c r="D1568" s="7">
        <f t="shared" si="24"/>
        <v>70.7</v>
      </c>
      <c r="E1568" s="7">
        <v>98.7</v>
      </c>
    </row>
    <row r="1569" spans="2:5" x14ac:dyDescent="0.35">
      <c r="B1569" s="7">
        <v>2110</v>
      </c>
      <c r="C1569" s="7">
        <v>98.8</v>
      </c>
      <c r="D1569" s="7">
        <f t="shared" si="24"/>
        <v>70.7</v>
      </c>
      <c r="E1569" s="7">
        <v>98.7</v>
      </c>
    </row>
    <row r="1570" spans="2:5" x14ac:dyDescent="0.35">
      <c r="B1570" s="7">
        <v>2110</v>
      </c>
      <c r="C1570" s="7">
        <v>98.8</v>
      </c>
      <c r="D1570" s="7">
        <f t="shared" si="24"/>
        <v>70.7</v>
      </c>
      <c r="E1570" s="7">
        <v>98.7</v>
      </c>
    </row>
    <row r="1571" spans="2:5" x14ac:dyDescent="0.35">
      <c r="B1571" s="7">
        <v>2110</v>
      </c>
      <c r="C1571" s="7">
        <v>98.8</v>
      </c>
      <c r="D1571" s="7">
        <f t="shared" si="24"/>
        <v>70.7</v>
      </c>
      <c r="E1571" s="7">
        <v>98.7</v>
      </c>
    </row>
    <row r="1572" spans="2:5" x14ac:dyDescent="0.35">
      <c r="B1572" s="7">
        <v>2110</v>
      </c>
      <c r="C1572" s="7">
        <v>98.8</v>
      </c>
      <c r="D1572" s="7">
        <f t="shared" si="24"/>
        <v>70.7</v>
      </c>
      <c r="E1572" s="7">
        <v>98.7</v>
      </c>
    </row>
    <row r="1573" spans="2:5" x14ac:dyDescent="0.35">
      <c r="B1573" s="7">
        <v>2110</v>
      </c>
      <c r="C1573" s="7">
        <v>98.8</v>
      </c>
      <c r="D1573" s="7">
        <f t="shared" si="24"/>
        <v>70.7</v>
      </c>
      <c r="E1573" s="7">
        <v>98.7</v>
      </c>
    </row>
    <row r="1574" spans="2:5" x14ac:dyDescent="0.35">
      <c r="B1574" s="7">
        <v>2120</v>
      </c>
      <c r="C1574" s="7">
        <v>98.8</v>
      </c>
      <c r="D1574" s="7">
        <f t="shared" si="24"/>
        <v>70.7</v>
      </c>
      <c r="E1574" s="7">
        <v>98.7</v>
      </c>
    </row>
    <row r="1575" spans="2:5" x14ac:dyDescent="0.35">
      <c r="B1575" s="7">
        <v>2120</v>
      </c>
      <c r="C1575" s="7">
        <v>98.8</v>
      </c>
      <c r="D1575" s="7">
        <f t="shared" si="24"/>
        <v>70.7</v>
      </c>
      <c r="E1575" s="7">
        <v>98.7</v>
      </c>
    </row>
    <row r="1576" spans="2:5" x14ac:dyDescent="0.35">
      <c r="B1576" s="7">
        <v>2120</v>
      </c>
      <c r="C1576" s="7">
        <v>98.8</v>
      </c>
      <c r="D1576" s="7">
        <f t="shared" si="24"/>
        <v>70.7</v>
      </c>
      <c r="E1576" s="7">
        <v>98.7</v>
      </c>
    </row>
    <row r="1577" spans="2:5" x14ac:dyDescent="0.35">
      <c r="B1577" s="7">
        <v>2120</v>
      </c>
      <c r="C1577" s="7">
        <v>98.8</v>
      </c>
      <c r="D1577" s="7">
        <f t="shared" si="24"/>
        <v>70.7</v>
      </c>
      <c r="E1577" s="7">
        <v>98.7</v>
      </c>
    </row>
    <row r="1578" spans="2:5" x14ac:dyDescent="0.35">
      <c r="B1578" s="7">
        <v>2120</v>
      </c>
      <c r="C1578" s="7">
        <v>98.8</v>
      </c>
      <c r="D1578" s="7">
        <f t="shared" si="24"/>
        <v>70.7</v>
      </c>
      <c r="E1578" s="7">
        <v>98.7</v>
      </c>
    </row>
    <row r="1579" spans="2:5" x14ac:dyDescent="0.35">
      <c r="B1579" s="7">
        <v>2120</v>
      </c>
      <c r="C1579" s="7">
        <v>98.8</v>
      </c>
      <c r="D1579" s="7">
        <f t="shared" si="24"/>
        <v>70.7</v>
      </c>
      <c r="E1579" s="7">
        <v>98.7</v>
      </c>
    </row>
    <row r="1580" spans="2:5" x14ac:dyDescent="0.35">
      <c r="B1580" s="7">
        <v>2120</v>
      </c>
      <c r="C1580" s="7">
        <v>98.8</v>
      </c>
      <c r="D1580" s="7">
        <f t="shared" si="24"/>
        <v>70.7</v>
      </c>
      <c r="E1580" s="7">
        <v>98.7</v>
      </c>
    </row>
    <row r="1581" spans="2:5" x14ac:dyDescent="0.35">
      <c r="B1581" s="7">
        <v>2120</v>
      </c>
      <c r="C1581" s="7">
        <v>98.8</v>
      </c>
      <c r="D1581" s="7">
        <f t="shared" si="24"/>
        <v>70.7</v>
      </c>
      <c r="E1581" s="7">
        <v>98.7</v>
      </c>
    </row>
    <row r="1582" spans="2:5" x14ac:dyDescent="0.35">
      <c r="B1582" s="7">
        <v>2120</v>
      </c>
      <c r="C1582" s="7">
        <v>98.8</v>
      </c>
      <c r="D1582" s="7">
        <f t="shared" si="24"/>
        <v>70.7</v>
      </c>
      <c r="E1582" s="7">
        <v>98.7</v>
      </c>
    </row>
    <row r="1583" spans="2:5" x14ac:dyDescent="0.35">
      <c r="B1583" s="7">
        <v>2120</v>
      </c>
      <c r="C1583" s="7">
        <v>98.8</v>
      </c>
      <c r="D1583" s="7">
        <f t="shared" si="24"/>
        <v>70.7</v>
      </c>
      <c r="E1583" s="7">
        <v>98.7</v>
      </c>
    </row>
    <row r="1584" spans="2:5" x14ac:dyDescent="0.35">
      <c r="B1584" s="7">
        <v>2130</v>
      </c>
      <c r="C1584" s="7">
        <v>98.8</v>
      </c>
      <c r="D1584" s="7">
        <f t="shared" si="24"/>
        <v>70.7</v>
      </c>
      <c r="E1584" s="7">
        <v>98.7</v>
      </c>
    </row>
    <row r="1585" spans="2:5" x14ac:dyDescent="0.35">
      <c r="B1585" s="7">
        <v>2130</v>
      </c>
      <c r="C1585" s="7">
        <v>98.8</v>
      </c>
      <c r="D1585" s="7">
        <f t="shared" si="24"/>
        <v>70.7</v>
      </c>
      <c r="E1585" s="7">
        <v>98.7</v>
      </c>
    </row>
    <row r="1586" spans="2:5" x14ac:dyDescent="0.35">
      <c r="B1586" s="7">
        <v>2130</v>
      </c>
      <c r="C1586" s="7">
        <v>98.8</v>
      </c>
      <c r="D1586" s="7">
        <f t="shared" si="24"/>
        <v>70.7</v>
      </c>
      <c r="E1586" s="7">
        <v>98.7</v>
      </c>
    </row>
    <row r="1587" spans="2:5" x14ac:dyDescent="0.35">
      <c r="B1587" s="7">
        <v>2130</v>
      </c>
      <c r="C1587" s="7">
        <v>98.8</v>
      </c>
      <c r="D1587" s="7">
        <f t="shared" si="24"/>
        <v>70.7</v>
      </c>
      <c r="E1587" s="7">
        <v>98.7</v>
      </c>
    </row>
    <row r="1588" spans="2:5" x14ac:dyDescent="0.35">
      <c r="B1588" s="7">
        <v>2130</v>
      </c>
      <c r="C1588" s="7">
        <v>98.8</v>
      </c>
      <c r="D1588" s="7">
        <f t="shared" si="24"/>
        <v>70.7</v>
      </c>
      <c r="E1588" s="7">
        <v>98.7</v>
      </c>
    </row>
    <row r="1589" spans="2:5" x14ac:dyDescent="0.35">
      <c r="B1589" s="7">
        <v>2130</v>
      </c>
      <c r="C1589" s="7">
        <v>98.8</v>
      </c>
      <c r="D1589" s="7">
        <f t="shared" si="24"/>
        <v>70.7</v>
      </c>
      <c r="E1589" s="7">
        <v>98.7</v>
      </c>
    </row>
    <row r="1590" spans="2:5" x14ac:dyDescent="0.35">
      <c r="B1590" s="7">
        <v>2130</v>
      </c>
      <c r="C1590" s="7">
        <v>98.8</v>
      </c>
      <c r="D1590" s="7">
        <f t="shared" si="24"/>
        <v>70.7</v>
      </c>
      <c r="E1590" s="7">
        <v>98.7</v>
      </c>
    </row>
    <row r="1591" spans="2:5" x14ac:dyDescent="0.35">
      <c r="B1591" s="7">
        <v>2130</v>
      </c>
      <c r="C1591" s="7">
        <v>98.8</v>
      </c>
      <c r="D1591" s="7">
        <f t="shared" si="24"/>
        <v>70.7</v>
      </c>
      <c r="E1591" s="7">
        <v>98.7</v>
      </c>
    </row>
    <row r="1592" spans="2:5" x14ac:dyDescent="0.35">
      <c r="B1592" s="7">
        <v>2130</v>
      </c>
      <c r="C1592" s="7">
        <v>98.8</v>
      </c>
      <c r="D1592" s="7">
        <f t="shared" si="24"/>
        <v>70.7</v>
      </c>
      <c r="E1592" s="7">
        <v>98.7</v>
      </c>
    </row>
    <row r="1593" spans="2:5" x14ac:dyDescent="0.35">
      <c r="B1593" s="7">
        <v>2130</v>
      </c>
      <c r="C1593" s="7">
        <v>98.8</v>
      </c>
      <c r="D1593" s="7">
        <f t="shared" si="24"/>
        <v>70.7</v>
      </c>
      <c r="E1593" s="7">
        <v>98.7</v>
      </c>
    </row>
    <row r="1594" spans="2:5" x14ac:dyDescent="0.35">
      <c r="B1594" s="7">
        <v>2130</v>
      </c>
      <c r="C1594" s="7">
        <v>98.8</v>
      </c>
      <c r="D1594" s="7">
        <f t="shared" si="24"/>
        <v>70.7</v>
      </c>
      <c r="E1594" s="7">
        <v>98.7</v>
      </c>
    </row>
    <row r="1595" spans="2:5" x14ac:dyDescent="0.35">
      <c r="B1595" s="7">
        <v>2140</v>
      </c>
      <c r="C1595" s="7">
        <v>98.8</v>
      </c>
      <c r="D1595" s="7">
        <f t="shared" si="24"/>
        <v>70.7</v>
      </c>
      <c r="E1595" s="7">
        <v>98.7</v>
      </c>
    </row>
    <row r="1596" spans="2:5" x14ac:dyDescent="0.35">
      <c r="B1596" s="7">
        <v>2140</v>
      </c>
      <c r="C1596" s="7">
        <v>98.8</v>
      </c>
      <c r="D1596" s="7">
        <f t="shared" si="24"/>
        <v>70.7</v>
      </c>
      <c r="E1596" s="7">
        <v>98.7</v>
      </c>
    </row>
    <row r="1597" spans="2:5" x14ac:dyDescent="0.35">
      <c r="B1597" s="7">
        <v>2140</v>
      </c>
      <c r="C1597" s="7">
        <v>98.8</v>
      </c>
      <c r="D1597" s="7">
        <f t="shared" si="24"/>
        <v>70.7</v>
      </c>
      <c r="E1597" s="7">
        <v>98.7</v>
      </c>
    </row>
    <row r="1598" spans="2:5" x14ac:dyDescent="0.35">
      <c r="B1598" s="7">
        <v>2140</v>
      </c>
      <c r="C1598" s="7">
        <v>98.8</v>
      </c>
      <c r="D1598" s="7">
        <f t="shared" si="24"/>
        <v>70.7</v>
      </c>
      <c r="E1598" s="7">
        <v>98.7</v>
      </c>
    </row>
    <row r="1599" spans="2:5" x14ac:dyDescent="0.35">
      <c r="B1599" s="7">
        <v>2140</v>
      </c>
      <c r="C1599" s="7">
        <v>98.9</v>
      </c>
      <c r="D1599" s="7">
        <f t="shared" si="24"/>
        <v>70.7</v>
      </c>
      <c r="E1599" s="7">
        <v>98.7</v>
      </c>
    </row>
    <row r="1600" spans="2:5" x14ac:dyDescent="0.35">
      <c r="B1600" s="7">
        <v>2140</v>
      </c>
      <c r="C1600" s="7">
        <v>98.9</v>
      </c>
      <c r="D1600" s="7">
        <f t="shared" si="24"/>
        <v>70.7</v>
      </c>
      <c r="E1600" s="7">
        <v>98.7</v>
      </c>
    </row>
    <row r="1601" spans="2:5" x14ac:dyDescent="0.35">
      <c r="B1601" s="7">
        <v>2140</v>
      </c>
      <c r="C1601" s="7">
        <v>98.9</v>
      </c>
      <c r="D1601" s="7">
        <f t="shared" si="24"/>
        <v>70.7</v>
      </c>
      <c r="E1601" s="7">
        <v>98.7</v>
      </c>
    </row>
    <row r="1602" spans="2:5" x14ac:dyDescent="0.35">
      <c r="B1602" s="7">
        <v>2140</v>
      </c>
      <c r="C1602" s="7">
        <v>98.9</v>
      </c>
      <c r="D1602" s="7">
        <f t="shared" si="24"/>
        <v>70.7</v>
      </c>
      <c r="E1602" s="7">
        <v>98.7</v>
      </c>
    </row>
    <row r="1603" spans="2:5" x14ac:dyDescent="0.35">
      <c r="B1603" s="7">
        <v>2140</v>
      </c>
      <c r="C1603" s="7">
        <v>98.9</v>
      </c>
      <c r="D1603" s="7">
        <f t="shared" ref="D1603:D1666" si="25">E1603-28</f>
        <v>70.7</v>
      </c>
      <c r="E1603" s="7">
        <v>98.7</v>
      </c>
    </row>
    <row r="1604" spans="2:5" x14ac:dyDescent="0.35">
      <c r="B1604" s="7">
        <v>2140</v>
      </c>
      <c r="C1604" s="7">
        <v>98.9</v>
      </c>
      <c r="D1604" s="7">
        <f t="shared" si="25"/>
        <v>70.7</v>
      </c>
      <c r="E1604" s="7">
        <v>98.7</v>
      </c>
    </row>
    <row r="1605" spans="2:5" x14ac:dyDescent="0.35">
      <c r="B1605" s="7">
        <v>2150</v>
      </c>
      <c r="C1605" s="7">
        <v>98.9</v>
      </c>
      <c r="D1605" s="7">
        <f t="shared" si="25"/>
        <v>70.7</v>
      </c>
      <c r="E1605" s="7">
        <v>98.7</v>
      </c>
    </row>
    <row r="1606" spans="2:5" x14ac:dyDescent="0.35">
      <c r="B1606" s="7">
        <v>2150</v>
      </c>
      <c r="C1606" s="7">
        <v>98.9</v>
      </c>
      <c r="D1606" s="7">
        <f t="shared" si="25"/>
        <v>70.7</v>
      </c>
      <c r="E1606" s="7">
        <v>98.7</v>
      </c>
    </row>
    <row r="1607" spans="2:5" x14ac:dyDescent="0.35">
      <c r="B1607" s="7">
        <v>2150</v>
      </c>
      <c r="C1607" s="7">
        <v>98.9</v>
      </c>
      <c r="D1607" s="7">
        <f t="shared" si="25"/>
        <v>70.7</v>
      </c>
      <c r="E1607" s="7">
        <v>98.7</v>
      </c>
    </row>
    <row r="1608" spans="2:5" x14ac:dyDescent="0.35">
      <c r="B1608" s="7">
        <v>2150</v>
      </c>
      <c r="C1608" s="7">
        <v>98.9</v>
      </c>
      <c r="D1608" s="7">
        <f t="shared" si="25"/>
        <v>70.7</v>
      </c>
      <c r="E1608" s="7">
        <v>98.7</v>
      </c>
    </row>
    <row r="1609" spans="2:5" x14ac:dyDescent="0.35">
      <c r="B1609" s="7">
        <v>2150</v>
      </c>
      <c r="C1609" s="7">
        <v>98.9</v>
      </c>
      <c r="D1609" s="7">
        <f t="shared" si="25"/>
        <v>70.7</v>
      </c>
      <c r="E1609" s="7">
        <v>98.7</v>
      </c>
    </row>
    <row r="1610" spans="2:5" x14ac:dyDescent="0.35">
      <c r="B1610" s="7">
        <v>2150</v>
      </c>
      <c r="C1610" s="7">
        <v>98.9</v>
      </c>
      <c r="D1610" s="7">
        <f t="shared" si="25"/>
        <v>70.7</v>
      </c>
      <c r="E1610" s="7">
        <v>98.7</v>
      </c>
    </row>
    <row r="1611" spans="2:5" x14ac:dyDescent="0.35">
      <c r="B1611" s="7">
        <v>2150</v>
      </c>
      <c r="C1611" s="7">
        <v>98.9</v>
      </c>
      <c r="D1611" s="7">
        <f t="shared" si="25"/>
        <v>70.7</v>
      </c>
      <c r="E1611" s="7">
        <v>98.7</v>
      </c>
    </row>
    <row r="1612" spans="2:5" x14ac:dyDescent="0.35">
      <c r="B1612" s="7">
        <v>2150</v>
      </c>
      <c r="C1612" s="7">
        <v>98.9</v>
      </c>
      <c r="D1612" s="7">
        <f t="shared" si="25"/>
        <v>70.7</v>
      </c>
      <c r="E1612" s="7">
        <v>98.7</v>
      </c>
    </row>
    <row r="1613" spans="2:5" x14ac:dyDescent="0.35">
      <c r="B1613" s="7">
        <v>2150</v>
      </c>
      <c r="C1613" s="7">
        <v>98.9</v>
      </c>
      <c r="D1613" s="7">
        <f t="shared" si="25"/>
        <v>70.7</v>
      </c>
      <c r="E1613" s="7">
        <v>98.7</v>
      </c>
    </row>
    <row r="1614" spans="2:5" x14ac:dyDescent="0.35">
      <c r="B1614" s="7">
        <v>2150</v>
      </c>
      <c r="C1614" s="7">
        <v>98.9</v>
      </c>
      <c r="D1614" s="7">
        <f t="shared" si="25"/>
        <v>70.7</v>
      </c>
      <c r="E1614" s="7">
        <v>98.7</v>
      </c>
    </row>
    <row r="1615" spans="2:5" x14ac:dyDescent="0.35">
      <c r="B1615" s="7">
        <v>2160</v>
      </c>
      <c r="C1615" s="7">
        <v>98.9</v>
      </c>
      <c r="D1615" s="7">
        <f t="shared" si="25"/>
        <v>70.7</v>
      </c>
      <c r="E1615" s="7">
        <v>98.7</v>
      </c>
    </row>
    <row r="1616" spans="2:5" x14ac:dyDescent="0.35">
      <c r="B1616" s="7">
        <v>2160</v>
      </c>
      <c r="C1616" s="7">
        <v>98.9</v>
      </c>
      <c r="D1616" s="7">
        <f t="shared" si="25"/>
        <v>70.7</v>
      </c>
      <c r="E1616" s="7">
        <v>98.7</v>
      </c>
    </row>
    <row r="1617" spans="2:5" x14ac:dyDescent="0.35">
      <c r="B1617" s="7">
        <v>2160</v>
      </c>
      <c r="C1617" s="7">
        <v>98.9</v>
      </c>
      <c r="D1617" s="7">
        <f t="shared" si="25"/>
        <v>70.599999999999994</v>
      </c>
      <c r="E1617" s="7">
        <v>98.6</v>
      </c>
    </row>
    <row r="1618" spans="2:5" x14ac:dyDescent="0.35">
      <c r="B1618" s="7">
        <v>2160</v>
      </c>
      <c r="C1618" s="7">
        <v>98.9</v>
      </c>
      <c r="D1618" s="7">
        <f t="shared" si="25"/>
        <v>70.599999999999994</v>
      </c>
      <c r="E1618" s="7">
        <v>98.6</v>
      </c>
    </row>
    <row r="1619" spans="2:5" x14ac:dyDescent="0.35">
      <c r="B1619" s="7">
        <v>2160</v>
      </c>
      <c r="C1619" s="7">
        <v>98.9</v>
      </c>
      <c r="D1619" s="7">
        <f t="shared" si="25"/>
        <v>70.599999999999994</v>
      </c>
      <c r="E1619" s="7">
        <v>98.6</v>
      </c>
    </row>
    <row r="1620" spans="2:5" x14ac:dyDescent="0.35">
      <c r="B1620" s="7">
        <v>2160</v>
      </c>
      <c r="C1620" s="7">
        <v>98.9</v>
      </c>
      <c r="D1620" s="7">
        <f t="shared" si="25"/>
        <v>70.599999999999994</v>
      </c>
      <c r="E1620" s="7">
        <v>98.6</v>
      </c>
    </row>
    <row r="1621" spans="2:5" x14ac:dyDescent="0.35">
      <c r="B1621" s="7">
        <v>2160</v>
      </c>
      <c r="C1621" s="7">
        <v>98.9</v>
      </c>
      <c r="D1621" s="7">
        <f t="shared" si="25"/>
        <v>70.599999999999994</v>
      </c>
      <c r="E1621" s="7">
        <v>98.6</v>
      </c>
    </row>
    <row r="1622" spans="2:5" x14ac:dyDescent="0.35">
      <c r="B1622" s="7">
        <v>2160</v>
      </c>
      <c r="C1622" s="7">
        <v>98.9</v>
      </c>
      <c r="D1622" s="7">
        <f t="shared" si="25"/>
        <v>70.599999999999994</v>
      </c>
      <c r="E1622" s="7">
        <v>98.6</v>
      </c>
    </row>
    <row r="1623" spans="2:5" x14ac:dyDescent="0.35">
      <c r="B1623" s="7">
        <v>2160</v>
      </c>
      <c r="C1623" s="7">
        <v>98.9</v>
      </c>
      <c r="D1623" s="7">
        <f t="shared" si="25"/>
        <v>70.599999999999994</v>
      </c>
      <c r="E1623" s="7">
        <v>98.6</v>
      </c>
    </row>
    <row r="1624" spans="2:5" x14ac:dyDescent="0.35">
      <c r="B1624" s="7">
        <v>2160</v>
      </c>
      <c r="C1624" s="7">
        <v>98.9</v>
      </c>
      <c r="D1624" s="7">
        <f t="shared" si="25"/>
        <v>70.599999999999994</v>
      </c>
      <c r="E1624" s="7">
        <v>98.6</v>
      </c>
    </row>
    <row r="1625" spans="2:5" x14ac:dyDescent="0.35">
      <c r="B1625" s="7">
        <v>2160</v>
      </c>
      <c r="C1625" s="7">
        <v>98.9</v>
      </c>
      <c r="D1625" s="7">
        <f t="shared" si="25"/>
        <v>70.599999999999994</v>
      </c>
      <c r="E1625" s="7">
        <v>98.6</v>
      </c>
    </row>
    <row r="1626" spans="2:5" x14ac:dyDescent="0.35">
      <c r="B1626" s="7">
        <v>2170</v>
      </c>
      <c r="C1626" s="7">
        <v>98.9</v>
      </c>
      <c r="D1626" s="7">
        <f t="shared" si="25"/>
        <v>70.599999999999994</v>
      </c>
      <c r="E1626" s="7">
        <v>98.6</v>
      </c>
    </row>
    <row r="1627" spans="2:5" x14ac:dyDescent="0.35">
      <c r="B1627" s="7">
        <v>2170</v>
      </c>
      <c r="C1627" s="7">
        <v>98.9</v>
      </c>
      <c r="D1627" s="7">
        <f t="shared" si="25"/>
        <v>70.599999999999994</v>
      </c>
      <c r="E1627" s="7">
        <v>98.6</v>
      </c>
    </row>
    <row r="1628" spans="2:5" x14ac:dyDescent="0.35">
      <c r="B1628" s="7">
        <v>2170</v>
      </c>
      <c r="C1628" s="7">
        <v>98.9</v>
      </c>
      <c r="D1628" s="7">
        <f t="shared" si="25"/>
        <v>70.599999999999994</v>
      </c>
      <c r="E1628" s="7">
        <v>98.6</v>
      </c>
    </row>
    <row r="1629" spans="2:5" x14ac:dyDescent="0.35">
      <c r="B1629" s="7">
        <v>2170</v>
      </c>
      <c r="C1629" s="7">
        <v>98.9</v>
      </c>
      <c r="D1629" s="7">
        <f t="shared" si="25"/>
        <v>70.599999999999994</v>
      </c>
      <c r="E1629" s="7">
        <v>98.6</v>
      </c>
    </row>
    <row r="1630" spans="2:5" x14ac:dyDescent="0.35">
      <c r="B1630" s="7">
        <v>2170</v>
      </c>
      <c r="C1630" s="7">
        <v>98.9</v>
      </c>
      <c r="D1630" s="7">
        <f t="shared" si="25"/>
        <v>70.599999999999994</v>
      </c>
      <c r="E1630" s="7">
        <v>98.6</v>
      </c>
    </row>
    <row r="1631" spans="2:5" x14ac:dyDescent="0.35">
      <c r="B1631" s="7">
        <v>2170</v>
      </c>
      <c r="C1631" s="7">
        <v>98.9</v>
      </c>
      <c r="D1631" s="7">
        <f t="shared" si="25"/>
        <v>70.599999999999994</v>
      </c>
      <c r="E1631" s="7">
        <v>98.6</v>
      </c>
    </row>
    <row r="1632" spans="2:5" x14ac:dyDescent="0.35">
      <c r="B1632" s="7">
        <v>2170</v>
      </c>
      <c r="C1632" s="7">
        <v>98.9</v>
      </c>
      <c r="D1632" s="7">
        <f t="shared" si="25"/>
        <v>70.599999999999994</v>
      </c>
      <c r="E1632" s="7">
        <v>98.6</v>
      </c>
    </row>
    <row r="1633" spans="2:5" x14ac:dyDescent="0.35">
      <c r="B1633" s="7">
        <v>2170</v>
      </c>
      <c r="C1633" s="7">
        <v>98.9</v>
      </c>
      <c r="D1633" s="7">
        <f t="shared" si="25"/>
        <v>70.599999999999994</v>
      </c>
      <c r="E1633" s="7">
        <v>98.6</v>
      </c>
    </row>
    <row r="1634" spans="2:5" x14ac:dyDescent="0.35">
      <c r="B1634" s="7">
        <v>2170</v>
      </c>
      <c r="C1634" s="7">
        <v>98.9</v>
      </c>
      <c r="D1634" s="7">
        <f t="shared" si="25"/>
        <v>70.599999999999994</v>
      </c>
      <c r="E1634" s="7">
        <v>98.6</v>
      </c>
    </row>
    <row r="1635" spans="2:5" x14ac:dyDescent="0.35">
      <c r="B1635" s="7">
        <v>2170</v>
      </c>
      <c r="C1635" s="7">
        <v>98.9</v>
      </c>
      <c r="D1635" s="7">
        <f t="shared" si="25"/>
        <v>70.599999999999994</v>
      </c>
      <c r="E1635" s="7">
        <v>98.6</v>
      </c>
    </row>
    <row r="1636" spans="2:5" x14ac:dyDescent="0.35">
      <c r="B1636" s="7">
        <v>2180</v>
      </c>
      <c r="C1636" s="7">
        <v>98.9</v>
      </c>
      <c r="D1636" s="7">
        <f t="shared" si="25"/>
        <v>70.599999999999994</v>
      </c>
      <c r="E1636" s="7">
        <v>98.6</v>
      </c>
    </row>
    <row r="1637" spans="2:5" x14ac:dyDescent="0.35">
      <c r="B1637" s="7">
        <v>2180</v>
      </c>
      <c r="C1637" s="7">
        <v>98.9</v>
      </c>
      <c r="D1637" s="7">
        <f t="shared" si="25"/>
        <v>70.599999999999994</v>
      </c>
      <c r="E1637" s="7">
        <v>98.6</v>
      </c>
    </row>
    <row r="1638" spans="2:5" x14ac:dyDescent="0.35">
      <c r="B1638" s="7">
        <v>2180</v>
      </c>
      <c r="C1638" s="7">
        <v>98.9</v>
      </c>
      <c r="D1638" s="7">
        <f t="shared" si="25"/>
        <v>70.599999999999994</v>
      </c>
      <c r="E1638" s="7">
        <v>98.6</v>
      </c>
    </row>
    <row r="1639" spans="2:5" x14ac:dyDescent="0.35">
      <c r="B1639" s="7">
        <v>2180</v>
      </c>
      <c r="C1639" s="7">
        <v>98.9</v>
      </c>
      <c r="D1639" s="7">
        <f t="shared" si="25"/>
        <v>70.599999999999994</v>
      </c>
      <c r="E1639" s="7">
        <v>98.6</v>
      </c>
    </row>
    <row r="1640" spans="2:5" x14ac:dyDescent="0.35">
      <c r="B1640" s="7">
        <v>2180</v>
      </c>
      <c r="C1640" s="7">
        <v>98.9</v>
      </c>
      <c r="D1640" s="7">
        <f t="shared" si="25"/>
        <v>70.599999999999994</v>
      </c>
      <c r="E1640" s="7">
        <v>98.6</v>
      </c>
    </row>
    <row r="1641" spans="2:5" x14ac:dyDescent="0.35">
      <c r="B1641" s="7">
        <v>2180</v>
      </c>
      <c r="C1641" s="7">
        <v>98.9</v>
      </c>
      <c r="D1641" s="7">
        <f t="shared" si="25"/>
        <v>70.599999999999994</v>
      </c>
      <c r="E1641" s="7">
        <v>98.6</v>
      </c>
    </row>
    <row r="1642" spans="2:5" x14ac:dyDescent="0.35">
      <c r="B1642" s="7">
        <v>2180</v>
      </c>
      <c r="C1642" s="7">
        <v>98.9</v>
      </c>
      <c r="D1642" s="7">
        <f t="shared" si="25"/>
        <v>70.599999999999994</v>
      </c>
      <c r="E1642" s="7">
        <v>98.6</v>
      </c>
    </row>
    <row r="1643" spans="2:5" x14ac:dyDescent="0.35">
      <c r="B1643" s="7">
        <v>2180</v>
      </c>
      <c r="C1643" s="7">
        <v>98.9</v>
      </c>
      <c r="D1643" s="7">
        <f t="shared" si="25"/>
        <v>70.599999999999994</v>
      </c>
      <c r="E1643" s="7">
        <v>98.6</v>
      </c>
    </row>
    <row r="1644" spans="2:5" x14ac:dyDescent="0.35">
      <c r="B1644" s="7">
        <v>2180</v>
      </c>
      <c r="C1644" s="7">
        <v>98.9</v>
      </c>
      <c r="D1644" s="7">
        <f t="shared" si="25"/>
        <v>70.599999999999994</v>
      </c>
      <c r="E1644" s="7">
        <v>98.6</v>
      </c>
    </row>
    <row r="1645" spans="2:5" x14ac:dyDescent="0.35">
      <c r="B1645" s="7">
        <v>2180</v>
      </c>
      <c r="C1645" s="7">
        <v>98.9</v>
      </c>
      <c r="D1645" s="7">
        <f t="shared" si="25"/>
        <v>70.599999999999994</v>
      </c>
      <c r="E1645" s="7">
        <v>98.6</v>
      </c>
    </row>
    <row r="1646" spans="2:5" x14ac:dyDescent="0.35">
      <c r="B1646" s="7">
        <v>2180</v>
      </c>
      <c r="C1646" s="7">
        <v>98.9</v>
      </c>
      <c r="D1646" s="7">
        <f t="shared" si="25"/>
        <v>70.599999999999994</v>
      </c>
      <c r="E1646" s="7">
        <v>98.6</v>
      </c>
    </row>
    <row r="1647" spans="2:5" x14ac:dyDescent="0.35">
      <c r="B1647" s="7">
        <v>2190</v>
      </c>
      <c r="C1647" s="7">
        <v>98.9</v>
      </c>
      <c r="D1647" s="7">
        <f t="shared" si="25"/>
        <v>70.599999999999994</v>
      </c>
      <c r="E1647" s="7">
        <v>98.6</v>
      </c>
    </row>
    <row r="1648" spans="2:5" x14ac:dyDescent="0.35">
      <c r="B1648" s="7">
        <v>2190</v>
      </c>
      <c r="C1648" s="7">
        <v>98.9</v>
      </c>
      <c r="D1648" s="7">
        <f t="shared" si="25"/>
        <v>70.599999999999994</v>
      </c>
      <c r="E1648" s="7">
        <v>98.6</v>
      </c>
    </row>
    <row r="1649" spans="2:5" x14ac:dyDescent="0.35">
      <c r="B1649" s="7">
        <v>2190</v>
      </c>
      <c r="C1649" s="7">
        <v>98.9</v>
      </c>
      <c r="D1649" s="7">
        <f t="shared" si="25"/>
        <v>70.599999999999994</v>
      </c>
      <c r="E1649" s="7">
        <v>98.6</v>
      </c>
    </row>
    <row r="1650" spans="2:5" x14ac:dyDescent="0.35">
      <c r="B1650" s="7">
        <v>2190</v>
      </c>
      <c r="C1650" s="7">
        <v>98.9</v>
      </c>
      <c r="D1650" s="7">
        <f t="shared" si="25"/>
        <v>70.599999999999994</v>
      </c>
      <c r="E1650" s="7">
        <v>98.6</v>
      </c>
    </row>
    <row r="1651" spans="2:5" x14ac:dyDescent="0.35">
      <c r="B1651" s="7">
        <v>2190</v>
      </c>
      <c r="C1651" s="7">
        <v>98.9</v>
      </c>
      <c r="D1651" s="7">
        <f t="shared" si="25"/>
        <v>70.599999999999994</v>
      </c>
      <c r="E1651" s="7">
        <v>98.6</v>
      </c>
    </row>
    <row r="1652" spans="2:5" x14ac:dyDescent="0.35">
      <c r="B1652" s="7">
        <v>2190</v>
      </c>
      <c r="C1652" s="7">
        <v>98.9</v>
      </c>
      <c r="D1652" s="7">
        <f t="shared" si="25"/>
        <v>70.599999999999994</v>
      </c>
      <c r="E1652" s="7">
        <v>98.6</v>
      </c>
    </row>
    <row r="1653" spans="2:5" x14ac:dyDescent="0.35">
      <c r="B1653" s="7">
        <v>2190</v>
      </c>
      <c r="C1653" s="7">
        <v>98.9</v>
      </c>
      <c r="D1653" s="7">
        <f t="shared" si="25"/>
        <v>70.599999999999994</v>
      </c>
      <c r="E1653" s="7">
        <v>98.6</v>
      </c>
    </row>
    <row r="1654" spans="2:5" x14ac:dyDescent="0.35">
      <c r="B1654" s="7">
        <v>2190</v>
      </c>
      <c r="C1654" s="7">
        <v>98.9</v>
      </c>
      <c r="D1654" s="7">
        <f t="shared" si="25"/>
        <v>70.599999999999994</v>
      </c>
      <c r="E1654" s="7">
        <v>98.6</v>
      </c>
    </row>
    <row r="1655" spans="2:5" x14ac:dyDescent="0.35">
      <c r="B1655" s="7">
        <v>2190</v>
      </c>
      <c r="C1655" s="7">
        <v>98.9</v>
      </c>
      <c r="D1655" s="7">
        <f t="shared" si="25"/>
        <v>70.599999999999994</v>
      </c>
      <c r="E1655" s="7">
        <v>98.6</v>
      </c>
    </row>
    <row r="1656" spans="2:5" x14ac:dyDescent="0.35">
      <c r="B1656" s="7">
        <v>2190</v>
      </c>
      <c r="C1656" s="7">
        <v>98.9</v>
      </c>
      <c r="D1656" s="7">
        <f t="shared" si="25"/>
        <v>70.599999999999994</v>
      </c>
      <c r="E1656" s="7">
        <v>98.6</v>
      </c>
    </row>
    <row r="1657" spans="2:5" x14ac:dyDescent="0.35">
      <c r="B1657" s="7">
        <v>2200</v>
      </c>
      <c r="C1657" s="7">
        <v>98.9</v>
      </c>
      <c r="D1657" s="7">
        <f t="shared" si="25"/>
        <v>70.599999999999994</v>
      </c>
      <c r="E1657" s="7">
        <v>98.6</v>
      </c>
    </row>
    <row r="1658" spans="2:5" x14ac:dyDescent="0.35">
      <c r="B1658" s="7">
        <v>2200</v>
      </c>
      <c r="C1658" s="7">
        <v>98.9</v>
      </c>
      <c r="D1658" s="7">
        <f t="shared" si="25"/>
        <v>70.599999999999994</v>
      </c>
      <c r="E1658" s="7">
        <v>98.6</v>
      </c>
    </row>
    <row r="1659" spans="2:5" x14ac:dyDescent="0.35">
      <c r="B1659" s="7">
        <v>2200</v>
      </c>
      <c r="C1659" s="7">
        <v>98.9</v>
      </c>
      <c r="D1659" s="7">
        <f t="shared" si="25"/>
        <v>70.599999999999994</v>
      </c>
      <c r="E1659" s="7">
        <v>98.6</v>
      </c>
    </row>
    <row r="1660" spans="2:5" x14ac:dyDescent="0.35">
      <c r="B1660" s="7">
        <v>2200</v>
      </c>
      <c r="C1660" s="7">
        <v>98.9</v>
      </c>
      <c r="D1660" s="7">
        <f t="shared" si="25"/>
        <v>70.599999999999994</v>
      </c>
      <c r="E1660" s="7">
        <v>98.6</v>
      </c>
    </row>
    <row r="1661" spans="2:5" x14ac:dyDescent="0.35">
      <c r="B1661" s="7">
        <v>2200</v>
      </c>
      <c r="C1661" s="7">
        <v>98.9</v>
      </c>
      <c r="D1661" s="7">
        <f t="shared" si="25"/>
        <v>70.599999999999994</v>
      </c>
      <c r="E1661" s="7">
        <v>98.6</v>
      </c>
    </row>
    <row r="1662" spans="2:5" x14ac:dyDescent="0.35">
      <c r="B1662" s="7">
        <v>2200</v>
      </c>
      <c r="C1662" s="7">
        <v>98.9</v>
      </c>
      <c r="D1662" s="7">
        <f t="shared" si="25"/>
        <v>70.599999999999994</v>
      </c>
      <c r="E1662" s="7">
        <v>98.6</v>
      </c>
    </row>
    <row r="1663" spans="2:5" x14ac:dyDescent="0.35">
      <c r="B1663" s="7">
        <v>2200</v>
      </c>
      <c r="C1663" s="7">
        <v>98.9</v>
      </c>
      <c r="D1663" s="7">
        <f t="shared" si="25"/>
        <v>70.599999999999994</v>
      </c>
      <c r="E1663" s="7">
        <v>98.6</v>
      </c>
    </row>
    <row r="1664" spans="2:5" x14ac:dyDescent="0.35">
      <c r="B1664" s="7">
        <v>2200</v>
      </c>
      <c r="C1664" s="7">
        <v>98.9</v>
      </c>
      <c r="D1664" s="7">
        <f t="shared" si="25"/>
        <v>70.599999999999994</v>
      </c>
      <c r="E1664" s="7">
        <v>98.6</v>
      </c>
    </row>
    <row r="1665" spans="2:5" x14ac:dyDescent="0.35">
      <c r="B1665" s="7">
        <v>2200</v>
      </c>
      <c r="C1665" s="7">
        <v>98.9</v>
      </c>
      <c r="D1665" s="7">
        <f t="shared" si="25"/>
        <v>70.599999999999994</v>
      </c>
      <c r="E1665" s="7">
        <v>98.6</v>
      </c>
    </row>
    <row r="1666" spans="2:5" x14ac:dyDescent="0.35">
      <c r="B1666" s="7">
        <v>2200</v>
      </c>
      <c r="C1666" s="7">
        <v>98.9</v>
      </c>
      <c r="D1666" s="7">
        <f t="shared" si="25"/>
        <v>70.599999999999994</v>
      </c>
      <c r="E1666" s="7">
        <v>98.6</v>
      </c>
    </row>
    <row r="1667" spans="2:5" x14ac:dyDescent="0.35">
      <c r="B1667" s="7">
        <v>2210</v>
      </c>
      <c r="C1667" s="7">
        <v>98.9</v>
      </c>
      <c r="D1667" s="7">
        <f t="shared" ref="D1667:D1730" si="26">E1667-28</f>
        <v>70.599999999999994</v>
      </c>
      <c r="E1667" s="7">
        <v>98.6</v>
      </c>
    </row>
    <row r="1668" spans="2:5" x14ac:dyDescent="0.35">
      <c r="B1668" s="7">
        <v>2210</v>
      </c>
      <c r="C1668" s="7">
        <v>98.9</v>
      </c>
      <c r="D1668" s="7">
        <f t="shared" si="26"/>
        <v>70.599999999999994</v>
      </c>
      <c r="E1668" s="7">
        <v>98.6</v>
      </c>
    </row>
    <row r="1669" spans="2:5" x14ac:dyDescent="0.35">
      <c r="B1669" s="7">
        <v>2210</v>
      </c>
      <c r="C1669" s="7">
        <v>98.9</v>
      </c>
      <c r="D1669" s="7">
        <f t="shared" si="26"/>
        <v>70.599999999999994</v>
      </c>
      <c r="E1669" s="7">
        <v>98.6</v>
      </c>
    </row>
    <row r="1670" spans="2:5" x14ac:dyDescent="0.35">
      <c r="B1670" s="7">
        <v>2210</v>
      </c>
      <c r="C1670" s="7">
        <v>98.9</v>
      </c>
      <c r="D1670" s="7">
        <f t="shared" si="26"/>
        <v>70.599999999999994</v>
      </c>
      <c r="E1670" s="7">
        <v>98.6</v>
      </c>
    </row>
    <row r="1671" spans="2:5" x14ac:dyDescent="0.35">
      <c r="B1671" s="7">
        <v>2210</v>
      </c>
      <c r="C1671" s="7">
        <v>98.9</v>
      </c>
      <c r="D1671" s="7">
        <f t="shared" si="26"/>
        <v>70.599999999999994</v>
      </c>
      <c r="E1671" s="7">
        <v>98.6</v>
      </c>
    </row>
    <row r="1672" spans="2:5" x14ac:dyDescent="0.35">
      <c r="B1672" s="7">
        <v>2210</v>
      </c>
      <c r="C1672" s="7">
        <v>98.9</v>
      </c>
      <c r="D1672" s="7">
        <f t="shared" si="26"/>
        <v>70.599999999999994</v>
      </c>
      <c r="E1672" s="7">
        <v>98.6</v>
      </c>
    </row>
    <row r="1673" spans="2:5" x14ac:dyDescent="0.35">
      <c r="B1673" s="7">
        <v>2210</v>
      </c>
      <c r="C1673" s="7">
        <v>98.9</v>
      </c>
      <c r="D1673" s="7">
        <f t="shared" si="26"/>
        <v>70.599999999999994</v>
      </c>
      <c r="E1673" s="7">
        <v>98.6</v>
      </c>
    </row>
    <row r="1674" spans="2:5" x14ac:dyDescent="0.35">
      <c r="B1674" s="7">
        <v>2210</v>
      </c>
      <c r="C1674" s="7">
        <v>98.9</v>
      </c>
      <c r="D1674" s="7">
        <f t="shared" si="26"/>
        <v>70.599999999999994</v>
      </c>
      <c r="E1674" s="7">
        <v>98.6</v>
      </c>
    </row>
    <row r="1675" spans="2:5" x14ac:dyDescent="0.35">
      <c r="B1675" s="7">
        <v>2210</v>
      </c>
      <c r="C1675" s="7">
        <v>98.9</v>
      </c>
      <c r="D1675" s="7">
        <f t="shared" si="26"/>
        <v>70.599999999999994</v>
      </c>
      <c r="E1675" s="7">
        <v>98.6</v>
      </c>
    </row>
    <row r="1676" spans="2:5" x14ac:dyDescent="0.35">
      <c r="B1676" s="7">
        <v>2210</v>
      </c>
      <c r="C1676" s="7">
        <v>98.9</v>
      </c>
      <c r="D1676" s="7">
        <f t="shared" si="26"/>
        <v>70.599999999999994</v>
      </c>
      <c r="E1676" s="7">
        <v>98.6</v>
      </c>
    </row>
    <row r="1677" spans="2:5" x14ac:dyDescent="0.35">
      <c r="B1677" s="7">
        <v>2210</v>
      </c>
      <c r="C1677" s="7">
        <v>98.9</v>
      </c>
      <c r="D1677" s="7">
        <f t="shared" si="26"/>
        <v>70.599999999999994</v>
      </c>
      <c r="E1677" s="7">
        <v>98.6</v>
      </c>
    </row>
    <row r="1678" spans="2:5" x14ac:dyDescent="0.35">
      <c r="B1678" s="7">
        <v>2220</v>
      </c>
      <c r="C1678" s="7">
        <v>98.9</v>
      </c>
      <c r="D1678" s="7">
        <f t="shared" si="26"/>
        <v>70.599999999999994</v>
      </c>
      <c r="E1678" s="7">
        <v>98.6</v>
      </c>
    </row>
    <row r="1679" spans="2:5" x14ac:dyDescent="0.35">
      <c r="B1679" s="7">
        <v>2220</v>
      </c>
      <c r="C1679" s="7">
        <v>98.9</v>
      </c>
      <c r="D1679" s="7">
        <f t="shared" si="26"/>
        <v>70.599999999999994</v>
      </c>
      <c r="E1679" s="7">
        <v>98.6</v>
      </c>
    </row>
    <row r="1680" spans="2:5" x14ac:dyDescent="0.35">
      <c r="B1680" s="7">
        <v>2220</v>
      </c>
      <c r="C1680" s="7">
        <v>98.9</v>
      </c>
      <c r="D1680" s="7">
        <f t="shared" si="26"/>
        <v>70.599999999999994</v>
      </c>
      <c r="E1680" s="7">
        <v>98.6</v>
      </c>
    </row>
    <row r="1681" spans="2:5" x14ac:dyDescent="0.35">
      <c r="B1681" s="7">
        <v>2220</v>
      </c>
      <c r="C1681" s="7">
        <v>98.9</v>
      </c>
      <c r="D1681" s="7">
        <f t="shared" si="26"/>
        <v>70.599999999999994</v>
      </c>
      <c r="E1681" s="7">
        <v>98.6</v>
      </c>
    </row>
    <row r="1682" spans="2:5" x14ac:dyDescent="0.35">
      <c r="B1682" s="7">
        <v>2220</v>
      </c>
      <c r="C1682" s="7">
        <v>98.9</v>
      </c>
      <c r="D1682" s="7">
        <f t="shared" si="26"/>
        <v>70.599999999999994</v>
      </c>
      <c r="E1682" s="7">
        <v>98.6</v>
      </c>
    </row>
    <row r="1683" spans="2:5" x14ac:dyDescent="0.35">
      <c r="B1683" s="7">
        <v>2220</v>
      </c>
      <c r="C1683" s="7">
        <v>98.9</v>
      </c>
      <c r="D1683" s="7">
        <f t="shared" si="26"/>
        <v>70.599999999999994</v>
      </c>
      <c r="E1683" s="7">
        <v>98.6</v>
      </c>
    </row>
    <row r="1684" spans="2:5" x14ac:dyDescent="0.35">
      <c r="B1684" s="7">
        <v>2220</v>
      </c>
      <c r="C1684" s="7">
        <v>98.9</v>
      </c>
      <c r="D1684" s="7">
        <f t="shared" si="26"/>
        <v>70.599999999999994</v>
      </c>
      <c r="E1684" s="7">
        <v>98.6</v>
      </c>
    </row>
    <row r="1685" spans="2:5" x14ac:dyDescent="0.35">
      <c r="B1685" s="7">
        <v>2220</v>
      </c>
      <c r="C1685" s="7">
        <v>98.9</v>
      </c>
      <c r="D1685" s="7">
        <f t="shared" si="26"/>
        <v>70.599999999999994</v>
      </c>
      <c r="E1685" s="7">
        <v>98.6</v>
      </c>
    </row>
    <row r="1686" spans="2:5" x14ac:dyDescent="0.35">
      <c r="B1686" s="7">
        <v>2220</v>
      </c>
      <c r="C1686" s="7">
        <v>98.9</v>
      </c>
      <c r="D1686" s="7">
        <f t="shared" si="26"/>
        <v>70.599999999999994</v>
      </c>
      <c r="E1686" s="7">
        <v>98.6</v>
      </c>
    </row>
    <row r="1687" spans="2:5" x14ac:dyDescent="0.35">
      <c r="B1687" s="7">
        <v>2220</v>
      </c>
      <c r="C1687" s="7">
        <v>98.9</v>
      </c>
      <c r="D1687" s="7">
        <f t="shared" si="26"/>
        <v>70.599999999999994</v>
      </c>
      <c r="E1687" s="7">
        <v>98.6</v>
      </c>
    </row>
    <row r="1688" spans="2:5" x14ac:dyDescent="0.35">
      <c r="B1688" s="7">
        <v>2230</v>
      </c>
      <c r="C1688" s="7">
        <v>98.9</v>
      </c>
      <c r="D1688" s="7">
        <f t="shared" si="26"/>
        <v>70.599999999999994</v>
      </c>
      <c r="E1688" s="7">
        <v>98.6</v>
      </c>
    </row>
    <row r="1689" spans="2:5" x14ac:dyDescent="0.35">
      <c r="B1689" s="7">
        <v>2230</v>
      </c>
      <c r="C1689" s="7">
        <v>98.9</v>
      </c>
      <c r="D1689" s="7">
        <f t="shared" si="26"/>
        <v>70.599999999999994</v>
      </c>
      <c r="E1689" s="7">
        <v>98.6</v>
      </c>
    </row>
    <row r="1690" spans="2:5" x14ac:dyDescent="0.35">
      <c r="B1690" s="7">
        <v>2230</v>
      </c>
      <c r="C1690" s="7">
        <v>98.9</v>
      </c>
      <c r="D1690" s="7">
        <f t="shared" si="26"/>
        <v>70.599999999999994</v>
      </c>
      <c r="E1690" s="7">
        <v>98.6</v>
      </c>
    </row>
    <row r="1691" spans="2:5" x14ac:dyDescent="0.35">
      <c r="B1691" s="7">
        <v>2230</v>
      </c>
      <c r="C1691" s="7">
        <v>98.9</v>
      </c>
      <c r="D1691" s="7">
        <f t="shared" si="26"/>
        <v>70.599999999999994</v>
      </c>
      <c r="E1691" s="7">
        <v>98.6</v>
      </c>
    </row>
    <row r="1692" spans="2:5" x14ac:dyDescent="0.35">
      <c r="B1692" s="7">
        <v>2230</v>
      </c>
      <c r="C1692" s="7">
        <v>98.9</v>
      </c>
      <c r="D1692" s="7">
        <f t="shared" si="26"/>
        <v>70.599999999999994</v>
      </c>
      <c r="E1692" s="7">
        <v>98.6</v>
      </c>
    </row>
    <row r="1693" spans="2:5" x14ac:dyDescent="0.35">
      <c r="B1693" s="7">
        <v>2230</v>
      </c>
      <c r="C1693" s="7">
        <v>98.9</v>
      </c>
      <c r="D1693" s="7">
        <f t="shared" si="26"/>
        <v>70.599999999999994</v>
      </c>
      <c r="E1693" s="7">
        <v>98.6</v>
      </c>
    </row>
    <row r="1694" spans="2:5" x14ac:dyDescent="0.35">
      <c r="B1694" s="7">
        <v>2230</v>
      </c>
      <c r="C1694" s="7">
        <v>98.9</v>
      </c>
      <c r="D1694" s="7">
        <f t="shared" si="26"/>
        <v>70.599999999999994</v>
      </c>
      <c r="E1694" s="7">
        <v>98.6</v>
      </c>
    </row>
    <row r="1695" spans="2:5" x14ac:dyDescent="0.35">
      <c r="B1695" s="7">
        <v>2230</v>
      </c>
      <c r="C1695" s="7">
        <v>98.9</v>
      </c>
      <c r="D1695" s="7">
        <f t="shared" si="26"/>
        <v>70.599999999999994</v>
      </c>
      <c r="E1695" s="7">
        <v>98.6</v>
      </c>
    </row>
    <row r="1696" spans="2:5" x14ac:dyDescent="0.35">
      <c r="B1696" s="7">
        <v>2230</v>
      </c>
      <c r="C1696" s="7">
        <v>98.9</v>
      </c>
      <c r="D1696" s="7">
        <f t="shared" si="26"/>
        <v>70.599999999999994</v>
      </c>
      <c r="E1696" s="7">
        <v>98.6</v>
      </c>
    </row>
    <row r="1697" spans="2:5" x14ac:dyDescent="0.35">
      <c r="B1697" s="7">
        <v>2230</v>
      </c>
      <c r="C1697" s="7">
        <v>98.9</v>
      </c>
      <c r="D1697" s="7">
        <f t="shared" si="26"/>
        <v>70.599999999999994</v>
      </c>
      <c r="E1697" s="7">
        <v>98.6</v>
      </c>
    </row>
    <row r="1698" spans="2:5" x14ac:dyDescent="0.35">
      <c r="B1698" s="7">
        <v>2240</v>
      </c>
      <c r="C1698" s="7">
        <v>98.9</v>
      </c>
      <c r="D1698" s="7">
        <f t="shared" si="26"/>
        <v>70.599999999999994</v>
      </c>
      <c r="E1698" s="7">
        <v>98.6</v>
      </c>
    </row>
    <row r="1699" spans="2:5" x14ac:dyDescent="0.35">
      <c r="B1699" s="7">
        <v>2240</v>
      </c>
      <c r="C1699" s="7">
        <v>98.9</v>
      </c>
      <c r="D1699" s="7">
        <f t="shared" si="26"/>
        <v>70.599999999999994</v>
      </c>
      <c r="E1699" s="7">
        <v>98.6</v>
      </c>
    </row>
    <row r="1700" spans="2:5" x14ac:dyDescent="0.35">
      <c r="B1700" s="7">
        <v>2240</v>
      </c>
      <c r="C1700" s="7">
        <v>98.9</v>
      </c>
      <c r="D1700" s="7">
        <f t="shared" si="26"/>
        <v>70.599999999999994</v>
      </c>
      <c r="E1700" s="7">
        <v>98.6</v>
      </c>
    </row>
    <row r="1701" spans="2:5" x14ac:dyDescent="0.35">
      <c r="B1701" s="7">
        <v>2240</v>
      </c>
      <c r="C1701" s="7">
        <v>98.9</v>
      </c>
      <c r="D1701" s="7">
        <f t="shared" si="26"/>
        <v>70.599999999999994</v>
      </c>
      <c r="E1701" s="7">
        <v>98.6</v>
      </c>
    </row>
    <row r="1702" spans="2:5" x14ac:dyDescent="0.35">
      <c r="B1702" s="7">
        <v>2240</v>
      </c>
      <c r="C1702" s="7">
        <v>98.9</v>
      </c>
      <c r="D1702" s="7">
        <f t="shared" si="26"/>
        <v>70.599999999999994</v>
      </c>
      <c r="E1702" s="7">
        <v>98.6</v>
      </c>
    </row>
    <row r="1703" spans="2:5" x14ac:dyDescent="0.35">
      <c r="B1703" s="7">
        <v>2240</v>
      </c>
      <c r="C1703" s="7">
        <v>98.9</v>
      </c>
      <c r="D1703" s="7">
        <f t="shared" si="26"/>
        <v>70.599999999999994</v>
      </c>
      <c r="E1703" s="7">
        <v>98.6</v>
      </c>
    </row>
    <row r="1704" spans="2:5" x14ac:dyDescent="0.35">
      <c r="B1704" s="7">
        <v>2240</v>
      </c>
      <c r="C1704" s="7">
        <v>98.9</v>
      </c>
      <c r="D1704" s="7">
        <f t="shared" si="26"/>
        <v>70.599999999999994</v>
      </c>
      <c r="E1704" s="7">
        <v>98.6</v>
      </c>
    </row>
    <row r="1705" spans="2:5" x14ac:dyDescent="0.35">
      <c r="B1705" s="7">
        <v>2240</v>
      </c>
      <c r="C1705" s="7">
        <v>98.9</v>
      </c>
      <c r="D1705" s="7">
        <f t="shared" si="26"/>
        <v>70.599999999999994</v>
      </c>
      <c r="E1705" s="7">
        <v>98.6</v>
      </c>
    </row>
    <row r="1706" spans="2:5" x14ac:dyDescent="0.35">
      <c r="B1706" s="7">
        <v>2240</v>
      </c>
      <c r="C1706" s="7">
        <v>98.9</v>
      </c>
      <c r="D1706" s="7">
        <f t="shared" si="26"/>
        <v>70.599999999999994</v>
      </c>
      <c r="E1706" s="7">
        <v>98.6</v>
      </c>
    </row>
    <row r="1707" spans="2:5" x14ac:dyDescent="0.35">
      <c r="B1707" s="7">
        <v>2240</v>
      </c>
      <c r="C1707" s="7">
        <v>98.9</v>
      </c>
      <c r="D1707" s="7">
        <f t="shared" si="26"/>
        <v>70.599999999999994</v>
      </c>
      <c r="E1707" s="7">
        <v>98.6</v>
      </c>
    </row>
    <row r="1708" spans="2:5" x14ac:dyDescent="0.35">
      <c r="B1708" s="7">
        <v>2240</v>
      </c>
      <c r="C1708" s="7">
        <v>98.9</v>
      </c>
      <c r="D1708" s="7">
        <f t="shared" si="26"/>
        <v>70.599999999999994</v>
      </c>
      <c r="E1708" s="7">
        <v>98.6</v>
      </c>
    </row>
    <row r="1709" spans="2:5" x14ac:dyDescent="0.35">
      <c r="B1709" s="7">
        <v>2250</v>
      </c>
      <c r="C1709" s="7">
        <v>98.9</v>
      </c>
      <c r="D1709" s="7">
        <f t="shared" si="26"/>
        <v>70.599999999999994</v>
      </c>
      <c r="E1709" s="7">
        <v>98.6</v>
      </c>
    </row>
    <row r="1710" spans="2:5" x14ac:dyDescent="0.35">
      <c r="B1710" s="7">
        <v>2250</v>
      </c>
      <c r="C1710" s="7">
        <v>98.9</v>
      </c>
      <c r="D1710" s="7">
        <f t="shared" si="26"/>
        <v>70.599999999999994</v>
      </c>
      <c r="E1710" s="7">
        <v>98.6</v>
      </c>
    </row>
    <row r="1711" spans="2:5" x14ac:dyDescent="0.35">
      <c r="B1711" s="7">
        <v>2250</v>
      </c>
      <c r="C1711" s="7">
        <v>98.9</v>
      </c>
      <c r="D1711" s="7">
        <f t="shared" si="26"/>
        <v>70.599999999999994</v>
      </c>
      <c r="E1711" s="7">
        <v>98.6</v>
      </c>
    </row>
    <row r="1712" spans="2:5" x14ac:dyDescent="0.35">
      <c r="B1712" s="7">
        <v>2250</v>
      </c>
      <c r="C1712" s="7">
        <v>98.9</v>
      </c>
      <c r="D1712" s="7">
        <f t="shared" si="26"/>
        <v>70.599999999999994</v>
      </c>
      <c r="E1712" s="7">
        <v>98.6</v>
      </c>
    </row>
    <row r="1713" spans="2:5" x14ac:dyDescent="0.35">
      <c r="B1713" s="7">
        <v>2250</v>
      </c>
      <c r="C1713" s="7">
        <v>98.9</v>
      </c>
      <c r="D1713" s="7">
        <f t="shared" si="26"/>
        <v>70.599999999999994</v>
      </c>
      <c r="E1713" s="7">
        <v>98.6</v>
      </c>
    </row>
    <row r="1714" spans="2:5" x14ac:dyDescent="0.35">
      <c r="B1714" s="7">
        <v>2250</v>
      </c>
      <c r="C1714" s="7">
        <v>98.9</v>
      </c>
      <c r="D1714" s="7">
        <f t="shared" si="26"/>
        <v>70.599999999999994</v>
      </c>
      <c r="E1714" s="7">
        <v>98.6</v>
      </c>
    </row>
    <row r="1715" spans="2:5" x14ac:dyDescent="0.35">
      <c r="B1715" s="7">
        <v>2250</v>
      </c>
      <c r="C1715" s="7">
        <v>98.9</v>
      </c>
      <c r="D1715" s="7">
        <f t="shared" si="26"/>
        <v>70.599999999999994</v>
      </c>
      <c r="E1715" s="7">
        <v>98.6</v>
      </c>
    </row>
    <row r="1716" spans="2:5" x14ac:dyDescent="0.35">
      <c r="B1716" s="7">
        <v>2250</v>
      </c>
      <c r="C1716" s="7">
        <v>98.9</v>
      </c>
      <c r="D1716" s="7">
        <f t="shared" si="26"/>
        <v>70.599999999999994</v>
      </c>
      <c r="E1716" s="7">
        <v>98.6</v>
      </c>
    </row>
    <row r="1717" spans="2:5" x14ac:dyDescent="0.35">
      <c r="B1717" s="7">
        <v>2250</v>
      </c>
      <c r="C1717" s="7">
        <v>98.9</v>
      </c>
      <c r="D1717" s="7">
        <f t="shared" si="26"/>
        <v>70.599999999999994</v>
      </c>
      <c r="E1717" s="7">
        <v>98.6</v>
      </c>
    </row>
    <row r="1718" spans="2:5" x14ac:dyDescent="0.35">
      <c r="B1718" s="7">
        <v>2250</v>
      </c>
      <c r="C1718" s="7">
        <v>98.9</v>
      </c>
      <c r="D1718" s="7">
        <f t="shared" si="26"/>
        <v>70.599999999999994</v>
      </c>
      <c r="E1718" s="7">
        <v>98.6</v>
      </c>
    </row>
    <row r="1719" spans="2:5" x14ac:dyDescent="0.35">
      <c r="B1719" s="7">
        <v>2260</v>
      </c>
      <c r="C1719" s="7">
        <v>98.9</v>
      </c>
      <c r="D1719" s="7">
        <f t="shared" si="26"/>
        <v>70.599999999999994</v>
      </c>
      <c r="E1719" s="7">
        <v>98.6</v>
      </c>
    </row>
    <row r="1720" spans="2:5" x14ac:dyDescent="0.35">
      <c r="B1720" s="7">
        <v>2260</v>
      </c>
      <c r="C1720" s="7">
        <v>98.9</v>
      </c>
      <c r="D1720" s="7">
        <f t="shared" si="26"/>
        <v>70.599999999999994</v>
      </c>
      <c r="E1720" s="7">
        <v>98.6</v>
      </c>
    </row>
    <row r="1721" spans="2:5" x14ac:dyDescent="0.35">
      <c r="B1721" s="7">
        <v>2260</v>
      </c>
      <c r="C1721" s="7">
        <v>98.9</v>
      </c>
      <c r="D1721" s="7">
        <f t="shared" si="26"/>
        <v>70.599999999999994</v>
      </c>
      <c r="E1721" s="7">
        <v>98.6</v>
      </c>
    </row>
    <row r="1722" spans="2:5" x14ac:dyDescent="0.35">
      <c r="B1722" s="7">
        <v>2260</v>
      </c>
      <c r="C1722" s="7">
        <v>98.9</v>
      </c>
      <c r="D1722" s="7">
        <f t="shared" si="26"/>
        <v>70.599999999999994</v>
      </c>
      <c r="E1722" s="7">
        <v>98.6</v>
      </c>
    </row>
    <row r="1723" spans="2:5" x14ac:dyDescent="0.35">
      <c r="B1723" s="7">
        <v>2260</v>
      </c>
      <c r="C1723" s="7">
        <v>98.9</v>
      </c>
      <c r="D1723" s="7">
        <f t="shared" si="26"/>
        <v>70.599999999999994</v>
      </c>
      <c r="E1723" s="7">
        <v>98.6</v>
      </c>
    </row>
    <row r="1724" spans="2:5" x14ac:dyDescent="0.35">
      <c r="B1724" s="7">
        <v>2260</v>
      </c>
      <c r="C1724" s="7">
        <v>98.9</v>
      </c>
      <c r="D1724" s="7">
        <f t="shared" si="26"/>
        <v>70.599999999999994</v>
      </c>
      <c r="E1724" s="7">
        <v>98.6</v>
      </c>
    </row>
    <row r="1725" spans="2:5" x14ac:dyDescent="0.35">
      <c r="B1725" s="7">
        <v>2260</v>
      </c>
      <c r="C1725" s="7">
        <v>98.9</v>
      </c>
      <c r="D1725" s="7">
        <f t="shared" si="26"/>
        <v>70.5</v>
      </c>
      <c r="E1725" s="7">
        <v>98.5</v>
      </c>
    </row>
    <row r="1726" spans="2:5" x14ac:dyDescent="0.35">
      <c r="B1726" s="7">
        <v>2260</v>
      </c>
      <c r="C1726" s="7">
        <v>98.9</v>
      </c>
      <c r="D1726" s="7">
        <f t="shared" si="26"/>
        <v>70.5</v>
      </c>
      <c r="E1726" s="7">
        <v>98.5</v>
      </c>
    </row>
    <row r="1727" spans="2:5" x14ac:dyDescent="0.35">
      <c r="B1727" s="7">
        <v>2260</v>
      </c>
      <c r="C1727" s="7">
        <v>98.9</v>
      </c>
      <c r="D1727" s="7">
        <f t="shared" si="26"/>
        <v>70.5</v>
      </c>
      <c r="E1727" s="7">
        <v>98.5</v>
      </c>
    </row>
    <row r="1728" spans="2:5" x14ac:dyDescent="0.35">
      <c r="B1728" s="7">
        <v>2260</v>
      </c>
      <c r="C1728" s="7">
        <v>98.9</v>
      </c>
      <c r="D1728" s="7">
        <f t="shared" si="26"/>
        <v>70.5</v>
      </c>
      <c r="E1728" s="7">
        <v>98.5</v>
      </c>
    </row>
    <row r="1729" spans="2:5" x14ac:dyDescent="0.35">
      <c r="B1729" s="7">
        <v>2270</v>
      </c>
      <c r="C1729" s="7">
        <v>98.9</v>
      </c>
      <c r="D1729" s="7">
        <f t="shared" si="26"/>
        <v>70.5</v>
      </c>
      <c r="E1729" s="7">
        <v>98.5</v>
      </c>
    </row>
    <row r="1730" spans="2:5" x14ac:dyDescent="0.35">
      <c r="B1730" s="7">
        <v>2270</v>
      </c>
      <c r="C1730" s="7">
        <v>98.9</v>
      </c>
      <c r="D1730" s="7">
        <f t="shared" si="26"/>
        <v>70.5</v>
      </c>
      <c r="E1730" s="7">
        <v>98.5</v>
      </c>
    </row>
    <row r="1731" spans="2:5" x14ac:dyDescent="0.35">
      <c r="B1731" s="7">
        <v>2270</v>
      </c>
      <c r="C1731" s="7">
        <v>98.9</v>
      </c>
      <c r="D1731" s="7">
        <f t="shared" ref="D1731:D1794" si="27">E1731-28</f>
        <v>70.5</v>
      </c>
      <c r="E1731" s="7">
        <v>98.5</v>
      </c>
    </row>
    <row r="1732" spans="2:5" x14ac:dyDescent="0.35">
      <c r="B1732" s="7">
        <v>2270</v>
      </c>
      <c r="C1732" s="7">
        <v>98.9</v>
      </c>
      <c r="D1732" s="7">
        <f t="shared" si="27"/>
        <v>70.5</v>
      </c>
      <c r="E1732" s="7">
        <v>98.5</v>
      </c>
    </row>
    <row r="1733" spans="2:5" x14ac:dyDescent="0.35">
      <c r="B1733" s="7">
        <v>2270</v>
      </c>
      <c r="C1733" s="7">
        <v>98.9</v>
      </c>
      <c r="D1733" s="7">
        <f t="shared" si="27"/>
        <v>70.5</v>
      </c>
      <c r="E1733" s="7">
        <v>98.5</v>
      </c>
    </row>
    <row r="1734" spans="2:5" x14ac:dyDescent="0.35">
      <c r="B1734" s="7">
        <v>2270</v>
      </c>
      <c r="C1734" s="7">
        <v>98.9</v>
      </c>
      <c r="D1734" s="7">
        <f t="shared" si="27"/>
        <v>70.5</v>
      </c>
      <c r="E1734" s="7">
        <v>98.5</v>
      </c>
    </row>
    <row r="1735" spans="2:5" x14ac:dyDescent="0.35">
      <c r="B1735" s="7">
        <v>2270</v>
      </c>
      <c r="C1735" s="7">
        <v>98.9</v>
      </c>
      <c r="D1735" s="7">
        <f t="shared" si="27"/>
        <v>70.5</v>
      </c>
      <c r="E1735" s="7">
        <v>98.5</v>
      </c>
    </row>
    <row r="1736" spans="2:5" x14ac:dyDescent="0.35">
      <c r="B1736" s="7">
        <v>2270</v>
      </c>
      <c r="C1736" s="7">
        <v>98.9</v>
      </c>
      <c r="D1736" s="7">
        <f t="shared" si="27"/>
        <v>70.5</v>
      </c>
      <c r="E1736" s="7">
        <v>98.5</v>
      </c>
    </row>
    <row r="1737" spans="2:5" x14ac:dyDescent="0.35">
      <c r="B1737" s="7">
        <v>2270</v>
      </c>
      <c r="C1737" s="7">
        <v>98.9</v>
      </c>
      <c r="D1737" s="7">
        <f t="shared" si="27"/>
        <v>70.5</v>
      </c>
      <c r="E1737" s="7">
        <v>98.5</v>
      </c>
    </row>
    <row r="1738" spans="2:5" x14ac:dyDescent="0.35">
      <c r="B1738" s="7">
        <v>2270</v>
      </c>
      <c r="C1738" s="7">
        <v>98.9</v>
      </c>
      <c r="D1738" s="7">
        <f t="shared" si="27"/>
        <v>70.5</v>
      </c>
      <c r="E1738" s="7">
        <v>98.5</v>
      </c>
    </row>
    <row r="1739" spans="2:5" x14ac:dyDescent="0.35">
      <c r="B1739" s="7">
        <v>2270</v>
      </c>
      <c r="C1739" s="7">
        <v>98.9</v>
      </c>
      <c r="D1739" s="7">
        <f t="shared" si="27"/>
        <v>70.5</v>
      </c>
      <c r="E1739" s="7">
        <v>98.5</v>
      </c>
    </row>
    <row r="1740" spans="2:5" x14ac:dyDescent="0.35">
      <c r="B1740" s="7">
        <v>2280</v>
      </c>
      <c r="C1740" s="7">
        <v>98.9</v>
      </c>
      <c r="D1740" s="7">
        <f t="shared" si="27"/>
        <v>70.5</v>
      </c>
      <c r="E1740" s="7">
        <v>98.5</v>
      </c>
    </row>
    <row r="1741" spans="2:5" x14ac:dyDescent="0.35">
      <c r="B1741" s="7">
        <v>2280</v>
      </c>
      <c r="C1741" s="7">
        <v>98.9</v>
      </c>
      <c r="D1741" s="7">
        <f t="shared" si="27"/>
        <v>70.5</v>
      </c>
      <c r="E1741" s="7">
        <v>98.5</v>
      </c>
    </row>
    <row r="1742" spans="2:5" x14ac:dyDescent="0.35">
      <c r="B1742" s="7">
        <v>2280</v>
      </c>
      <c r="C1742" s="7">
        <v>98.9</v>
      </c>
      <c r="D1742" s="7">
        <f t="shared" si="27"/>
        <v>70.5</v>
      </c>
      <c r="E1742" s="7">
        <v>98.5</v>
      </c>
    </row>
    <row r="1743" spans="2:5" x14ac:dyDescent="0.35">
      <c r="B1743" s="7">
        <v>2280</v>
      </c>
      <c r="C1743" s="7">
        <v>98.9</v>
      </c>
      <c r="D1743" s="7">
        <f t="shared" si="27"/>
        <v>70.5</v>
      </c>
      <c r="E1743" s="7">
        <v>98.5</v>
      </c>
    </row>
    <row r="1744" spans="2:5" x14ac:dyDescent="0.35">
      <c r="B1744" s="7">
        <v>2280</v>
      </c>
      <c r="C1744" s="7">
        <v>98.9</v>
      </c>
      <c r="D1744" s="7">
        <f t="shared" si="27"/>
        <v>70.5</v>
      </c>
      <c r="E1744" s="7">
        <v>98.5</v>
      </c>
    </row>
    <row r="1745" spans="2:5" x14ac:dyDescent="0.35">
      <c r="B1745" s="7">
        <v>2280</v>
      </c>
      <c r="C1745" s="7">
        <v>98.9</v>
      </c>
      <c r="D1745" s="7">
        <f t="shared" si="27"/>
        <v>70.5</v>
      </c>
      <c r="E1745" s="7">
        <v>98.5</v>
      </c>
    </row>
    <row r="1746" spans="2:5" x14ac:dyDescent="0.35">
      <c r="B1746" s="7">
        <v>2280</v>
      </c>
      <c r="C1746" s="7">
        <v>98.9</v>
      </c>
      <c r="D1746" s="7">
        <f t="shared" si="27"/>
        <v>70.5</v>
      </c>
      <c r="E1746" s="7">
        <v>98.5</v>
      </c>
    </row>
    <row r="1747" spans="2:5" x14ac:dyDescent="0.35">
      <c r="B1747" s="7">
        <v>2280</v>
      </c>
      <c r="C1747" s="7">
        <v>98.9</v>
      </c>
      <c r="D1747" s="7">
        <f t="shared" si="27"/>
        <v>70.5</v>
      </c>
      <c r="E1747" s="7">
        <v>98.5</v>
      </c>
    </row>
    <row r="1748" spans="2:5" x14ac:dyDescent="0.35">
      <c r="B1748" s="7">
        <v>2280</v>
      </c>
      <c r="C1748" s="7">
        <v>98.9</v>
      </c>
      <c r="D1748" s="7">
        <f t="shared" si="27"/>
        <v>70.5</v>
      </c>
      <c r="E1748" s="7">
        <v>98.5</v>
      </c>
    </row>
    <row r="1749" spans="2:5" x14ac:dyDescent="0.35">
      <c r="B1749" s="7">
        <v>2280</v>
      </c>
      <c r="C1749" s="7">
        <v>98.9</v>
      </c>
      <c r="D1749" s="7">
        <f t="shared" si="27"/>
        <v>70.5</v>
      </c>
      <c r="E1749" s="7">
        <v>98.5</v>
      </c>
    </row>
    <row r="1750" spans="2:5" x14ac:dyDescent="0.35">
      <c r="B1750" s="7">
        <v>2290</v>
      </c>
      <c r="C1750" s="7">
        <v>98.9</v>
      </c>
      <c r="D1750" s="7">
        <f t="shared" si="27"/>
        <v>70.5</v>
      </c>
      <c r="E1750" s="7">
        <v>98.5</v>
      </c>
    </row>
    <row r="1751" spans="2:5" x14ac:dyDescent="0.35">
      <c r="B1751" s="7">
        <v>2290</v>
      </c>
      <c r="C1751" s="7">
        <v>98.9</v>
      </c>
      <c r="D1751" s="7">
        <f t="shared" si="27"/>
        <v>70.5</v>
      </c>
      <c r="E1751" s="7">
        <v>98.5</v>
      </c>
    </row>
    <row r="1752" spans="2:5" x14ac:dyDescent="0.35">
      <c r="B1752" s="7">
        <v>2290</v>
      </c>
      <c r="C1752" s="7">
        <v>98.9</v>
      </c>
      <c r="D1752" s="7">
        <f t="shared" si="27"/>
        <v>70.5</v>
      </c>
      <c r="E1752" s="7">
        <v>98.5</v>
      </c>
    </row>
    <row r="1753" spans="2:5" x14ac:dyDescent="0.35">
      <c r="B1753" s="7">
        <v>2290</v>
      </c>
      <c r="C1753" s="7">
        <v>98.9</v>
      </c>
      <c r="D1753" s="7">
        <f t="shared" si="27"/>
        <v>70.5</v>
      </c>
      <c r="E1753" s="7">
        <v>98.5</v>
      </c>
    </row>
    <row r="1754" spans="2:5" x14ac:dyDescent="0.35">
      <c r="B1754" s="7">
        <v>2290</v>
      </c>
      <c r="C1754" s="7">
        <v>98.9</v>
      </c>
      <c r="D1754" s="7">
        <f t="shared" si="27"/>
        <v>70.5</v>
      </c>
      <c r="E1754" s="7">
        <v>98.5</v>
      </c>
    </row>
    <row r="1755" spans="2:5" x14ac:dyDescent="0.35">
      <c r="B1755" s="7">
        <v>2290</v>
      </c>
      <c r="C1755" s="7">
        <v>98.9</v>
      </c>
      <c r="D1755" s="7">
        <f t="shared" si="27"/>
        <v>70.5</v>
      </c>
      <c r="E1755" s="7">
        <v>98.5</v>
      </c>
    </row>
    <row r="1756" spans="2:5" x14ac:dyDescent="0.35">
      <c r="B1756" s="7">
        <v>2290</v>
      </c>
      <c r="C1756" s="7">
        <v>98.9</v>
      </c>
      <c r="D1756" s="7">
        <f t="shared" si="27"/>
        <v>70.5</v>
      </c>
      <c r="E1756" s="7">
        <v>98.5</v>
      </c>
    </row>
    <row r="1757" spans="2:5" x14ac:dyDescent="0.35">
      <c r="B1757" s="7">
        <v>2290</v>
      </c>
      <c r="C1757" s="7">
        <v>98.9</v>
      </c>
      <c r="D1757" s="7">
        <f t="shared" si="27"/>
        <v>70.5</v>
      </c>
      <c r="E1757" s="7">
        <v>98.5</v>
      </c>
    </row>
    <row r="1758" spans="2:5" x14ac:dyDescent="0.35">
      <c r="B1758" s="7">
        <v>2290</v>
      </c>
      <c r="C1758" s="7">
        <v>98.9</v>
      </c>
      <c r="D1758" s="7">
        <f t="shared" si="27"/>
        <v>70.5</v>
      </c>
      <c r="E1758" s="7">
        <v>98.5</v>
      </c>
    </row>
    <row r="1759" spans="2:5" x14ac:dyDescent="0.35">
      <c r="B1759" s="7">
        <v>2290</v>
      </c>
      <c r="C1759" s="7">
        <v>98.9</v>
      </c>
      <c r="D1759" s="7">
        <f t="shared" si="27"/>
        <v>70.5</v>
      </c>
      <c r="E1759" s="7">
        <v>98.5</v>
      </c>
    </row>
    <row r="1760" spans="2:5" x14ac:dyDescent="0.35">
      <c r="B1760" s="7">
        <v>2290</v>
      </c>
      <c r="C1760" s="7">
        <v>98.9</v>
      </c>
      <c r="D1760" s="7">
        <f t="shared" si="27"/>
        <v>70.5</v>
      </c>
      <c r="E1760" s="7">
        <v>98.5</v>
      </c>
    </row>
    <row r="1761" spans="2:5" x14ac:dyDescent="0.35">
      <c r="B1761" s="7">
        <v>2300</v>
      </c>
      <c r="C1761" s="7">
        <v>98.9</v>
      </c>
      <c r="D1761" s="7">
        <f t="shared" si="27"/>
        <v>70.5</v>
      </c>
      <c r="E1761" s="7">
        <v>98.5</v>
      </c>
    </row>
    <row r="1762" spans="2:5" x14ac:dyDescent="0.35">
      <c r="B1762" s="7">
        <v>2300</v>
      </c>
      <c r="C1762" s="7">
        <v>98.9</v>
      </c>
      <c r="D1762" s="7">
        <f t="shared" si="27"/>
        <v>70.5</v>
      </c>
      <c r="E1762" s="7">
        <v>98.5</v>
      </c>
    </row>
    <row r="1763" spans="2:5" x14ac:dyDescent="0.35">
      <c r="B1763" s="7">
        <v>2300</v>
      </c>
      <c r="C1763" s="7">
        <v>98.9</v>
      </c>
      <c r="D1763" s="7">
        <f t="shared" si="27"/>
        <v>70.5</v>
      </c>
      <c r="E1763" s="7">
        <v>98.5</v>
      </c>
    </row>
    <row r="1764" spans="2:5" x14ac:dyDescent="0.35">
      <c r="B1764" s="7">
        <v>2300</v>
      </c>
      <c r="C1764" s="7">
        <v>98.9</v>
      </c>
      <c r="D1764" s="7">
        <f t="shared" si="27"/>
        <v>70.5</v>
      </c>
      <c r="E1764" s="7">
        <v>98.5</v>
      </c>
    </row>
    <row r="1765" spans="2:5" x14ac:dyDescent="0.35">
      <c r="B1765" s="7">
        <v>2300</v>
      </c>
      <c r="C1765" s="7">
        <v>98.9</v>
      </c>
      <c r="D1765" s="7">
        <f t="shared" si="27"/>
        <v>70.5</v>
      </c>
      <c r="E1765" s="7">
        <v>98.5</v>
      </c>
    </row>
    <row r="1766" spans="2:5" x14ac:dyDescent="0.35">
      <c r="B1766" s="7">
        <v>2300</v>
      </c>
      <c r="C1766" s="7">
        <v>98.9</v>
      </c>
      <c r="D1766" s="7">
        <f t="shared" si="27"/>
        <v>70.5</v>
      </c>
      <c r="E1766" s="7">
        <v>98.5</v>
      </c>
    </row>
    <row r="1767" spans="2:5" x14ac:dyDescent="0.35">
      <c r="B1767" s="7">
        <v>2300</v>
      </c>
      <c r="C1767" s="7">
        <v>98.9</v>
      </c>
      <c r="D1767" s="7">
        <f t="shared" si="27"/>
        <v>70.5</v>
      </c>
      <c r="E1767" s="7">
        <v>98.5</v>
      </c>
    </row>
    <row r="1768" spans="2:5" x14ac:dyDescent="0.35">
      <c r="B1768" s="7">
        <v>2300</v>
      </c>
      <c r="C1768" s="7">
        <v>98.9</v>
      </c>
      <c r="D1768" s="7">
        <f t="shared" si="27"/>
        <v>70.5</v>
      </c>
      <c r="E1768" s="7">
        <v>98.5</v>
      </c>
    </row>
    <row r="1769" spans="2:5" x14ac:dyDescent="0.35">
      <c r="B1769" s="7">
        <v>2300</v>
      </c>
      <c r="C1769" s="7">
        <v>98.9</v>
      </c>
      <c r="D1769" s="7">
        <f t="shared" si="27"/>
        <v>70.5</v>
      </c>
      <c r="E1769" s="7">
        <v>98.5</v>
      </c>
    </row>
    <row r="1770" spans="2:5" x14ac:dyDescent="0.35">
      <c r="B1770" s="7">
        <v>2300</v>
      </c>
      <c r="C1770" s="7">
        <v>98.9</v>
      </c>
      <c r="D1770" s="7">
        <f t="shared" si="27"/>
        <v>70.5</v>
      </c>
      <c r="E1770" s="7">
        <v>98.5</v>
      </c>
    </row>
    <row r="1771" spans="2:5" x14ac:dyDescent="0.35">
      <c r="B1771" s="7">
        <v>2310</v>
      </c>
      <c r="C1771" s="7">
        <v>98.9</v>
      </c>
      <c r="D1771" s="7">
        <f t="shared" si="27"/>
        <v>70.5</v>
      </c>
      <c r="E1771" s="7">
        <v>98.5</v>
      </c>
    </row>
    <row r="1772" spans="2:5" x14ac:dyDescent="0.35">
      <c r="B1772" s="7">
        <v>2310</v>
      </c>
      <c r="C1772" s="7">
        <v>98.9</v>
      </c>
      <c r="D1772" s="7">
        <f t="shared" si="27"/>
        <v>70.5</v>
      </c>
      <c r="E1772" s="7">
        <v>98.5</v>
      </c>
    </row>
    <row r="1773" spans="2:5" x14ac:dyDescent="0.35">
      <c r="B1773" s="7">
        <v>2310</v>
      </c>
      <c r="C1773" s="7">
        <v>98.9</v>
      </c>
      <c r="D1773" s="7">
        <f t="shared" si="27"/>
        <v>70.5</v>
      </c>
      <c r="E1773" s="7">
        <v>98.5</v>
      </c>
    </row>
    <row r="1774" spans="2:5" x14ac:dyDescent="0.35">
      <c r="B1774" s="7">
        <v>2310</v>
      </c>
      <c r="C1774" s="7">
        <v>98.9</v>
      </c>
      <c r="D1774" s="7">
        <f t="shared" si="27"/>
        <v>70.5</v>
      </c>
      <c r="E1774" s="7">
        <v>98.5</v>
      </c>
    </row>
    <row r="1775" spans="2:5" x14ac:dyDescent="0.35">
      <c r="B1775" s="7">
        <v>2310</v>
      </c>
      <c r="C1775" s="7">
        <v>98.9</v>
      </c>
      <c r="D1775" s="7">
        <f t="shared" si="27"/>
        <v>70.5</v>
      </c>
      <c r="E1775" s="7">
        <v>98.5</v>
      </c>
    </row>
    <row r="1776" spans="2:5" x14ac:dyDescent="0.35">
      <c r="B1776" s="7">
        <v>2310</v>
      </c>
      <c r="C1776" s="7">
        <v>98.9</v>
      </c>
      <c r="D1776" s="7">
        <f t="shared" si="27"/>
        <v>70.5</v>
      </c>
      <c r="E1776" s="7">
        <v>98.5</v>
      </c>
    </row>
    <row r="1777" spans="2:5" x14ac:dyDescent="0.35">
      <c r="B1777" s="7">
        <v>2310</v>
      </c>
      <c r="C1777" s="7">
        <v>98.9</v>
      </c>
      <c r="D1777" s="7">
        <f t="shared" si="27"/>
        <v>70.5</v>
      </c>
      <c r="E1777" s="7">
        <v>98.5</v>
      </c>
    </row>
    <row r="1778" spans="2:5" x14ac:dyDescent="0.35">
      <c r="B1778" s="7">
        <v>2310</v>
      </c>
      <c r="C1778" s="7">
        <v>98.9</v>
      </c>
      <c r="D1778" s="7">
        <f t="shared" si="27"/>
        <v>70.5</v>
      </c>
      <c r="E1778" s="7">
        <v>98.5</v>
      </c>
    </row>
    <row r="1779" spans="2:5" x14ac:dyDescent="0.35">
      <c r="B1779" s="7">
        <v>2310</v>
      </c>
      <c r="C1779" s="7">
        <v>98.9</v>
      </c>
      <c r="D1779" s="7">
        <f t="shared" si="27"/>
        <v>70.5</v>
      </c>
      <c r="E1779" s="7">
        <v>98.5</v>
      </c>
    </row>
    <row r="1780" spans="2:5" x14ac:dyDescent="0.35">
      <c r="B1780" s="7">
        <v>2310</v>
      </c>
      <c r="C1780" s="7">
        <v>98.9</v>
      </c>
      <c r="D1780" s="7">
        <f t="shared" si="27"/>
        <v>70.5</v>
      </c>
      <c r="E1780" s="7">
        <v>98.5</v>
      </c>
    </row>
    <row r="1781" spans="2:5" x14ac:dyDescent="0.35">
      <c r="B1781" s="7">
        <v>2320</v>
      </c>
      <c r="C1781" s="7">
        <v>98.9</v>
      </c>
      <c r="D1781" s="7">
        <f t="shared" si="27"/>
        <v>70.5</v>
      </c>
      <c r="E1781" s="7">
        <v>98.5</v>
      </c>
    </row>
    <row r="1782" spans="2:5" x14ac:dyDescent="0.35">
      <c r="B1782" s="7">
        <v>2320</v>
      </c>
      <c r="C1782" s="7">
        <v>98.9</v>
      </c>
      <c r="D1782" s="7">
        <f t="shared" si="27"/>
        <v>70.5</v>
      </c>
      <c r="E1782" s="7">
        <v>98.5</v>
      </c>
    </row>
    <row r="1783" spans="2:5" x14ac:dyDescent="0.35">
      <c r="B1783" s="7">
        <v>2320</v>
      </c>
      <c r="C1783" s="7">
        <v>98.9</v>
      </c>
      <c r="D1783" s="7">
        <f t="shared" si="27"/>
        <v>70.5</v>
      </c>
      <c r="E1783" s="7">
        <v>98.5</v>
      </c>
    </row>
    <row r="1784" spans="2:5" x14ac:dyDescent="0.35">
      <c r="B1784" s="7">
        <v>2320</v>
      </c>
      <c r="C1784" s="7">
        <v>98.9</v>
      </c>
      <c r="D1784" s="7">
        <f t="shared" si="27"/>
        <v>70.5</v>
      </c>
      <c r="E1784" s="7">
        <v>98.5</v>
      </c>
    </row>
    <row r="1785" spans="2:5" x14ac:dyDescent="0.35">
      <c r="B1785" s="7">
        <v>2320</v>
      </c>
      <c r="C1785" s="7">
        <v>98.9</v>
      </c>
      <c r="D1785" s="7">
        <f t="shared" si="27"/>
        <v>70.5</v>
      </c>
      <c r="E1785" s="7">
        <v>98.5</v>
      </c>
    </row>
    <row r="1786" spans="2:5" x14ac:dyDescent="0.35">
      <c r="B1786" s="7">
        <v>2320</v>
      </c>
      <c r="C1786" s="7">
        <v>98.9</v>
      </c>
      <c r="D1786" s="7">
        <f t="shared" si="27"/>
        <v>70.400000000000006</v>
      </c>
      <c r="E1786" s="7">
        <v>98.4</v>
      </c>
    </row>
    <row r="1787" spans="2:5" x14ac:dyDescent="0.35">
      <c r="B1787" s="7">
        <v>2320</v>
      </c>
      <c r="C1787" s="7">
        <v>98.9</v>
      </c>
      <c r="D1787" s="7">
        <f t="shared" si="27"/>
        <v>70.400000000000006</v>
      </c>
      <c r="E1787" s="7">
        <v>98.4</v>
      </c>
    </row>
    <row r="1788" spans="2:5" x14ac:dyDescent="0.35">
      <c r="B1788" s="7">
        <v>2320</v>
      </c>
      <c r="C1788" s="7">
        <v>98.9</v>
      </c>
      <c r="D1788" s="7">
        <f t="shared" si="27"/>
        <v>70.400000000000006</v>
      </c>
      <c r="E1788" s="7">
        <v>98.4</v>
      </c>
    </row>
    <row r="1789" spans="2:5" x14ac:dyDescent="0.35">
      <c r="B1789" s="7">
        <v>2320</v>
      </c>
      <c r="C1789" s="7">
        <v>98.9</v>
      </c>
      <c r="D1789" s="7">
        <f t="shared" si="27"/>
        <v>70.400000000000006</v>
      </c>
      <c r="E1789" s="7">
        <v>98.4</v>
      </c>
    </row>
    <row r="1790" spans="2:5" x14ac:dyDescent="0.35">
      <c r="B1790" s="7">
        <v>2320</v>
      </c>
      <c r="C1790" s="7">
        <v>98.9</v>
      </c>
      <c r="D1790" s="7">
        <f t="shared" si="27"/>
        <v>70.400000000000006</v>
      </c>
      <c r="E1790" s="7">
        <v>98.4</v>
      </c>
    </row>
    <row r="1791" spans="2:5" x14ac:dyDescent="0.35">
      <c r="B1791" s="7">
        <v>2320</v>
      </c>
      <c r="C1791" s="7">
        <v>98.9</v>
      </c>
      <c r="D1791" s="7">
        <f t="shared" si="27"/>
        <v>70.400000000000006</v>
      </c>
      <c r="E1791" s="7">
        <v>98.4</v>
      </c>
    </row>
    <row r="1792" spans="2:5" x14ac:dyDescent="0.35">
      <c r="B1792" s="7">
        <v>2330</v>
      </c>
      <c r="C1792" s="7">
        <v>98.9</v>
      </c>
      <c r="D1792" s="7">
        <f t="shared" si="27"/>
        <v>70.400000000000006</v>
      </c>
      <c r="E1792" s="7">
        <v>98.4</v>
      </c>
    </row>
    <row r="1793" spans="2:5" x14ac:dyDescent="0.35">
      <c r="B1793" s="7">
        <v>2330</v>
      </c>
      <c r="C1793" s="7">
        <v>98.9</v>
      </c>
      <c r="D1793" s="7">
        <f t="shared" si="27"/>
        <v>70.400000000000006</v>
      </c>
      <c r="E1793" s="7">
        <v>98.4</v>
      </c>
    </row>
    <row r="1794" spans="2:5" x14ac:dyDescent="0.35">
      <c r="B1794" s="7">
        <v>2330</v>
      </c>
      <c r="C1794" s="7">
        <v>98.9</v>
      </c>
      <c r="D1794" s="7">
        <f t="shared" si="27"/>
        <v>70.400000000000006</v>
      </c>
      <c r="E1794" s="7">
        <v>98.4</v>
      </c>
    </row>
    <row r="1795" spans="2:5" x14ac:dyDescent="0.35">
      <c r="B1795" s="7">
        <v>2330</v>
      </c>
      <c r="C1795" s="7">
        <v>98.9</v>
      </c>
      <c r="D1795" s="7">
        <f t="shared" ref="D1795:D1858" si="28">E1795-28</f>
        <v>70.400000000000006</v>
      </c>
      <c r="E1795" s="7">
        <v>98.4</v>
      </c>
    </row>
    <row r="1796" spans="2:5" x14ac:dyDescent="0.35">
      <c r="B1796" s="7">
        <v>2330</v>
      </c>
      <c r="C1796" s="7">
        <v>98.9</v>
      </c>
      <c r="D1796" s="7">
        <f t="shared" si="28"/>
        <v>70.400000000000006</v>
      </c>
      <c r="E1796" s="7">
        <v>98.4</v>
      </c>
    </row>
    <row r="1797" spans="2:5" x14ac:dyDescent="0.35">
      <c r="B1797" s="7">
        <v>2330</v>
      </c>
      <c r="C1797" s="7">
        <v>98.9</v>
      </c>
      <c r="D1797" s="7">
        <f t="shared" si="28"/>
        <v>70.400000000000006</v>
      </c>
      <c r="E1797" s="7">
        <v>98.4</v>
      </c>
    </row>
    <row r="1798" spans="2:5" x14ac:dyDescent="0.35">
      <c r="B1798" s="7">
        <v>2330</v>
      </c>
      <c r="C1798" s="7">
        <v>98.9</v>
      </c>
      <c r="D1798" s="7">
        <f t="shared" si="28"/>
        <v>70.400000000000006</v>
      </c>
      <c r="E1798" s="7">
        <v>98.4</v>
      </c>
    </row>
    <row r="1799" spans="2:5" x14ac:dyDescent="0.35">
      <c r="B1799" s="7">
        <v>2330</v>
      </c>
      <c r="C1799" s="7">
        <v>98.9</v>
      </c>
      <c r="D1799" s="7">
        <f t="shared" si="28"/>
        <v>70.400000000000006</v>
      </c>
      <c r="E1799" s="7">
        <v>98.4</v>
      </c>
    </row>
    <row r="1800" spans="2:5" x14ac:dyDescent="0.35">
      <c r="B1800" s="7">
        <v>2330</v>
      </c>
      <c r="C1800" s="7">
        <v>98.9</v>
      </c>
      <c r="D1800" s="7">
        <f t="shared" si="28"/>
        <v>70.400000000000006</v>
      </c>
      <c r="E1800" s="7">
        <v>98.4</v>
      </c>
    </row>
    <row r="1801" spans="2:5" x14ac:dyDescent="0.35">
      <c r="B1801" s="7">
        <v>2330</v>
      </c>
      <c r="C1801" s="7">
        <v>98.9</v>
      </c>
      <c r="D1801" s="7">
        <f t="shared" si="28"/>
        <v>70.400000000000006</v>
      </c>
      <c r="E1801" s="7">
        <v>98.4</v>
      </c>
    </row>
    <row r="1802" spans="2:5" x14ac:dyDescent="0.35">
      <c r="B1802" s="7">
        <v>2340</v>
      </c>
      <c r="C1802" s="7">
        <v>98.9</v>
      </c>
      <c r="D1802" s="7">
        <f t="shared" si="28"/>
        <v>70.400000000000006</v>
      </c>
      <c r="E1802" s="7">
        <v>98.4</v>
      </c>
    </row>
    <row r="1803" spans="2:5" x14ac:dyDescent="0.35">
      <c r="B1803" s="7">
        <v>2340</v>
      </c>
      <c r="C1803" s="7">
        <v>98.9</v>
      </c>
      <c r="D1803" s="7">
        <f t="shared" si="28"/>
        <v>70.400000000000006</v>
      </c>
      <c r="E1803" s="7">
        <v>98.4</v>
      </c>
    </row>
    <row r="1804" spans="2:5" x14ac:dyDescent="0.35">
      <c r="B1804" s="7">
        <v>2340</v>
      </c>
      <c r="C1804" s="7">
        <v>98.9</v>
      </c>
      <c r="D1804" s="7">
        <f t="shared" si="28"/>
        <v>70.400000000000006</v>
      </c>
      <c r="E1804" s="7">
        <v>98.4</v>
      </c>
    </row>
    <row r="1805" spans="2:5" x14ac:dyDescent="0.35">
      <c r="B1805" s="7">
        <v>2340</v>
      </c>
      <c r="C1805" s="7">
        <v>98.9</v>
      </c>
      <c r="D1805" s="7">
        <f t="shared" si="28"/>
        <v>70.400000000000006</v>
      </c>
      <c r="E1805" s="7">
        <v>98.4</v>
      </c>
    </row>
    <row r="1806" spans="2:5" x14ac:dyDescent="0.35">
      <c r="B1806" s="7">
        <v>2340</v>
      </c>
      <c r="C1806" s="7">
        <v>98.9</v>
      </c>
      <c r="D1806" s="7">
        <f t="shared" si="28"/>
        <v>70.400000000000006</v>
      </c>
      <c r="E1806" s="7">
        <v>98.4</v>
      </c>
    </row>
    <row r="1807" spans="2:5" x14ac:dyDescent="0.35">
      <c r="B1807" s="7">
        <v>2340</v>
      </c>
      <c r="C1807" s="7">
        <v>98.9</v>
      </c>
      <c r="D1807" s="7">
        <f t="shared" si="28"/>
        <v>70.400000000000006</v>
      </c>
      <c r="E1807" s="7">
        <v>98.4</v>
      </c>
    </row>
    <row r="1808" spans="2:5" x14ac:dyDescent="0.35">
      <c r="B1808" s="7">
        <v>2340</v>
      </c>
      <c r="C1808" s="7">
        <v>98.9</v>
      </c>
      <c r="D1808" s="7">
        <f t="shared" si="28"/>
        <v>70.400000000000006</v>
      </c>
      <c r="E1808" s="7">
        <v>98.4</v>
      </c>
    </row>
    <row r="1809" spans="2:5" x14ac:dyDescent="0.35">
      <c r="B1809" s="7">
        <v>2340</v>
      </c>
      <c r="C1809" s="7">
        <v>98.9</v>
      </c>
      <c r="D1809" s="7">
        <f t="shared" si="28"/>
        <v>70.400000000000006</v>
      </c>
      <c r="E1809" s="7">
        <v>98.4</v>
      </c>
    </row>
    <row r="1810" spans="2:5" x14ac:dyDescent="0.35">
      <c r="B1810" s="7">
        <v>2340</v>
      </c>
      <c r="C1810" s="7">
        <v>98.9</v>
      </c>
      <c r="D1810" s="7">
        <f t="shared" si="28"/>
        <v>70.400000000000006</v>
      </c>
      <c r="E1810" s="7">
        <v>98.4</v>
      </c>
    </row>
    <row r="1811" spans="2:5" x14ac:dyDescent="0.35">
      <c r="B1811" s="7">
        <v>2340</v>
      </c>
      <c r="C1811" s="7">
        <v>98.9</v>
      </c>
      <c r="D1811" s="7">
        <f t="shared" si="28"/>
        <v>70.400000000000006</v>
      </c>
      <c r="E1811" s="7">
        <v>98.4</v>
      </c>
    </row>
    <row r="1812" spans="2:5" x14ac:dyDescent="0.35">
      <c r="B1812" s="7">
        <v>2350</v>
      </c>
      <c r="C1812" s="7">
        <v>98.9</v>
      </c>
      <c r="D1812" s="7">
        <f t="shared" si="28"/>
        <v>70.400000000000006</v>
      </c>
      <c r="E1812" s="7">
        <v>98.4</v>
      </c>
    </row>
    <row r="1813" spans="2:5" x14ac:dyDescent="0.35">
      <c r="B1813" s="7">
        <v>2350</v>
      </c>
      <c r="C1813" s="7">
        <v>98.9</v>
      </c>
      <c r="D1813" s="7">
        <f t="shared" si="28"/>
        <v>70.400000000000006</v>
      </c>
      <c r="E1813" s="7">
        <v>98.4</v>
      </c>
    </row>
    <row r="1814" spans="2:5" x14ac:dyDescent="0.35">
      <c r="B1814" s="7">
        <v>2350</v>
      </c>
      <c r="C1814" s="7">
        <v>98.9</v>
      </c>
      <c r="D1814" s="7">
        <f t="shared" si="28"/>
        <v>70.400000000000006</v>
      </c>
      <c r="E1814" s="7">
        <v>98.4</v>
      </c>
    </row>
    <row r="1815" spans="2:5" x14ac:dyDescent="0.35">
      <c r="B1815" s="7">
        <v>2350</v>
      </c>
      <c r="C1815" s="7">
        <v>98.9</v>
      </c>
      <c r="D1815" s="7">
        <f t="shared" si="28"/>
        <v>70.400000000000006</v>
      </c>
      <c r="E1815" s="7">
        <v>98.4</v>
      </c>
    </row>
    <row r="1816" spans="2:5" x14ac:dyDescent="0.35">
      <c r="B1816" s="7">
        <v>2350</v>
      </c>
      <c r="C1816" s="7">
        <v>98.9</v>
      </c>
      <c r="D1816" s="7">
        <f t="shared" si="28"/>
        <v>70.400000000000006</v>
      </c>
      <c r="E1816" s="7">
        <v>98.4</v>
      </c>
    </row>
    <row r="1817" spans="2:5" x14ac:dyDescent="0.35">
      <c r="B1817" s="7">
        <v>2350</v>
      </c>
      <c r="C1817" s="7">
        <v>98.9</v>
      </c>
      <c r="D1817" s="7">
        <f t="shared" si="28"/>
        <v>70.400000000000006</v>
      </c>
      <c r="E1817" s="7">
        <v>98.4</v>
      </c>
    </row>
    <row r="1818" spans="2:5" x14ac:dyDescent="0.35">
      <c r="B1818" s="7">
        <v>2350</v>
      </c>
      <c r="C1818" s="7">
        <v>98.9</v>
      </c>
      <c r="D1818" s="7">
        <f t="shared" si="28"/>
        <v>70.400000000000006</v>
      </c>
      <c r="E1818" s="7">
        <v>98.4</v>
      </c>
    </row>
    <row r="1819" spans="2:5" x14ac:dyDescent="0.35">
      <c r="B1819" s="7">
        <v>2350</v>
      </c>
      <c r="C1819" s="7">
        <v>98.9</v>
      </c>
      <c r="D1819" s="7">
        <f t="shared" si="28"/>
        <v>70.400000000000006</v>
      </c>
      <c r="E1819" s="7">
        <v>98.4</v>
      </c>
    </row>
    <row r="1820" spans="2:5" x14ac:dyDescent="0.35">
      <c r="B1820" s="7">
        <v>2350</v>
      </c>
      <c r="C1820" s="7">
        <v>98.8</v>
      </c>
      <c r="D1820" s="7">
        <f t="shared" si="28"/>
        <v>70.400000000000006</v>
      </c>
      <c r="E1820" s="7">
        <v>98.4</v>
      </c>
    </row>
    <row r="1821" spans="2:5" x14ac:dyDescent="0.35">
      <c r="B1821" s="7">
        <v>2350</v>
      </c>
      <c r="C1821" s="7">
        <v>98.8</v>
      </c>
      <c r="D1821" s="7">
        <f t="shared" si="28"/>
        <v>70.400000000000006</v>
      </c>
      <c r="E1821" s="7">
        <v>98.4</v>
      </c>
    </row>
    <row r="1822" spans="2:5" x14ac:dyDescent="0.35">
      <c r="B1822" s="7">
        <v>2350</v>
      </c>
      <c r="C1822" s="7">
        <v>98.8</v>
      </c>
      <c r="D1822" s="7">
        <f t="shared" si="28"/>
        <v>70.400000000000006</v>
      </c>
      <c r="E1822" s="7">
        <v>98.4</v>
      </c>
    </row>
    <row r="1823" spans="2:5" x14ac:dyDescent="0.35">
      <c r="B1823" s="7">
        <v>2360</v>
      </c>
      <c r="C1823" s="7">
        <v>98.8</v>
      </c>
      <c r="D1823" s="7">
        <f t="shared" si="28"/>
        <v>70.400000000000006</v>
      </c>
      <c r="E1823" s="7">
        <v>98.4</v>
      </c>
    </row>
    <row r="1824" spans="2:5" x14ac:dyDescent="0.35">
      <c r="B1824" s="7">
        <v>2360</v>
      </c>
      <c r="C1824" s="7">
        <v>98.8</v>
      </c>
      <c r="D1824" s="7">
        <f t="shared" si="28"/>
        <v>70.400000000000006</v>
      </c>
      <c r="E1824" s="7">
        <v>98.4</v>
      </c>
    </row>
    <row r="1825" spans="2:5" x14ac:dyDescent="0.35">
      <c r="B1825" s="7">
        <v>2360</v>
      </c>
      <c r="C1825" s="7">
        <v>98.8</v>
      </c>
      <c r="D1825" s="7">
        <f t="shared" si="28"/>
        <v>70.400000000000006</v>
      </c>
      <c r="E1825" s="7">
        <v>98.4</v>
      </c>
    </row>
    <row r="1826" spans="2:5" x14ac:dyDescent="0.35">
      <c r="B1826" s="7">
        <v>2360</v>
      </c>
      <c r="C1826" s="7">
        <v>98.8</v>
      </c>
      <c r="D1826" s="7">
        <f t="shared" si="28"/>
        <v>70.400000000000006</v>
      </c>
      <c r="E1826" s="7">
        <v>98.4</v>
      </c>
    </row>
    <row r="1827" spans="2:5" x14ac:dyDescent="0.35">
      <c r="B1827" s="7">
        <v>2360</v>
      </c>
      <c r="C1827" s="7">
        <v>98.8</v>
      </c>
      <c r="D1827" s="7">
        <f t="shared" si="28"/>
        <v>70.400000000000006</v>
      </c>
      <c r="E1827" s="7">
        <v>98.4</v>
      </c>
    </row>
    <row r="1828" spans="2:5" x14ac:dyDescent="0.35">
      <c r="B1828" s="7">
        <v>2360</v>
      </c>
      <c r="C1828" s="7">
        <v>98.8</v>
      </c>
      <c r="D1828" s="7">
        <f t="shared" si="28"/>
        <v>70.400000000000006</v>
      </c>
      <c r="E1828" s="7">
        <v>98.4</v>
      </c>
    </row>
    <row r="1829" spans="2:5" x14ac:dyDescent="0.35">
      <c r="B1829" s="7">
        <v>2360</v>
      </c>
      <c r="C1829" s="7">
        <v>98.8</v>
      </c>
      <c r="D1829" s="7">
        <f t="shared" si="28"/>
        <v>70.400000000000006</v>
      </c>
      <c r="E1829" s="7">
        <v>98.4</v>
      </c>
    </row>
    <row r="1830" spans="2:5" x14ac:dyDescent="0.35">
      <c r="B1830" s="7">
        <v>2360</v>
      </c>
      <c r="C1830" s="7">
        <v>98.8</v>
      </c>
      <c r="D1830" s="7">
        <f t="shared" si="28"/>
        <v>70.400000000000006</v>
      </c>
      <c r="E1830" s="7">
        <v>98.4</v>
      </c>
    </row>
    <row r="1831" spans="2:5" x14ac:dyDescent="0.35">
      <c r="B1831" s="7">
        <v>2360</v>
      </c>
      <c r="C1831" s="7">
        <v>98.8</v>
      </c>
      <c r="D1831" s="7">
        <f t="shared" si="28"/>
        <v>70.400000000000006</v>
      </c>
      <c r="E1831" s="7">
        <v>98.4</v>
      </c>
    </row>
    <row r="1832" spans="2:5" x14ac:dyDescent="0.35">
      <c r="B1832" s="7">
        <v>2360</v>
      </c>
      <c r="C1832" s="7">
        <v>98.8</v>
      </c>
      <c r="D1832" s="7">
        <f t="shared" si="28"/>
        <v>70.400000000000006</v>
      </c>
      <c r="E1832" s="7">
        <v>98.4</v>
      </c>
    </row>
    <row r="1833" spans="2:5" x14ac:dyDescent="0.35">
      <c r="B1833" s="7">
        <v>2370</v>
      </c>
      <c r="C1833" s="7">
        <v>98.8</v>
      </c>
      <c r="D1833" s="7">
        <f t="shared" si="28"/>
        <v>70.400000000000006</v>
      </c>
      <c r="E1833" s="7">
        <v>98.4</v>
      </c>
    </row>
    <row r="1834" spans="2:5" x14ac:dyDescent="0.35">
      <c r="B1834" s="7">
        <v>2370</v>
      </c>
      <c r="C1834" s="7">
        <v>98.8</v>
      </c>
      <c r="D1834" s="7">
        <f t="shared" si="28"/>
        <v>70.400000000000006</v>
      </c>
      <c r="E1834" s="7">
        <v>98.4</v>
      </c>
    </row>
    <row r="1835" spans="2:5" x14ac:dyDescent="0.35">
      <c r="B1835" s="7">
        <v>2370</v>
      </c>
      <c r="C1835" s="7">
        <v>98.8</v>
      </c>
      <c r="D1835" s="7">
        <f t="shared" si="28"/>
        <v>70.3</v>
      </c>
      <c r="E1835" s="7">
        <v>98.3</v>
      </c>
    </row>
    <row r="1836" spans="2:5" x14ac:dyDescent="0.35">
      <c r="B1836" s="7">
        <v>2370</v>
      </c>
      <c r="C1836" s="7">
        <v>98.8</v>
      </c>
      <c r="D1836" s="7">
        <f t="shared" si="28"/>
        <v>70.3</v>
      </c>
      <c r="E1836" s="7">
        <v>98.3</v>
      </c>
    </row>
    <row r="1837" spans="2:5" x14ac:dyDescent="0.35">
      <c r="B1837" s="7">
        <v>2370</v>
      </c>
      <c r="C1837" s="7">
        <v>98.8</v>
      </c>
      <c r="D1837" s="7">
        <f t="shared" si="28"/>
        <v>70.3</v>
      </c>
      <c r="E1837" s="7">
        <v>98.3</v>
      </c>
    </row>
    <row r="1838" spans="2:5" x14ac:dyDescent="0.35">
      <c r="B1838" s="7">
        <v>2370</v>
      </c>
      <c r="C1838" s="7">
        <v>98.8</v>
      </c>
      <c r="D1838" s="7">
        <f t="shared" si="28"/>
        <v>70.3</v>
      </c>
      <c r="E1838" s="7">
        <v>98.3</v>
      </c>
    </row>
    <row r="1839" spans="2:5" x14ac:dyDescent="0.35">
      <c r="B1839" s="7">
        <v>2370</v>
      </c>
      <c r="C1839" s="7">
        <v>98.8</v>
      </c>
      <c r="D1839" s="7">
        <f t="shared" si="28"/>
        <v>70.3</v>
      </c>
      <c r="E1839" s="7">
        <v>98.3</v>
      </c>
    </row>
    <row r="1840" spans="2:5" x14ac:dyDescent="0.35">
      <c r="B1840" s="7">
        <v>2370</v>
      </c>
      <c r="C1840" s="7">
        <v>98.8</v>
      </c>
      <c r="D1840" s="7">
        <f t="shared" si="28"/>
        <v>70.3</v>
      </c>
      <c r="E1840" s="7">
        <v>98.3</v>
      </c>
    </row>
    <row r="1841" spans="2:5" x14ac:dyDescent="0.35">
      <c r="B1841" s="7">
        <v>2370</v>
      </c>
      <c r="C1841" s="7">
        <v>98.8</v>
      </c>
      <c r="D1841" s="7">
        <f t="shared" si="28"/>
        <v>70.3</v>
      </c>
      <c r="E1841" s="7">
        <v>98.3</v>
      </c>
    </row>
    <row r="1842" spans="2:5" x14ac:dyDescent="0.35">
      <c r="B1842" s="7">
        <v>2370</v>
      </c>
      <c r="C1842" s="7">
        <v>98.8</v>
      </c>
      <c r="D1842" s="7">
        <f t="shared" si="28"/>
        <v>70.3</v>
      </c>
      <c r="E1842" s="7">
        <v>98.3</v>
      </c>
    </row>
    <row r="1843" spans="2:5" x14ac:dyDescent="0.35">
      <c r="B1843" s="7">
        <v>2370</v>
      </c>
      <c r="C1843" s="7">
        <v>98.8</v>
      </c>
      <c r="D1843" s="7">
        <f t="shared" si="28"/>
        <v>70.3</v>
      </c>
      <c r="E1843" s="7">
        <v>98.3</v>
      </c>
    </row>
    <row r="1844" spans="2:5" x14ac:dyDescent="0.35">
      <c r="B1844" s="7">
        <v>2380</v>
      </c>
      <c r="C1844" s="7">
        <v>98.8</v>
      </c>
      <c r="D1844" s="7">
        <f t="shared" si="28"/>
        <v>70.3</v>
      </c>
      <c r="E1844" s="7">
        <v>98.3</v>
      </c>
    </row>
    <row r="1845" spans="2:5" x14ac:dyDescent="0.35">
      <c r="B1845" s="7">
        <v>2380</v>
      </c>
      <c r="C1845" s="7">
        <v>98.8</v>
      </c>
      <c r="D1845" s="7">
        <f t="shared" si="28"/>
        <v>70.3</v>
      </c>
      <c r="E1845" s="7">
        <v>98.3</v>
      </c>
    </row>
    <row r="1846" spans="2:5" x14ac:dyDescent="0.35">
      <c r="B1846" s="7">
        <v>2380</v>
      </c>
      <c r="C1846" s="7">
        <v>98.8</v>
      </c>
      <c r="D1846" s="7">
        <f t="shared" si="28"/>
        <v>70.3</v>
      </c>
      <c r="E1846" s="7">
        <v>98.3</v>
      </c>
    </row>
    <row r="1847" spans="2:5" x14ac:dyDescent="0.35">
      <c r="B1847" s="7">
        <v>2380</v>
      </c>
      <c r="C1847" s="7">
        <v>98.8</v>
      </c>
      <c r="D1847" s="7">
        <f t="shared" si="28"/>
        <v>70.3</v>
      </c>
      <c r="E1847" s="7">
        <v>98.3</v>
      </c>
    </row>
    <row r="1848" spans="2:5" x14ac:dyDescent="0.35">
      <c r="B1848" s="7">
        <v>2380</v>
      </c>
      <c r="C1848" s="7">
        <v>98.8</v>
      </c>
      <c r="D1848" s="7">
        <f t="shared" si="28"/>
        <v>70.3</v>
      </c>
      <c r="E1848" s="7">
        <v>98.3</v>
      </c>
    </row>
    <row r="1849" spans="2:5" x14ac:dyDescent="0.35">
      <c r="B1849" s="7">
        <v>2380</v>
      </c>
      <c r="C1849" s="7">
        <v>98.8</v>
      </c>
      <c r="D1849" s="7">
        <f t="shared" si="28"/>
        <v>70.3</v>
      </c>
      <c r="E1849" s="7">
        <v>98.3</v>
      </c>
    </row>
    <row r="1850" spans="2:5" x14ac:dyDescent="0.35">
      <c r="B1850" s="7">
        <v>2380</v>
      </c>
      <c r="C1850" s="7">
        <v>98.8</v>
      </c>
      <c r="D1850" s="7">
        <f t="shared" si="28"/>
        <v>70.3</v>
      </c>
      <c r="E1850" s="7">
        <v>98.3</v>
      </c>
    </row>
    <row r="1851" spans="2:5" x14ac:dyDescent="0.35">
      <c r="B1851" s="7">
        <v>2380</v>
      </c>
      <c r="C1851" s="7">
        <v>98.8</v>
      </c>
      <c r="D1851" s="7">
        <f t="shared" si="28"/>
        <v>70.3</v>
      </c>
      <c r="E1851" s="7">
        <v>98.3</v>
      </c>
    </row>
    <row r="1852" spans="2:5" x14ac:dyDescent="0.35">
      <c r="B1852" s="7">
        <v>2380</v>
      </c>
      <c r="C1852" s="7">
        <v>98.8</v>
      </c>
      <c r="D1852" s="7">
        <f t="shared" si="28"/>
        <v>70.3</v>
      </c>
      <c r="E1852" s="7">
        <v>98.3</v>
      </c>
    </row>
    <row r="1853" spans="2:5" x14ac:dyDescent="0.35">
      <c r="B1853" s="7">
        <v>2380</v>
      </c>
      <c r="C1853" s="7">
        <v>98.8</v>
      </c>
      <c r="D1853" s="7">
        <f t="shared" si="28"/>
        <v>70.3</v>
      </c>
      <c r="E1853" s="7">
        <v>98.3</v>
      </c>
    </row>
    <row r="1854" spans="2:5" x14ac:dyDescent="0.35">
      <c r="B1854" s="7">
        <v>2390</v>
      </c>
      <c r="C1854" s="7">
        <v>98.8</v>
      </c>
      <c r="D1854" s="7">
        <f t="shared" si="28"/>
        <v>70.3</v>
      </c>
      <c r="E1854" s="7">
        <v>98.3</v>
      </c>
    </row>
    <row r="1855" spans="2:5" x14ac:dyDescent="0.35">
      <c r="B1855" s="7">
        <v>2390</v>
      </c>
      <c r="C1855" s="7">
        <v>98.8</v>
      </c>
      <c r="D1855" s="7">
        <f t="shared" si="28"/>
        <v>70.3</v>
      </c>
      <c r="E1855" s="7">
        <v>98.3</v>
      </c>
    </row>
    <row r="1856" spans="2:5" x14ac:dyDescent="0.35">
      <c r="B1856" s="7">
        <v>2390</v>
      </c>
      <c r="C1856" s="7">
        <v>98.8</v>
      </c>
      <c r="D1856" s="7">
        <f t="shared" si="28"/>
        <v>70.3</v>
      </c>
      <c r="E1856" s="7">
        <v>98.3</v>
      </c>
    </row>
    <row r="1857" spans="2:5" x14ac:dyDescent="0.35">
      <c r="B1857" s="7">
        <v>2390</v>
      </c>
      <c r="C1857" s="7">
        <v>98.8</v>
      </c>
      <c r="D1857" s="7">
        <f t="shared" si="28"/>
        <v>70.3</v>
      </c>
      <c r="E1857" s="7">
        <v>98.3</v>
      </c>
    </row>
    <row r="1858" spans="2:5" x14ac:dyDescent="0.35">
      <c r="B1858" s="7">
        <v>2390</v>
      </c>
      <c r="C1858" s="7">
        <v>98.8</v>
      </c>
      <c r="D1858" s="7">
        <f t="shared" si="28"/>
        <v>70.3</v>
      </c>
      <c r="E1858" s="7">
        <v>98.3</v>
      </c>
    </row>
    <row r="1859" spans="2:5" x14ac:dyDescent="0.35">
      <c r="B1859" s="7">
        <v>2390</v>
      </c>
      <c r="C1859" s="7">
        <v>98.7</v>
      </c>
      <c r="D1859" s="7">
        <f t="shared" ref="D1859:D1922" si="29">E1859-28</f>
        <v>70.3</v>
      </c>
      <c r="E1859" s="7">
        <v>98.3</v>
      </c>
    </row>
    <row r="1860" spans="2:5" x14ac:dyDescent="0.35">
      <c r="B1860" s="7">
        <v>2390</v>
      </c>
      <c r="C1860" s="7">
        <v>98.7</v>
      </c>
      <c r="D1860" s="7">
        <f t="shared" si="29"/>
        <v>70.3</v>
      </c>
      <c r="E1860" s="7">
        <v>98.3</v>
      </c>
    </row>
    <row r="1861" spans="2:5" x14ac:dyDescent="0.35">
      <c r="B1861" s="7">
        <v>2390</v>
      </c>
      <c r="C1861" s="7">
        <v>98.7</v>
      </c>
      <c r="D1861" s="7">
        <f t="shared" si="29"/>
        <v>70.3</v>
      </c>
      <c r="E1861" s="7">
        <v>98.3</v>
      </c>
    </row>
    <row r="1862" spans="2:5" x14ac:dyDescent="0.35">
      <c r="B1862" s="7">
        <v>2390</v>
      </c>
      <c r="C1862" s="7">
        <v>98.6</v>
      </c>
      <c r="D1862" s="7">
        <f t="shared" si="29"/>
        <v>70.3</v>
      </c>
      <c r="E1862" s="7">
        <v>98.3</v>
      </c>
    </row>
    <row r="1863" spans="2:5" x14ac:dyDescent="0.35">
      <c r="B1863" s="7">
        <v>2390</v>
      </c>
      <c r="C1863" s="7">
        <v>98.6</v>
      </c>
      <c r="D1863" s="7">
        <f t="shared" si="29"/>
        <v>70.3</v>
      </c>
      <c r="E1863" s="7">
        <v>98.3</v>
      </c>
    </row>
    <row r="1864" spans="2:5" x14ac:dyDescent="0.35">
      <c r="B1864" s="7">
        <v>2400</v>
      </c>
      <c r="C1864" s="7">
        <v>98.6</v>
      </c>
      <c r="D1864" s="7">
        <f t="shared" si="29"/>
        <v>70.3</v>
      </c>
      <c r="E1864" s="7">
        <v>98.3</v>
      </c>
    </row>
    <row r="1865" spans="2:5" x14ac:dyDescent="0.35">
      <c r="B1865" s="7">
        <v>2400</v>
      </c>
      <c r="C1865" s="7">
        <v>98.6</v>
      </c>
      <c r="D1865" s="7">
        <f t="shared" si="29"/>
        <v>70.3</v>
      </c>
      <c r="E1865" s="7">
        <v>98.3</v>
      </c>
    </row>
    <row r="1866" spans="2:5" x14ac:dyDescent="0.35">
      <c r="B1866" s="7">
        <v>2400</v>
      </c>
      <c r="C1866" s="7">
        <v>98.6</v>
      </c>
      <c r="D1866" s="7">
        <f t="shared" si="29"/>
        <v>70.3</v>
      </c>
      <c r="E1866" s="7">
        <v>98.3</v>
      </c>
    </row>
    <row r="1867" spans="2:5" x14ac:dyDescent="0.35">
      <c r="B1867" s="7">
        <v>2400</v>
      </c>
      <c r="C1867" s="7">
        <v>98.6</v>
      </c>
      <c r="D1867" s="7">
        <f t="shared" si="29"/>
        <v>70.3</v>
      </c>
      <c r="E1867" s="7">
        <v>98.3</v>
      </c>
    </row>
    <row r="1868" spans="2:5" x14ac:dyDescent="0.35">
      <c r="B1868" s="7">
        <v>2400</v>
      </c>
      <c r="C1868" s="7">
        <v>98.6</v>
      </c>
      <c r="D1868" s="7">
        <f t="shared" si="29"/>
        <v>70.3</v>
      </c>
      <c r="E1868" s="7">
        <v>98.3</v>
      </c>
    </row>
    <row r="1869" spans="2:5" x14ac:dyDescent="0.35">
      <c r="B1869" s="7">
        <v>2400</v>
      </c>
      <c r="C1869" s="7">
        <v>98.5</v>
      </c>
      <c r="D1869" s="7">
        <f t="shared" si="29"/>
        <v>70.3</v>
      </c>
      <c r="E1869" s="7">
        <v>98.3</v>
      </c>
    </row>
    <row r="1870" spans="2:5" x14ac:dyDescent="0.35">
      <c r="B1870" s="7">
        <v>2400</v>
      </c>
      <c r="C1870" s="7">
        <v>98.5</v>
      </c>
      <c r="D1870" s="7">
        <f t="shared" si="29"/>
        <v>70.3</v>
      </c>
      <c r="E1870" s="7">
        <v>98.3</v>
      </c>
    </row>
    <row r="1871" spans="2:5" x14ac:dyDescent="0.35">
      <c r="B1871" s="7">
        <v>2400</v>
      </c>
      <c r="C1871" s="7">
        <v>98.5</v>
      </c>
      <c r="D1871" s="7">
        <f t="shared" si="29"/>
        <v>70.3</v>
      </c>
      <c r="E1871" s="7">
        <v>98.3</v>
      </c>
    </row>
    <row r="1872" spans="2:5" x14ac:dyDescent="0.35">
      <c r="B1872" s="7">
        <v>2400</v>
      </c>
      <c r="C1872" s="7">
        <v>98.4</v>
      </c>
      <c r="D1872" s="7">
        <f t="shared" si="29"/>
        <v>70.3</v>
      </c>
      <c r="E1872" s="7">
        <v>98.3</v>
      </c>
    </row>
    <row r="1873" spans="2:5" x14ac:dyDescent="0.35">
      <c r="B1873" s="7">
        <v>2400</v>
      </c>
      <c r="C1873" s="7">
        <v>98.4</v>
      </c>
      <c r="D1873" s="7">
        <f t="shared" si="29"/>
        <v>70.2</v>
      </c>
      <c r="E1873" s="7">
        <v>98.2</v>
      </c>
    </row>
    <row r="1874" spans="2:5" x14ac:dyDescent="0.35">
      <c r="B1874" s="7">
        <v>2400</v>
      </c>
      <c r="C1874" s="7">
        <v>98.4</v>
      </c>
      <c r="D1874" s="7">
        <f t="shared" si="29"/>
        <v>70.2</v>
      </c>
      <c r="E1874" s="7">
        <v>98.2</v>
      </c>
    </row>
    <row r="1875" spans="2:5" x14ac:dyDescent="0.35">
      <c r="B1875" s="7">
        <v>2410</v>
      </c>
      <c r="C1875" s="7">
        <v>98.4</v>
      </c>
      <c r="D1875" s="7">
        <f t="shared" si="29"/>
        <v>70.2</v>
      </c>
      <c r="E1875" s="7">
        <v>98.2</v>
      </c>
    </row>
    <row r="1876" spans="2:5" x14ac:dyDescent="0.35">
      <c r="B1876" s="7">
        <v>2410</v>
      </c>
      <c r="C1876" s="7">
        <v>98.3</v>
      </c>
      <c r="D1876" s="7">
        <f t="shared" si="29"/>
        <v>70.2</v>
      </c>
      <c r="E1876" s="7">
        <v>98.2</v>
      </c>
    </row>
    <row r="1877" spans="2:5" x14ac:dyDescent="0.35">
      <c r="B1877" s="7">
        <v>2410</v>
      </c>
      <c r="C1877" s="7">
        <v>98.3</v>
      </c>
      <c r="D1877" s="7">
        <f t="shared" si="29"/>
        <v>70.099999999999994</v>
      </c>
      <c r="E1877" s="7">
        <v>98.1</v>
      </c>
    </row>
    <row r="1878" spans="2:5" x14ac:dyDescent="0.35">
      <c r="B1878" s="7">
        <v>2410</v>
      </c>
      <c r="C1878" s="7">
        <v>98.3</v>
      </c>
      <c r="D1878" s="7">
        <f t="shared" si="29"/>
        <v>70.099999999999994</v>
      </c>
      <c r="E1878" s="7">
        <v>98.1</v>
      </c>
    </row>
    <row r="1879" spans="2:5" x14ac:dyDescent="0.35">
      <c r="B1879" s="7">
        <v>2410</v>
      </c>
      <c r="C1879" s="7">
        <v>98.3</v>
      </c>
      <c r="D1879" s="7">
        <f t="shared" si="29"/>
        <v>70.099999999999994</v>
      </c>
      <c r="E1879" s="7">
        <v>98.1</v>
      </c>
    </row>
    <row r="1880" spans="2:5" x14ac:dyDescent="0.35">
      <c r="B1880" s="7">
        <v>2410</v>
      </c>
      <c r="C1880" s="7">
        <v>98.3</v>
      </c>
      <c r="D1880" s="7">
        <f t="shared" si="29"/>
        <v>70.099999999999994</v>
      </c>
      <c r="E1880" s="7">
        <v>98.1</v>
      </c>
    </row>
    <row r="1881" spans="2:5" x14ac:dyDescent="0.35">
      <c r="B1881" s="7">
        <v>2410</v>
      </c>
      <c r="C1881" s="7">
        <v>98.3</v>
      </c>
      <c r="D1881" s="7">
        <f t="shared" si="29"/>
        <v>70.099999999999994</v>
      </c>
      <c r="E1881" s="7">
        <v>98.1</v>
      </c>
    </row>
    <row r="1882" spans="2:5" x14ac:dyDescent="0.35">
      <c r="B1882" s="7">
        <v>2410</v>
      </c>
      <c r="C1882" s="7">
        <v>98.3</v>
      </c>
      <c r="D1882" s="7">
        <f t="shared" si="29"/>
        <v>70.099999999999994</v>
      </c>
      <c r="E1882" s="7">
        <v>98.1</v>
      </c>
    </row>
    <row r="1883" spans="2:5" x14ac:dyDescent="0.35">
      <c r="B1883" s="7">
        <v>2410</v>
      </c>
      <c r="C1883" s="7">
        <v>98.2</v>
      </c>
      <c r="D1883" s="7">
        <f t="shared" si="29"/>
        <v>70</v>
      </c>
      <c r="E1883" s="7">
        <v>98</v>
      </c>
    </row>
    <row r="1884" spans="2:5" x14ac:dyDescent="0.35">
      <c r="B1884" s="7">
        <v>2410</v>
      </c>
      <c r="C1884" s="7">
        <v>98.2</v>
      </c>
      <c r="D1884" s="7">
        <f t="shared" si="29"/>
        <v>70</v>
      </c>
      <c r="E1884" s="7">
        <v>98</v>
      </c>
    </row>
    <row r="1885" spans="2:5" x14ac:dyDescent="0.35">
      <c r="B1885" s="7">
        <v>2420</v>
      </c>
      <c r="C1885" s="7">
        <v>98.2</v>
      </c>
      <c r="D1885" s="7">
        <f t="shared" si="29"/>
        <v>70</v>
      </c>
      <c r="E1885" s="7">
        <v>98</v>
      </c>
    </row>
    <row r="1886" spans="2:5" x14ac:dyDescent="0.35">
      <c r="B1886" s="7">
        <v>2420</v>
      </c>
      <c r="C1886" s="7">
        <v>98.2</v>
      </c>
      <c r="D1886" s="7">
        <f t="shared" si="29"/>
        <v>70</v>
      </c>
      <c r="E1886" s="7">
        <v>98</v>
      </c>
    </row>
    <row r="1887" spans="2:5" x14ac:dyDescent="0.35">
      <c r="B1887" s="7">
        <v>2420</v>
      </c>
      <c r="C1887" s="7">
        <v>98.2</v>
      </c>
      <c r="D1887" s="7">
        <f t="shared" si="29"/>
        <v>70</v>
      </c>
      <c r="E1887" s="7">
        <v>98</v>
      </c>
    </row>
    <row r="1888" spans="2:5" x14ac:dyDescent="0.35">
      <c r="B1888" s="7">
        <v>2420</v>
      </c>
      <c r="C1888" s="7">
        <v>98.1</v>
      </c>
      <c r="D1888" s="7">
        <f t="shared" si="29"/>
        <v>70</v>
      </c>
      <c r="E1888" s="7">
        <v>98</v>
      </c>
    </row>
    <row r="1889" spans="2:5" x14ac:dyDescent="0.35">
      <c r="B1889" s="7">
        <v>2420</v>
      </c>
      <c r="C1889" s="7">
        <v>98.1</v>
      </c>
      <c r="D1889" s="7">
        <f t="shared" si="29"/>
        <v>69.900000000000006</v>
      </c>
      <c r="E1889" s="7">
        <v>97.9</v>
      </c>
    </row>
    <row r="1890" spans="2:5" x14ac:dyDescent="0.35">
      <c r="B1890" s="7">
        <v>2420</v>
      </c>
      <c r="C1890" s="7">
        <v>98.1</v>
      </c>
      <c r="D1890" s="7">
        <f t="shared" si="29"/>
        <v>69.900000000000006</v>
      </c>
      <c r="E1890" s="7">
        <v>97.9</v>
      </c>
    </row>
    <row r="1891" spans="2:5" x14ac:dyDescent="0.35">
      <c r="B1891" s="7">
        <v>2420</v>
      </c>
      <c r="C1891" s="7">
        <v>98.1</v>
      </c>
      <c r="D1891" s="7">
        <f t="shared" si="29"/>
        <v>69.900000000000006</v>
      </c>
      <c r="E1891" s="7">
        <v>97.9</v>
      </c>
    </row>
    <row r="1892" spans="2:5" x14ac:dyDescent="0.35">
      <c r="B1892" s="7">
        <v>2420</v>
      </c>
      <c r="C1892" s="7">
        <v>98.1</v>
      </c>
      <c r="D1892" s="7">
        <f t="shared" si="29"/>
        <v>69.900000000000006</v>
      </c>
      <c r="E1892" s="7">
        <v>97.9</v>
      </c>
    </row>
    <row r="1893" spans="2:5" x14ac:dyDescent="0.35">
      <c r="B1893" s="7">
        <v>2420</v>
      </c>
      <c r="C1893" s="7">
        <v>98.1</v>
      </c>
      <c r="D1893" s="7">
        <f t="shared" si="29"/>
        <v>69.900000000000006</v>
      </c>
      <c r="E1893" s="7">
        <v>97.9</v>
      </c>
    </row>
    <row r="1894" spans="2:5" x14ac:dyDescent="0.35">
      <c r="B1894" s="7">
        <v>2420</v>
      </c>
      <c r="C1894" s="7">
        <v>98</v>
      </c>
      <c r="D1894" s="7">
        <f t="shared" si="29"/>
        <v>69.8</v>
      </c>
      <c r="E1894" s="7">
        <v>97.8</v>
      </c>
    </row>
    <row r="1895" spans="2:5" x14ac:dyDescent="0.35">
      <c r="B1895" s="7">
        <v>2430</v>
      </c>
      <c r="C1895" s="7">
        <v>98</v>
      </c>
      <c r="D1895" s="7">
        <f t="shared" si="29"/>
        <v>69.8</v>
      </c>
      <c r="E1895" s="7">
        <v>97.8</v>
      </c>
    </row>
    <row r="1896" spans="2:5" x14ac:dyDescent="0.35">
      <c r="B1896" s="7">
        <v>2430</v>
      </c>
      <c r="C1896" s="7">
        <v>98</v>
      </c>
      <c r="D1896" s="7">
        <f t="shared" si="29"/>
        <v>69.8</v>
      </c>
      <c r="E1896" s="7">
        <v>97.8</v>
      </c>
    </row>
    <row r="1897" spans="2:5" x14ac:dyDescent="0.35">
      <c r="B1897" s="7">
        <v>2430</v>
      </c>
      <c r="C1897" s="7">
        <v>98</v>
      </c>
      <c r="D1897" s="7">
        <f t="shared" si="29"/>
        <v>69.8</v>
      </c>
      <c r="E1897" s="7">
        <v>97.8</v>
      </c>
    </row>
    <row r="1898" spans="2:5" x14ac:dyDescent="0.35">
      <c r="B1898" s="7">
        <v>2430</v>
      </c>
      <c r="C1898" s="7">
        <v>98</v>
      </c>
      <c r="D1898" s="7">
        <f t="shared" si="29"/>
        <v>69.8</v>
      </c>
      <c r="E1898" s="7">
        <v>97.8</v>
      </c>
    </row>
    <row r="1899" spans="2:5" x14ac:dyDescent="0.35">
      <c r="B1899" s="7">
        <v>2430</v>
      </c>
      <c r="C1899" s="7">
        <v>98</v>
      </c>
      <c r="D1899" s="7">
        <f t="shared" si="29"/>
        <v>69.8</v>
      </c>
      <c r="E1899" s="7">
        <v>97.8</v>
      </c>
    </row>
    <row r="1900" spans="2:5" x14ac:dyDescent="0.35">
      <c r="B1900" s="7">
        <v>2430</v>
      </c>
      <c r="C1900" s="7">
        <v>98</v>
      </c>
      <c r="D1900" s="7">
        <f t="shared" si="29"/>
        <v>69.8</v>
      </c>
      <c r="E1900" s="7">
        <v>97.8</v>
      </c>
    </row>
    <row r="1901" spans="2:5" x14ac:dyDescent="0.35">
      <c r="B1901" s="7">
        <v>2430</v>
      </c>
      <c r="C1901" s="7">
        <v>98</v>
      </c>
      <c r="D1901" s="7">
        <f t="shared" si="29"/>
        <v>69.7</v>
      </c>
      <c r="E1901" s="7">
        <v>97.7</v>
      </c>
    </row>
    <row r="1902" spans="2:5" x14ac:dyDescent="0.35">
      <c r="B1902" s="7">
        <v>2430</v>
      </c>
      <c r="C1902" s="7">
        <v>97.9</v>
      </c>
      <c r="D1902" s="7">
        <f t="shared" si="29"/>
        <v>69.7</v>
      </c>
      <c r="E1902" s="7">
        <v>97.7</v>
      </c>
    </row>
    <row r="1903" spans="2:5" x14ac:dyDescent="0.35">
      <c r="B1903" s="7">
        <v>2430</v>
      </c>
      <c r="C1903" s="7">
        <v>97.9</v>
      </c>
      <c r="D1903" s="7">
        <f t="shared" si="29"/>
        <v>69.7</v>
      </c>
      <c r="E1903" s="7">
        <v>97.7</v>
      </c>
    </row>
    <row r="1904" spans="2:5" x14ac:dyDescent="0.35">
      <c r="B1904" s="7">
        <v>2430</v>
      </c>
      <c r="C1904" s="7">
        <v>97.9</v>
      </c>
      <c r="D1904" s="7">
        <f t="shared" si="29"/>
        <v>69.7</v>
      </c>
      <c r="E1904" s="7">
        <v>97.7</v>
      </c>
    </row>
    <row r="1905" spans="2:5" x14ac:dyDescent="0.35">
      <c r="B1905" s="7">
        <v>2430</v>
      </c>
      <c r="C1905" s="7">
        <v>97.9</v>
      </c>
      <c r="D1905" s="7">
        <f t="shared" si="29"/>
        <v>69.7</v>
      </c>
      <c r="E1905" s="7">
        <v>97.7</v>
      </c>
    </row>
    <row r="1906" spans="2:5" x14ac:dyDescent="0.35">
      <c r="B1906" s="7">
        <v>2440</v>
      </c>
      <c r="C1906" s="7">
        <v>97.9</v>
      </c>
      <c r="D1906" s="7">
        <f t="shared" si="29"/>
        <v>69.7</v>
      </c>
      <c r="E1906" s="7">
        <v>97.7</v>
      </c>
    </row>
    <row r="1907" spans="2:5" x14ac:dyDescent="0.35">
      <c r="B1907" s="7">
        <v>2440</v>
      </c>
      <c r="C1907" s="7">
        <v>97.9</v>
      </c>
      <c r="D1907" s="7">
        <f t="shared" si="29"/>
        <v>69.7</v>
      </c>
      <c r="E1907" s="7">
        <v>97.7</v>
      </c>
    </row>
    <row r="1908" spans="2:5" x14ac:dyDescent="0.35">
      <c r="B1908" s="7">
        <v>2440</v>
      </c>
      <c r="C1908" s="7">
        <v>97.9</v>
      </c>
      <c r="D1908" s="7">
        <f t="shared" si="29"/>
        <v>69.7</v>
      </c>
      <c r="E1908" s="7">
        <v>97.7</v>
      </c>
    </row>
    <row r="1909" spans="2:5" x14ac:dyDescent="0.35">
      <c r="B1909" s="7">
        <v>2440</v>
      </c>
      <c r="C1909" s="7">
        <v>97.8</v>
      </c>
      <c r="D1909" s="7">
        <f t="shared" si="29"/>
        <v>69.599999999999994</v>
      </c>
      <c r="E1909" s="7">
        <v>97.6</v>
      </c>
    </row>
    <row r="1910" spans="2:5" x14ac:dyDescent="0.35">
      <c r="B1910" s="7">
        <v>2440</v>
      </c>
      <c r="C1910" s="7">
        <v>97.8</v>
      </c>
      <c r="D1910" s="7">
        <f t="shared" si="29"/>
        <v>69.599999999999994</v>
      </c>
      <c r="E1910" s="7">
        <v>97.6</v>
      </c>
    </row>
    <row r="1911" spans="2:5" x14ac:dyDescent="0.35">
      <c r="B1911" s="7">
        <v>2440</v>
      </c>
      <c r="C1911" s="7">
        <v>97.8</v>
      </c>
      <c r="D1911" s="7">
        <f t="shared" si="29"/>
        <v>69.599999999999994</v>
      </c>
      <c r="E1911" s="7">
        <v>97.6</v>
      </c>
    </row>
    <row r="1912" spans="2:5" x14ac:dyDescent="0.35">
      <c r="B1912" s="7">
        <v>2440</v>
      </c>
      <c r="C1912" s="7">
        <v>97.8</v>
      </c>
      <c r="D1912" s="7">
        <f t="shared" si="29"/>
        <v>69.599999999999994</v>
      </c>
      <c r="E1912" s="7">
        <v>97.6</v>
      </c>
    </row>
    <row r="1913" spans="2:5" x14ac:dyDescent="0.35">
      <c r="B1913" s="7">
        <v>2440</v>
      </c>
      <c r="C1913" s="7">
        <v>97.8</v>
      </c>
      <c r="D1913" s="7">
        <f t="shared" si="29"/>
        <v>69.599999999999994</v>
      </c>
      <c r="E1913" s="7">
        <v>97.6</v>
      </c>
    </row>
    <row r="1914" spans="2:5" x14ac:dyDescent="0.35">
      <c r="B1914" s="7">
        <v>2440</v>
      </c>
      <c r="C1914" s="7">
        <v>97.8</v>
      </c>
      <c r="D1914" s="7">
        <f t="shared" si="29"/>
        <v>69.599999999999994</v>
      </c>
      <c r="E1914" s="7">
        <v>97.6</v>
      </c>
    </row>
    <row r="1915" spans="2:5" x14ac:dyDescent="0.35">
      <c r="B1915" s="7">
        <v>2440</v>
      </c>
      <c r="C1915" s="7">
        <v>97.8</v>
      </c>
      <c r="D1915" s="7">
        <f t="shared" si="29"/>
        <v>69.599999999999994</v>
      </c>
      <c r="E1915" s="7">
        <v>97.6</v>
      </c>
    </row>
    <row r="1916" spans="2:5" x14ac:dyDescent="0.35">
      <c r="B1916" s="7">
        <v>2450</v>
      </c>
      <c r="C1916" s="7">
        <v>97.8</v>
      </c>
      <c r="D1916" s="7">
        <f t="shared" si="29"/>
        <v>69.599999999999994</v>
      </c>
      <c r="E1916" s="7">
        <v>97.6</v>
      </c>
    </row>
    <row r="1917" spans="2:5" x14ac:dyDescent="0.35">
      <c r="B1917" s="7">
        <v>2450</v>
      </c>
      <c r="C1917" s="7">
        <v>97.8</v>
      </c>
      <c r="D1917" s="7">
        <f t="shared" si="29"/>
        <v>69.599999999999994</v>
      </c>
      <c r="E1917" s="7">
        <v>97.6</v>
      </c>
    </row>
    <row r="1918" spans="2:5" x14ac:dyDescent="0.35">
      <c r="B1918" s="7">
        <v>2450</v>
      </c>
      <c r="C1918" s="7">
        <v>97.8</v>
      </c>
      <c r="D1918" s="7">
        <f t="shared" si="29"/>
        <v>69.599999999999994</v>
      </c>
      <c r="E1918" s="7">
        <v>97.6</v>
      </c>
    </row>
    <row r="1919" spans="2:5" x14ac:dyDescent="0.35">
      <c r="B1919" s="7">
        <v>2450</v>
      </c>
      <c r="C1919" s="7">
        <v>97.8</v>
      </c>
      <c r="D1919" s="7">
        <f t="shared" si="29"/>
        <v>69.599999999999994</v>
      </c>
      <c r="E1919" s="7">
        <v>97.6</v>
      </c>
    </row>
    <row r="1920" spans="2:5" x14ac:dyDescent="0.35">
      <c r="B1920" s="7">
        <v>2450</v>
      </c>
      <c r="C1920" s="7">
        <v>97.8</v>
      </c>
      <c r="D1920" s="7">
        <f t="shared" si="29"/>
        <v>69.599999999999994</v>
      </c>
      <c r="E1920" s="7">
        <v>97.6</v>
      </c>
    </row>
    <row r="1921" spans="2:5" x14ac:dyDescent="0.35">
      <c r="B1921" s="7">
        <v>2450</v>
      </c>
      <c r="C1921" s="7">
        <v>97.8</v>
      </c>
      <c r="D1921" s="7">
        <f t="shared" si="29"/>
        <v>69.599999999999994</v>
      </c>
      <c r="E1921" s="7">
        <v>97.6</v>
      </c>
    </row>
    <row r="1922" spans="2:5" x14ac:dyDescent="0.35">
      <c r="B1922" s="7">
        <v>2450</v>
      </c>
      <c r="C1922" s="7">
        <v>97.8</v>
      </c>
      <c r="D1922" s="7">
        <f t="shared" si="29"/>
        <v>69.599999999999994</v>
      </c>
      <c r="E1922" s="7">
        <v>97.6</v>
      </c>
    </row>
    <row r="1923" spans="2:5" x14ac:dyDescent="0.35">
      <c r="B1923" s="7">
        <v>2450</v>
      </c>
      <c r="C1923" s="7">
        <v>97.8</v>
      </c>
      <c r="D1923" s="7">
        <f t="shared" ref="D1923:D1986" si="30">E1923-28</f>
        <v>69.5</v>
      </c>
      <c r="E1923" s="7">
        <v>97.5</v>
      </c>
    </row>
    <row r="1924" spans="2:5" x14ac:dyDescent="0.35">
      <c r="B1924" s="7">
        <v>2450</v>
      </c>
      <c r="C1924" s="7">
        <v>97.8</v>
      </c>
      <c r="D1924" s="7">
        <f t="shared" si="30"/>
        <v>69.5</v>
      </c>
      <c r="E1924" s="7">
        <v>97.5</v>
      </c>
    </row>
    <row r="1925" spans="2:5" x14ac:dyDescent="0.35">
      <c r="B1925" s="7">
        <v>2450</v>
      </c>
      <c r="C1925" s="7">
        <v>97.8</v>
      </c>
      <c r="D1925" s="7">
        <f t="shared" si="30"/>
        <v>69.5</v>
      </c>
      <c r="E1925" s="7">
        <v>97.5</v>
      </c>
    </row>
    <row r="1926" spans="2:5" x14ac:dyDescent="0.35">
      <c r="B1926" s="7">
        <v>2450</v>
      </c>
      <c r="C1926" s="7">
        <v>97.8</v>
      </c>
      <c r="D1926" s="7">
        <f t="shared" si="30"/>
        <v>69.599999999999994</v>
      </c>
      <c r="E1926" s="7">
        <v>97.6</v>
      </c>
    </row>
    <row r="1927" spans="2:5" x14ac:dyDescent="0.35">
      <c r="B1927" s="7">
        <v>2460</v>
      </c>
      <c r="C1927" s="7">
        <v>97.8</v>
      </c>
      <c r="D1927" s="7">
        <f t="shared" si="30"/>
        <v>69.599999999999994</v>
      </c>
      <c r="E1927" s="7">
        <v>97.6</v>
      </c>
    </row>
    <row r="1928" spans="2:5" x14ac:dyDescent="0.35">
      <c r="B1928" s="7">
        <v>2460</v>
      </c>
      <c r="C1928" s="7">
        <v>97.8</v>
      </c>
      <c r="D1928" s="7">
        <f t="shared" si="30"/>
        <v>69.599999999999994</v>
      </c>
      <c r="E1928" s="7">
        <v>97.6</v>
      </c>
    </row>
    <row r="1929" spans="2:5" x14ac:dyDescent="0.35">
      <c r="B1929" s="7">
        <v>2460</v>
      </c>
      <c r="C1929" s="7">
        <v>97.8</v>
      </c>
      <c r="D1929" s="7">
        <f t="shared" si="30"/>
        <v>69.599999999999994</v>
      </c>
      <c r="E1929" s="7">
        <v>97.6</v>
      </c>
    </row>
    <row r="1930" spans="2:5" x14ac:dyDescent="0.35">
      <c r="B1930" s="7">
        <v>2460</v>
      </c>
      <c r="C1930" s="7">
        <v>97.8</v>
      </c>
      <c r="D1930" s="7">
        <f t="shared" si="30"/>
        <v>69.599999999999994</v>
      </c>
      <c r="E1930" s="7">
        <v>97.6</v>
      </c>
    </row>
    <row r="1931" spans="2:5" x14ac:dyDescent="0.35">
      <c r="B1931" s="7">
        <v>2460</v>
      </c>
      <c r="C1931" s="7">
        <v>97.8</v>
      </c>
      <c r="D1931" s="7">
        <f t="shared" si="30"/>
        <v>69.5</v>
      </c>
      <c r="E1931" s="7">
        <v>97.5</v>
      </c>
    </row>
    <row r="1932" spans="2:5" x14ac:dyDescent="0.35">
      <c r="B1932" s="7">
        <v>2460</v>
      </c>
      <c r="C1932" s="7">
        <v>97.8</v>
      </c>
      <c r="D1932" s="7">
        <f t="shared" si="30"/>
        <v>69.5</v>
      </c>
      <c r="E1932" s="7">
        <v>97.5</v>
      </c>
    </row>
    <row r="1933" spans="2:5" x14ac:dyDescent="0.35">
      <c r="B1933" s="7">
        <v>2460</v>
      </c>
      <c r="C1933" s="7">
        <v>97.8</v>
      </c>
      <c r="D1933" s="7">
        <f t="shared" si="30"/>
        <v>69.5</v>
      </c>
      <c r="E1933" s="7">
        <v>97.5</v>
      </c>
    </row>
    <row r="1934" spans="2:5" x14ac:dyDescent="0.35">
      <c r="B1934" s="7">
        <v>2460</v>
      </c>
      <c r="C1934" s="7">
        <v>97.8</v>
      </c>
      <c r="D1934" s="7">
        <f t="shared" si="30"/>
        <v>69.5</v>
      </c>
      <c r="E1934" s="7">
        <v>97.5</v>
      </c>
    </row>
    <row r="1935" spans="2:5" x14ac:dyDescent="0.35">
      <c r="B1935" s="7">
        <v>2460</v>
      </c>
      <c r="C1935" s="7">
        <v>97.8</v>
      </c>
      <c r="D1935" s="7">
        <f t="shared" si="30"/>
        <v>69.5</v>
      </c>
      <c r="E1935" s="7">
        <v>97.5</v>
      </c>
    </row>
    <row r="1936" spans="2:5" x14ac:dyDescent="0.35">
      <c r="B1936" s="7">
        <v>2460</v>
      </c>
      <c r="C1936" s="7">
        <v>97.8</v>
      </c>
      <c r="D1936" s="7">
        <f t="shared" si="30"/>
        <v>69.599999999999994</v>
      </c>
      <c r="E1936" s="7">
        <v>97.6</v>
      </c>
    </row>
    <row r="1937" spans="2:5" x14ac:dyDescent="0.35">
      <c r="B1937" s="7">
        <v>2470</v>
      </c>
      <c r="C1937" s="7">
        <v>97.9</v>
      </c>
      <c r="D1937" s="7">
        <f t="shared" si="30"/>
        <v>69.599999999999994</v>
      </c>
      <c r="E1937" s="7">
        <v>97.6</v>
      </c>
    </row>
    <row r="1938" spans="2:5" x14ac:dyDescent="0.35">
      <c r="B1938" s="7">
        <v>2470</v>
      </c>
      <c r="C1938" s="7">
        <v>97.9</v>
      </c>
      <c r="D1938" s="7">
        <f t="shared" si="30"/>
        <v>69.599999999999994</v>
      </c>
      <c r="E1938" s="7">
        <v>97.6</v>
      </c>
    </row>
    <row r="1939" spans="2:5" x14ac:dyDescent="0.35">
      <c r="B1939" s="7">
        <v>2470</v>
      </c>
      <c r="C1939" s="7">
        <v>97.8</v>
      </c>
      <c r="D1939" s="7">
        <f t="shared" si="30"/>
        <v>69.599999999999994</v>
      </c>
      <c r="E1939" s="7">
        <v>97.6</v>
      </c>
    </row>
    <row r="1940" spans="2:5" x14ac:dyDescent="0.35">
      <c r="B1940" s="7">
        <v>2470</v>
      </c>
      <c r="C1940" s="7">
        <v>97.8</v>
      </c>
      <c r="D1940" s="7">
        <f t="shared" si="30"/>
        <v>69.5</v>
      </c>
      <c r="E1940" s="7">
        <v>97.5</v>
      </c>
    </row>
    <row r="1941" spans="2:5" x14ac:dyDescent="0.35">
      <c r="B1941" s="7">
        <v>2470</v>
      </c>
      <c r="C1941" s="7">
        <v>97.8</v>
      </c>
      <c r="D1941" s="7">
        <f t="shared" si="30"/>
        <v>69.5</v>
      </c>
      <c r="E1941" s="7">
        <v>97.5</v>
      </c>
    </row>
    <row r="1942" spans="2:5" x14ac:dyDescent="0.35">
      <c r="B1942" s="7">
        <v>2470</v>
      </c>
      <c r="C1942" s="7">
        <v>97.8</v>
      </c>
      <c r="D1942" s="7">
        <f t="shared" si="30"/>
        <v>69.5</v>
      </c>
      <c r="E1942" s="7">
        <v>97.5</v>
      </c>
    </row>
    <row r="1943" spans="2:5" x14ac:dyDescent="0.35">
      <c r="B1943" s="7">
        <v>2470</v>
      </c>
      <c r="C1943" s="7">
        <v>97.8</v>
      </c>
      <c r="D1943" s="7">
        <f t="shared" si="30"/>
        <v>69.5</v>
      </c>
      <c r="E1943" s="7">
        <v>97.5</v>
      </c>
    </row>
    <row r="1944" spans="2:5" x14ac:dyDescent="0.35">
      <c r="B1944" s="7">
        <v>2470</v>
      </c>
      <c r="C1944" s="7">
        <v>97.7</v>
      </c>
      <c r="D1944" s="7">
        <f t="shared" si="30"/>
        <v>69.5</v>
      </c>
      <c r="E1944" s="7">
        <v>97.5</v>
      </c>
    </row>
    <row r="1945" spans="2:5" x14ac:dyDescent="0.35">
      <c r="B1945" s="7">
        <v>2470</v>
      </c>
      <c r="C1945" s="7">
        <v>97.7</v>
      </c>
      <c r="D1945" s="7">
        <f t="shared" si="30"/>
        <v>69.5</v>
      </c>
      <c r="E1945" s="7">
        <v>97.5</v>
      </c>
    </row>
    <row r="1946" spans="2:5" x14ac:dyDescent="0.35">
      <c r="B1946" s="7">
        <v>2470</v>
      </c>
      <c r="C1946" s="7">
        <v>97.7</v>
      </c>
      <c r="D1946" s="7">
        <f t="shared" si="30"/>
        <v>69.400000000000006</v>
      </c>
      <c r="E1946" s="7">
        <v>97.4</v>
      </c>
    </row>
    <row r="1947" spans="2:5" x14ac:dyDescent="0.35">
      <c r="B1947" s="7">
        <v>2480</v>
      </c>
      <c r="C1947" s="7">
        <v>97.7</v>
      </c>
      <c r="D1947" s="7">
        <f t="shared" si="30"/>
        <v>69.400000000000006</v>
      </c>
      <c r="E1947" s="7">
        <v>97.4</v>
      </c>
    </row>
    <row r="1948" spans="2:5" x14ac:dyDescent="0.35">
      <c r="B1948" s="7">
        <v>2480</v>
      </c>
      <c r="C1948" s="7">
        <v>97.7</v>
      </c>
      <c r="D1948" s="7">
        <f t="shared" si="30"/>
        <v>69.400000000000006</v>
      </c>
      <c r="E1948" s="7">
        <v>97.4</v>
      </c>
    </row>
    <row r="1949" spans="2:5" x14ac:dyDescent="0.35">
      <c r="B1949" s="7">
        <v>2480</v>
      </c>
      <c r="C1949" s="7">
        <v>97.7</v>
      </c>
      <c r="D1949" s="7">
        <f t="shared" si="30"/>
        <v>69.3</v>
      </c>
      <c r="E1949" s="7">
        <v>97.3</v>
      </c>
    </row>
    <row r="1950" spans="2:5" x14ac:dyDescent="0.35">
      <c r="B1950" s="7">
        <v>2480</v>
      </c>
      <c r="C1950" s="7">
        <v>97.7</v>
      </c>
      <c r="D1950" s="7">
        <f t="shared" si="30"/>
        <v>69.3</v>
      </c>
      <c r="E1950" s="7">
        <v>97.3</v>
      </c>
    </row>
    <row r="1951" spans="2:5" x14ac:dyDescent="0.35">
      <c r="B1951" s="7">
        <v>2480</v>
      </c>
      <c r="C1951" s="7">
        <v>97.7</v>
      </c>
      <c r="D1951" s="7">
        <f t="shared" si="30"/>
        <v>69.3</v>
      </c>
      <c r="E1951" s="7">
        <v>97.3</v>
      </c>
    </row>
    <row r="1952" spans="2:5" x14ac:dyDescent="0.35">
      <c r="B1952" s="7">
        <v>2480</v>
      </c>
      <c r="C1952" s="7">
        <v>97.7</v>
      </c>
      <c r="D1952" s="7">
        <f t="shared" si="30"/>
        <v>69.3</v>
      </c>
      <c r="E1952" s="7">
        <v>97.3</v>
      </c>
    </row>
    <row r="1953" spans="2:5" x14ac:dyDescent="0.35">
      <c r="B1953" s="7">
        <v>2480</v>
      </c>
      <c r="C1953" s="7">
        <v>97.7</v>
      </c>
      <c r="D1953" s="7">
        <f t="shared" si="30"/>
        <v>69.3</v>
      </c>
      <c r="E1953" s="7">
        <v>97.3</v>
      </c>
    </row>
    <row r="1954" spans="2:5" x14ac:dyDescent="0.35">
      <c r="B1954" s="7">
        <v>2480</v>
      </c>
      <c r="C1954" s="7">
        <v>97.7</v>
      </c>
      <c r="D1954" s="7">
        <f t="shared" si="30"/>
        <v>69.3</v>
      </c>
      <c r="E1954" s="7">
        <v>97.3</v>
      </c>
    </row>
    <row r="1955" spans="2:5" x14ac:dyDescent="0.35">
      <c r="B1955" s="7">
        <v>2480</v>
      </c>
      <c r="C1955" s="7">
        <v>97.7</v>
      </c>
      <c r="D1955" s="7">
        <f t="shared" si="30"/>
        <v>69.3</v>
      </c>
      <c r="E1955" s="7">
        <v>97.3</v>
      </c>
    </row>
    <row r="1956" spans="2:5" x14ac:dyDescent="0.35">
      <c r="B1956" s="7">
        <v>2480</v>
      </c>
      <c r="C1956" s="7">
        <v>97.6</v>
      </c>
      <c r="D1956" s="7">
        <f t="shared" si="30"/>
        <v>69.3</v>
      </c>
      <c r="E1956" s="7">
        <v>97.3</v>
      </c>
    </row>
    <row r="1957" spans="2:5" x14ac:dyDescent="0.35">
      <c r="B1957" s="7">
        <v>2480</v>
      </c>
      <c r="C1957" s="7">
        <v>97.6</v>
      </c>
      <c r="D1957" s="7">
        <f t="shared" si="30"/>
        <v>69.3</v>
      </c>
      <c r="E1957" s="7">
        <v>97.3</v>
      </c>
    </row>
    <row r="1958" spans="2:5" x14ac:dyDescent="0.35">
      <c r="B1958" s="7">
        <v>2490</v>
      </c>
      <c r="C1958" s="7">
        <v>97.6</v>
      </c>
      <c r="D1958" s="7">
        <f t="shared" si="30"/>
        <v>69.2</v>
      </c>
      <c r="E1958" s="7">
        <v>97.2</v>
      </c>
    </row>
    <row r="1959" spans="2:5" x14ac:dyDescent="0.35">
      <c r="B1959" s="7">
        <v>2490</v>
      </c>
      <c r="C1959" s="7">
        <v>97.6</v>
      </c>
      <c r="D1959" s="7">
        <f t="shared" si="30"/>
        <v>69.2</v>
      </c>
      <c r="E1959" s="7">
        <v>97.2</v>
      </c>
    </row>
    <row r="1960" spans="2:5" x14ac:dyDescent="0.35">
      <c r="B1960" s="7">
        <v>2490</v>
      </c>
      <c r="C1960" s="7">
        <v>97.6</v>
      </c>
      <c r="D1960" s="7">
        <f t="shared" si="30"/>
        <v>69.2</v>
      </c>
      <c r="E1960" s="7">
        <v>97.2</v>
      </c>
    </row>
    <row r="1961" spans="2:5" x14ac:dyDescent="0.35">
      <c r="B1961" s="7">
        <v>2490</v>
      </c>
      <c r="C1961" s="7">
        <v>97.6</v>
      </c>
      <c r="D1961" s="7">
        <f t="shared" si="30"/>
        <v>69.2</v>
      </c>
      <c r="E1961" s="7">
        <v>97.2</v>
      </c>
    </row>
    <row r="1962" spans="2:5" x14ac:dyDescent="0.35">
      <c r="B1962" s="7">
        <v>2490</v>
      </c>
      <c r="C1962" s="7">
        <v>97.6</v>
      </c>
      <c r="D1962" s="7">
        <f t="shared" si="30"/>
        <v>69.2</v>
      </c>
      <c r="E1962" s="7">
        <v>97.2</v>
      </c>
    </row>
    <row r="1963" spans="2:5" x14ac:dyDescent="0.35">
      <c r="B1963" s="7">
        <v>2490</v>
      </c>
      <c r="C1963" s="7">
        <v>97.6</v>
      </c>
      <c r="D1963" s="7">
        <f t="shared" si="30"/>
        <v>69.2</v>
      </c>
      <c r="E1963" s="7">
        <v>97.2</v>
      </c>
    </row>
    <row r="1964" spans="2:5" x14ac:dyDescent="0.35">
      <c r="B1964" s="7">
        <v>2490</v>
      </c>
      <c r="C1964" s="7">
        <v>97.5</v>
      </c>
      <c r="D1964" s="7">
        <f t="shared" si="30"/>
        <v>69.2</v>
      </c>
      <c r="E1964" s="7">
        <v>97.2</v>
      </c>
    </row>
    <row r="1965" spans="2:5" x14ac:dyDescent="0.35">
      <c r="B1965" s="7">
        <v>2490</v>
      </c>
      <c r="C1965" s="7">
        <v>97.5</v>
      </c>
      <c r="D1965" s="7">
        <f t="shared" si="30"/>
        <v>69.099999999999994</v>
      </c>
      <c r="E1965" s="7">
        <v>97.1</v>
      </c>
    </row>
    <row r="1966" spans="2:5" x14ac:dyDescent="0.35">
      <c r="B1966" s="7">
        <v>2490</v>
      </c>
      <c r="C1966" s="7">
        <v>97.5</v>
      </c>
      <c r="D1966" s="7">
        <f t="shared" si="30"/>
        <v>69.099999999999994</v>
      </c>
      <c r="E1966" s="7">
        <v>97.1</v>
      </c>
    </row>
    <row r="1967" spans="2:5" x14ac:dyDescent="0.35">
      <c r="B1967" s="7">
        <v>2490</v>
      </c>
      <c r="C1967" s="7">
        <v>97.5</v>
      </c>
      <c r="D1967" s="7">
        <f t="shared" si="30"/>
        <v>69.099999999999994</v>
      </c>
      <c r="E1967" s="7">
        <v>97.1</v>
      </c>
    </row>
    <row r="1968" spans="2:5" x14ac:dyDescent="0.35">
      <c r="B1968" s="7">
        <v>2500</v>
      </c>
      <c r="C1968" s="7">
        <v>97.5</v>
      </c>
      <c r="D1968" s="7">
        <f t="shared" si="30"/>
        <v>69.099999999999994</v>
      </c>
      <c r="E1968" s="7">
        <v>97.1</v>
      </c>
    </row>
    <row r="1969" spans="2:5" x14ac:dyDescent="0.35">
      <c r="B1969" s="7">
        <v>2500</v>
      </c>
      <c r="C1969" s="7">
        <v>97.5</v>
      </c>
      <c r="D1969" s="7">
        <f t="shared" si="30"/>
        <v>69.099999999999994</v>
      </c>
      <c r="E1969" s="7">
        <v>97.1</v>
      </c>
    </row>
    <row r="1970" spans="2:5" x14ac:dyDescent="0.35">
      <c r="B1970" s="7">
        <v>2500</v>
      </c>
      <c r="C1970" s="7">
        <v>97.5</v>
      </c>
      <c r="D1970" s="7">
        <f t="shared" si="30"/>
        <v>69.099999999999994</v>
      </c>
      <c r="E1970" s="7">
        <v>97.1</v>
      </c>
    </row>
    <row r="1971" spans="2:5" x14ac:dyDescent="0.35">
      <c r="B1971" s="7">
        <v>2500</v>
      </c>
      <c r="C1971" s="7">
        <v>97.5</v>
      </c>
      <c r="D1971" s="7">
        <f t="shared" si="30"/>
        <v>69.099999999999994</v>
      </c>
      <c r="E1971" s="7">
        <v>97.1</v>
      </c>
    </row>
    <row r="1972" spans="2:5" x14ac:dyDescent="0.35">
      <c r="B1972" s="7">
        <v>2500</v>
      </c>
      <c r="C1972" s="7">
        <v>97.5</v>
      </c>
      <c r="D1972" s="7">
        <f t="shared" si="30"/>
        <v>69.099999999999994</v>
      </c>
      <c r="E1972" s="7">
        <v>97.1</v>
      </c>
    </row>
    <row r="1973" spans="2:5" x14ac:dyDescent="0.35">
      <c r="B1973" s="7">
        <v>2500</v>
      </c>
      <c r="C1973" s="7">
        <v>97.5</v>
      </c>
      <c r="D1973" s="7">
        <f t="shared" si="30"/>
        <v>69</v>
      </c>
      <c r="E1973" s="7">
        <v>97</v>
      </c>
    </row>
    <row r="1974" spans="2:5" x14ac:dyDescent="0.35">
      <c r="B1974" s="7">
        <v>2500</v>
      </c>
      <c r="C1974" s="7">
        <v>97.5</v>
      </c>
      <c r="D1974" s="7">
        <f t="shared" si="30"/>
        <v>69</v>
      </c>
      <c r="E1974" s="7">
        <v>97</v>
      </c>
    </row>
    <row r="1975" spans="2:5" x14ac:dyDescent="0.35">
      <c r="B1975" s="7">
        <v>2500</v>
      </c>
      <c r="C1975" s="7">
        <v>97.5</v>
      </c>
      <c r="D1975" s="7">
        <f t="shared" si="30"/>
        <v>69</v>
      </c>
      <c r="E1975" s="7">
        <v>97</v>
      </c>
    </row>
    <row r="1976" spans="2:5" x14ac:dyDescent="0.35">
      <c r="B1976" s="7">
        <v>2500</v>
      </c>
      <c r="C1976" s="7">
        <v>97.5</v>
      </c>
      <c r="D1976" s="7">
        <f t="shared" si="30"/>
        <v>69</v>
      </c>
      <c r="E1976" s="7">
        <v>97</v>
      </c>
    </row>
    <row r="1977" spans="2:5" x14ac:dyDescent="0.35">
      <c r="B1977" s="7">
        <v>2500</v>
      </c>
      <c r="C1977" s="7">
        <v>97.4</v>
      </c>
      <c r="D1977" s="7">
        <f t="shared" si="30"/>
        <v>69</v>
      </c>
      <c r="E1977" s="7">
        <v>97</v>
      </c>
    </row>
    <row r="1978" spans="2:5" x14ac:dyDescent="0.35">
      <c r="B1978" s="7">
        <v>2510</v>
      </c>
      <c r="C1978" s="7">
        <v>97.4</v>
      </c>
      <c r="D1978" s="7">
        <f t="shared" si="30"/>
        <v>69</v>
      </c>
      <c r="E1978" s="7">
        <v>97</v>
      </c>
    </row>
    <row r="1979" spans="2:5" x14ac:dyDescent="0.35">
      <c r="B1979" s="7">
        <v>2510</v>
      </c>
      <c r="C1979" s="7">
        <v>97.4</v>
      </c>
      <c r="D1979" s="7">
        <f t="shared" si="30"/>
        <v>69</v>
      </c>
      <c r="E1979" s="7">
        <v>97</v>
      </c>
    </row>
    <row r="1980" spans="2:5" x14ac:dyDescent="0.35">
      <c r="B1980" s="7">
        <v>2510</v>
      </c>
      <c r="C1980" s="7">
        <v>97.4</v>
      </c>
      <c r="D1980" s="7">
        <f t="shared" si="30"/>
        <v>69</v>
      </c>
      <c r="E1980" s="7">
        <v>97</v>
      </c>
    </row>
    <row r="1981" spans="2:5" x14ac:dyDescent="0.35">
      <c r="B1981" s="7">
        <v>2510</v>
      </c>
      <c r="C1981" s="7">
        <v>97.4</v>
      </c>
      <c r="D1981" s="7">
        <f t="shared" si="30"/>
        <v>69</v>
      </c>
      <c r="E1981" s="7">
        <v>97</v>
      </c>
    </row>
    <row r="1982" spans="2:5" x14ac:dyDescent="0.35">
      <c r="B1982" s="7">
        <v>2510</v>
      </c>
      <c r="C1982" s="7">
        <v>97.4</v>
      </c>
      <c r="D1982" s="7">
        <f t="shared" si="30"/>
        <v>69</v>
      </c>
      <c r="E1982" s="7">
        <v>97</v>
      </c>
    </row>
    <row r="1983" spans="2:5" x14ac:dyDescent="0.35">
      <c r="B1983" s="7">
        <v>2510</v>
      </c>
      <c r="C1983" s="7">
        <v>97.4</v>
      </c>
      <c r="D1983" s="7">
        <f t="shared" si="30"/>
        <v>69</v>
      </c>
      <c r="E1983" s="7">
        <v>97</v>
      </c>
    </row>
    <row r="1984" spans="2:5" x14ac:dyDescent="0.35">
      <c r="B1984" s="7">
        <v>2510</v>
      </c>
      <c r="C1984" s="7">
        <v>97.4</v>
      </c>
      <c r="D1984" s="7">
        <f t="shared" si="30"/>
        <v>69</v>
      </c>
      <c r="E1984" s="7">
        <v>97</v>
      </c>
    </row>
    <row r="1985" spans="2:5" x14ac:dyDescent="0.35">
      <c r="B1985" s="7">
        <v>2510</v>
      </c>
      <c r="C1985" s="7">
        <v>97.4</v>
      </c>
      <c r="D1985" s="7">
        <f t="shared" si="30"/>
        <v>69</v>
      </c>
      <c r="E1985" s="7">
        <v>97</v>
      </c>
    </row>
    <row r="1986" spans="2:5" x14ac:dyDescent="0.35">
      <c r="B1986" s="7">
        <v>2510</v>
      </c>
      <c r="C1986" s="7">
        <v>97.3</v>
      </c>
      <c r="D1986" s="7">
        <f t="shared" si="30"/>
        <v>69</v>
      </c>
      <c r="E1986" s="7">
        <v>97</v>
      </c>
    </row>
    <row r="1987" spans="2:5" x14ac:dyDescent="0.35">
      <c r="B1987" s="7">
        <v>2510</v>
      </c>
      <c r="C1987" s="7">
        <v>97.3</v>
      </c>
      <c r="D1987" s="7">
        <f t="shared" ref="D1987:D2050" si="31">E1987-28</f>
        <v>68.900000000000006</v>
      </c>
      <c r="E1987" s="7">
        <v>96.9</v>
      </c>
    </row>
    <row r="1988" spans="2:5" x14ac:dyDescent="0.35">
      <c r="B1988" s="7">
        <v>2510</v>
      </c>
      <c r="C1988" s="7">
        <v>97.4</v>
      </c>
      <c r="D1988" s="7">
        <f t="shared" si="31"/>
        <v>68.900000000000006</v>
      </c>
      <c r="E1988" s="7">
        <v>96.9</v>
      </c>
    </row>
    <row r="1989" spans="2:5" x14ac:dyDescent="0.35">
      <c r="B1989" s="7">
        <v>2520</v>
      </c>
      <c r="C1989" s="7">
        <v>97.4</v>
      </c>
      <c r="D1989" s="7">
        <f t="shared" si="31"/>
        <v>68.900000000000006</v>
      </c>
      <c r="E1989" s="7">
        <v>96.9</v>
      </c>
    </row>
    <row r="1990" spans="2:5" x14ac:dyDescent="0.35">
      <c r="B1990" s="7">
        <v>2520</v>
      </c>
      <c r="C1990" s="7">
        <v>97.4</v>
      </c>
      <c r="D1990" s="7">
        <f t="shared" si="31"/>
        <v>68.900000000000006</v>
      </c>
      <c r="E1990" s="7">
        <v>96.9</v>
      </c>
    </row>
    <row r="1991" spans="2:5" x14ac:dyDescent="0.35">
      <c r="B1991" s="7">
        <v>2520</v>
      </c>
      <c r="C1991" s="7">
        <v>97.4</v>
      </c>
      <c r="D1991" s="7">
        <f t="shared" si="31"/>
        <v>68.8</v>
      </c>
      <c r="E1991" s="7">
        <v>96.8</v>
      </c>
    </row>
    <row r="1992" spans="2:5" x14ac:dyDescent="0.35">
      <c r="B1992" s="7">
        <v>2520</v>
      </c>
      <c r="C1992" s="7">
        <v>97.3</v>
      </c>
      <c r="D1992" s="7">
        <f t="shared" si="31"/>
        <v>68.8</v>
      </c>
      <c r="E1992" s="7">
        <v>96.8</v>
      </c>
    </row>
    <row r="1993" spans="2:5" x14ac:dyDescent="0.35">
      <c r="B1993" s="7">
        <v>2520</v>
      </c>
      <c r="C1993" s="7">
        <v>97.3</v>
      </c>
      <c r="D1993" s="7">
        <f t="shared" si="31"/>
        <v>68.8</v>
      </c>
      <c r="E1993" s="7">
        <v>96.8</v>
      </c>
    </row>
    <row r="1994" spans="2:5" x14ac:dyDescent="0.35">
      <c r="B1994" s="7">
        <v>2520</v>
      </c>
      <c r="C1994" s="7">
        <v>97.3</v>
      </c>
      <c r="D1994" s="7">
        <f t="shared" si="31"/>
        <v>68.8</v>
      </c>
      <c r="E1994" s="7">
        <v>96.8</v>
      </c>
    </row>
    <row r="1995" spans="2:5" x14ac:dyDescent="0.35">
      <c r="B1995" s="7">
        <v>2520</v>
      </c>
      <c r="C1995" s="7">
        <v>97.3</v>
      </c>
      <c r="D1995" s="7">
        <f t="shared" si="31"/>
        <v>68.8</v>
      </c>
      <c r="E1995" s="7">
        <v>96.8</v>
      </c>
    </row>
    <row r="1996" spans="2:5" x14ac:dyDescent="0.35">
      <c r="B1996" s="7">
        <v>2520</v>
      </c>
      <c r="C1996" s="7">
        <v>97.3</v>
      </c>
      <c r="D1996" s="7">
        <f t="shared" si="31"/>
        <v>68.8</v>
      </c>
      <c r="E1996" s="7">
        <v>96.8</v>
      </c>
    </row>
    <row r="1997" spans="2:5" x14ac:dyDescent="0.35">
      <c r="B1997" s="7">
        <v>2520</v>
      </c>
      <c r="C1997" s="7">
        <v>97.3</v>
      </c>
      <c r="D1997" s="7">
        <f t="shared" si="31"/>
        <v>68.8</v>
      </c>
      <c r="E1997" s="7">
        <v>96.8</v>
      </c>
    </row>
    <row r="1998" spans="2:5" x14ac:dyDescent="0.35">
      <c r="B1998" s="7">
        <v>2520</v>
      </c>
      <c r="C1998" s="7">
        <v>97.3</v>
      </c>
      <c r="D1998" s="7">
        <f t="shared" si="31"/>
        <v>68.8</v>
      </c>
      <c r="E1998" s="7">
        <v>96.8</v>
      </c>
    </row>
    <row r="1999" spans="2:5" x14ac:dyDescent="0.35">
      <c r="B1999" s="7">
        <v>2530</v>
      </c>
      <c r="C1999" s="7">
        <v>97.3</v>
      </c>
      <c r="D1999" s="7">
        <f t="shared" si="31"/>
        <v>68.8</v>
      </c>
      <c r="E1999" s="7">
        <v>96.8</v>
      </c>
    </row>
    <row r="2000" spans="2:5" x14ac:dyDescent="0.35">
      <c r="B2000" s="7">
        <v>2530</v>
      </c>
      <c r="C2000" s="7">
        <v>97.2</v>
      </c>
      <c r="D2000" s="7">
        <f t="shared" si="31"/>
        <v>68.8</v>
      </c>
      <c r="E2000" s="7">
        <v>96.8</v>
      </c>
    </row>
    <row r="2001" spans="2:5" x14ac:dyDescent="0.35">
      <c r="B2001" s="7">
        <v>2530</v>
      </c>
      <c r="C2001" s="7">
        <v>97.2</v>
      </c>
      <c r="D2001" s="7">
        <f t="shared" si="31"/>
        <v>68.8</v>
      </c>
      <c r="E2001" s="7">
        <v>96.8</v>
      </c>
    </row>
    <row r="2002" spans="2:5" x14ac:dyDescent="0.35">
      <c r="B2002" s="7">
        <v>2530</v>
      </c>
      <c r="C2002" s="7">
        <v>97.2</v>
      </c>
      <c r="D2002" s="7">
        <f t="shared" si="31"/>
        <v>68.8</v>
      </c>
      <c r="E2002" s="7">
        <v>96.8</v>
      </c>
    </row>
    <row r="2003" spans="2:5" x14ac:dyDescent="0.35">
      <c r="B2003" s="7">
        <v>2530</v>
      </c>
      <c r="C2003" s="7">
        <v>97.2</v>
      </c>
      <c r="D2003" s="7">
        <f t="shared" si="31"/>
        <v>68.8</v>
      </c>
      <c r="E2003" s="7">
        <v>96.8</v>
      </c>
    </row>
    <row r="2004" spans="2:5" x14ac:dyDescent="0.35">
      <c r="B2004" s="7">
        <v>2530</v>
      </c>
      <c r="C2004" s="7">
        <v>97.2</v>
      </c>
      <c r="D2004" s="7">
        <f t="shared" si="31"/>
        <v>68.8</v>
      </c>
      <c r="E2004" s="7">
        <v>96.8</v>
      </c>
    </row>
    <row r="2005" spans="2:5" x14ac:dyDescent="0.35">
      <c r="B2005" s="7">
        <v>2530</v>
      </c>
      <c r="C2005" s="7">
        <v>97.3</v>
      </c>
      <c r="D2005" s="7">
        <f t="shared" si="31"/>
        <v>68.8</v>
      </c>
      <c r="E2005" s="7">
        <v>96.8</v>
      </c>
    </row>
    <row r="2006" spans="2:5" x14ac:dyDescent="0.35">
      <c r="B2006" s="7">
        <v>2530</v>
      </c>
      <c r="C2006" s="7">
        <v>97.3</v>
      </c>
      <c r="D2006" s="7">
        <f t="shared" si="31"/>
        <v>68.8</v>
      </c>
      <c r="E2006" s="7">
        <v>96.8</v>
      </c>
    </row>
    <row r="2007" spans="2:5" x14ac:dyDescent="0.35">
      <c r="B2007" s="7">
        <v>2530</v>
      </c>
      <c r="C2007" s="7">
        <v>97.3</v>
      </c>
      <c r="D2007" s="7">
        <f t="shared" si="31"/>
        <v>68.8</v>
      </c>
      <c r="E2007" s="7">
        <v>96.8</v>
      </c>
    </row>
    <row r="2008" spans="2:5" x14ac:dyDescent="0.35">
      <c r="B2008" s="7">
        <v>2530</v>
      </c>
      <c r="C2008" s="7">
        <v>97.3</v>
      </c>
      <c r="D2008" s="7">
        <f t="shared" si="31"/>
        <v>68.8</v>
      </c>
      <c r="E2008" s="7">
        <v>96.8</v>
      </c>
    </row>
    <row r="2009" spans="2:5" x14ac:dyDescent="0.35">
      <c r="B2009" s="7">
        <v>2540</v>
      </c>
      <c r="C2009" s="7">
        <v>97.3</v>
      </c>
      <c r="D2009" s="7">
        <f t="shared" si="31"/>
        <v>68.8</v>
      </c>
      <c r="E2009" s="7">
        <v>96.8</v>
      </c>
    </row>
    <row r="2010" spans="2:5" x14ac:dyDescent="0.35">
      <c r="B2010" s="7">
        <v>2540</v>
      </c>
      <c r="C2010" s="7">
        <v>97.2</v>
      </c>
      <c r="D2010" s="7">
        <f t="shared" si="31"/>
        <v>68.8</v>
      </c>
      <c r="E2010" s="7">
        <v>96.8</v>
      </c>
    </row>
    <row r="2011" spans="2:5" x14ac:dyDescent="0.35">
      <c r="B2011" s="7">
        <v>2540</v>
      </c>
      <c r="C2011" s="7">
        <v>97.2</v>
      </c>
      <c r="D2011" s="7">
        <f t="shared" si="31"/>
        <v>68.8</v>
      </c>
      <c r="E2011" s="7">
        <v>96.8</v>
      </c>
    </row>
    <row r="2012" spans="2:5" x14ac:dyDescent="0.35">
      <c r="B2012" s="7">
        <v>2540</v>
      </c>
      <c r="C2012" s="7">
        <v>97.2</v>
      </c>
      <c r="D2012" s="7">
        <f t="shared" si="31"/>
        <v>68.7</v>
      </c>
      <c r="E2012" s="7">
        <v>96.7</v>
      </c>
    </row>
    <row r="2013" spans="2:5" x14ac:dyDescent="0.35">
      <c r="B2013" s="7">
        <v>2540</v>
      </c>
      <c r="C2013" s="7">
        <v>97.2</v>
      </c>
      <c r="D2013" s="7">
        <f t="shared" si="31"/>
        <v>68.7</v>
      </c>
      <c r="E2013" s="7">
        <v>96.7</v>
      </c>
    </row>
    <row r="2014" spans="2:5" x14ac:dyDescent="0.35">
      <c r="B2014" s="7">
        <v>2540</v>
      </c>
      <c r="C2014" s="7">
        <v>97.2</v>
      </c>
      <c r="D2014" s="7">
        <f t="shared" si="31"/>
        <v>68.7</v>
      </c>
      <c r="E2014" s="7">
        <v>96.7</v>
      </c>
    </row>
    <row r="2015" spans="2:5" x14ac:dyDescent="0.35">
      <c r="B2015" s="7">
        <v>2540</v>
      </c>
      <c r="C2015" s="7">
        <v>97.2</v>
      </c>
      <c r="D2015" s="7">
        <f t="shared" si="31"/>
        <v>68.7</v>
      </c>
      <c r="E2015" s="7">
        <v>96.7</v>
      </c>
    </row>
    <row r="2016" spans="2:5" x14ac:dyDescent="0.35">
      <c r="B2016" s="7">
        <v>2540</v>
      </c>
      <c r="C2016" s="7">
        <v>97.2</v>
      </c>
      <c r="D2016" s="7">
        <f t="shared" si="31"/>
        <v>68.7</v>
      </c>
      <c r="E2016" s="7">
        <v>96.7</v>
      </c>
    </row>
    <row r="2017" spans="2:5" x14ac:dyDescent="0.35">
      <c r="B2017" s="7">
        <v>2540</v>
      </c>
      <c r="C2017" s="7">
        <v>97.2</v>
      </c>
      <c r="D2017" s="7">
        <f t="shared" si="31"/>
        <v>68.7</v>
      </c>
      <c r="E2017" s="7">
        <v>96.7</v>
      </c>
    </row>
    <row r="2018" spans="2:5" x14ac:dyDescent="0.35">
      <c r="B2018" s="7">
        <v>2540</v>
      </c>
      <c r="C2018" s="7">
        <v>97.2</v>
      </c>
      <c r="D2018" s="7">
        <f t="shared" si="31"/>
        <v>68.7</v>
      </c>
      <c r="E2018" s="7">
        <v>96.7</v>
      </c>
    </row>
    <row r="2019" spans="2:5" x14ac:dyDescent="0.35">
      <c r="B2019" s="7">
        <v>2540</v>
      </c>
      <c r="C2019" s="7">
        <v>97.2</v>
      </c>
      <c r="D2019" s="7">
        <f t="shared" si="31"/>
        <v>68.7</v>
      </c>
      <c r="E2019" s="7">
        <v>96.7</v>
      </c>
    </row>
    <row r="2020" spans="2:5" x14ac:dyDescent="0.35">
      <c r="B2020" s="7">
        <v>2550</v>
      </c>
      <c r="C2020" s="7">
        <v>97.2</v>
      </c>
      <c r="D2020" s="7">
        <f t="shared" si="31"/>
        <v>68.7</v>
      </c>
      <c r="E2020" s="7">
        <v>96.7</v>
      </c>
    </row>
    <row r="2021" spans="2:5" x14ac:dyDescent="0.35">
      <c r="B2021" s="7">
        <v>2550</v>
      </c>
      <c r="C2021" s="7">
        <v>97.2</v>
      </c>
      <c r="D2021" s="7">
        <f t="shared" si="31"/>
        <v>68.7</v>
      </c>
      <c r="E2021" s="7">
        <v>96.7</v>
      </c>
    </row>
    <row r="2022" spans="2:5" x14ac:dyDescent="0.35">
      <c r="B2022" s="7">
        <v>2550</v>
      </c>
      <c r="C2022" s="7">
        <v>97.2</v>
      </c>
      <c r="D2022" s="7">
        <f t="shared" si="31"/>
        <v>68.7</v>
      </c>
      <c r="E2022" s="7">
        <v>96.7</v>
      </c>
    </row>
    <row r="2023" spans="2:5" x14ac:dyDescent="0.35">
      <c r="B2023" s="7">
        <v>2550</v>
      </c>
      <c r="C2023" s="7">
        <v>97.2</v>
      </c>
      <c r="D2023" s="7">
        <f t="shared" si="31"/>
        <v>68.7</v>
      </c>
      <c r="E2023" s="7">
        <v>96.7</v>
      </c>
    </row>
    <row r="2024" spans="2:5" x14ac:dyDescent="0.35">
      <c r="B2024" s="7">
        <v>2550</v>
      </c>
      <c r="C2024" s="7">
        <v>97.2</v>
      </c>
      <c r="D2024" s="7">
        <f t="shared" si="31"/>
        <v>68.7</v>
      </c>
      <c r="E2024" s="7">
        <v>96.7</v>
      </c>
    </row>
    <row r="2025" spans="2:5" x14ac:dyDescent="0.35">
      <c r="B2025" s="7">
        <v>2550</v>
      </c>
      <c r="C2025" s="7">
        <v>97.2</v>
      </c>
      <c r="D2025" s="7">
        <f t="shared" si="31"/>
        <v>68.7</v>
      </c>
      <c r="E2025" s="7">
        <v>96.7</v>
      </c>
    </row>
    <row r="2026" spans="2:5" x14ac:dyDescent="0.35">
      <c r="B2026" s="7">
        <v>2550</v>
      </c>
      <c r="C2026" s="7">
        <v>97.2</v>
      </c>
      <c r="D2026" s="7">
        <f t="shared" si="31"/>
        <v>68.7</v>
      </c>
      <c r="E2026" s="7">
        <v>96.7</v>
      </c>
    </row>
    <row r="2027" spans="2:5" x14ac:dyDescent="0.35">
      <c r="B2027" s="7">
        <v>2550</v>
      </c>
      <c r="C2027" s="7">
        <v>97.2</v>
      </c>
      <c r="D2027" s="7">
        <f t="shared" si="31"/>
        <v>68.7</v>
      </c>
      <c r="E2027" s="7">
        <v>96.7</v>
      </c>
    </row>
    <row r="2028" spans="2:5" x14ac:dyDescent="0.35">
      <c r="B2028" s="7">
        <v>2550</v>
      </c>
      <c r="C2028" s="7">
        <v>97.2</v>
      </c>
      <c r="D2028" s="7">
        <f t="shared" si="31"/>
        <v>68.7</v>
      </c>
      <c r="E2028" s="7">
        <v>96.7</v>
      </c>
    </row>
    <row r="2029" spans="2:5" x14ac:dyDescent="0.35">
      <c r="B2029" s="7">
        <v>2550</v>
      </c>
      <c r="C2029" s="7">
        <v>97.2</v>
      </c>
      <c r="D2029" s="7">
        <f t="shared" si="31"/>
        <v>68.7</v>
      </c>
      <c r="E2029" s="7">
        <v>96.7</v>
      </c>
    </row>
    <row r="2030" spans="2:5" x14ac:dyDescent="0.35">
      <c r="B2030" s="7">
        <v>2560</v>
      </c>
      <c r="C2030" s="7">
        <v>97.2</v>
      </c>
      <c r="D2030" s="7">
        <f t="shared" si="31"/>
        <v>68.7</v>
      </c>
      <c r="E2030" s="7">
        <v>96.7</v>
      </c>
    </row>
    <row r="2031" spans="2:5" x14ac:dyDescent="0.35">
      <c r="B2031" s="7">
        <v>2560</v>
      </c>
      <c r="C2031" s="7">
        <v>97.2</v>
      </c>
      <c r="D2031" s="7">
        <f t="shared" si="31"/>
        <v>68.7</v>
      </c>
      <c r="E2031" s="7">
        <v>96.7</v>
      </c>
    </row>
    <row r="2032" spans="2:5" x14ac:dyDescent="0.35">
      <c r="B2032" s="7">
        <v>2560</v>
      </c>
      <c r="C2032" s="7">
        <v>97.2</v>
      </c>
      <c r="D2032" s="7">
        <f t="shared" si="31"/>
        <v>68.7</v>
      </c>
      <c r="E2032" s="7">
        <v>96.7</v>
      </c>
    </row>
    <row r="2033" spans="2:5" x14ac:dyDescent="0.35">
      <c r="B2033" s="7">
        <v>2560</v>
      </c>
      <c r="C2033" s="7">
        <v>97.2</v>
      </c>
      <c r="D2033" s="7">
        <f t="shared" si="31"/>
        <v>68.7</v>
      </c>
      <c r="E2033" s="7">
        <v>96.7</v>
      </c>
    </row>
    <row r="2034" spans="2:5" x14ac:dyDescent="0.35">
      <c r="B2034" s="7">
        <v>2560</v>
      </c>
      <c r="C2034" s="7">
        <v>97.2</v>
      </c>
      <c r="D2034" s="7">
        <f t="shared" si="31"/>
        <v>68.7</v>
      </c>
      <c r="E2034" s="7">
        <v>96.7</v>
      </c>
    </row>
    <row r="2035" spans="2:5" x14ac:dyDescent="0.35">
      <c r="B2035" s="7">
        <v>2560</v>
      </c>
      <c r="C2035" s="7">
        <v>97.2</v>
      </c>
      <c r="D2035" s="7">
        <f t="shared" si="31"/>
        <v>68.7</v>
      </c>
      <c r="E2035" s="7">
        <v>96.7</v>
      </c>
    </row>
    <row r="2036" spans="2:5" x14ac:dyDescent="0.35">
      <c r="B2036" s="7">
        <v>2560</v>
      </c>
      <c r="C2036" s="7">
        <v>97.2</v>
      </c>
      <c r="D2036" s="7">
        <f t="shared" si="31"/>
        <v>68.7</v>
      </c>
      <c r="E2036" s="7">
        <v>96.7</v>
      </c>
    </row>
    <row r="2037" spans="2:5" x14ac:dyDescent="0.35">
      <c r="B2037" s="7">
        <v>2560</v>
      </c>
      <c r="C2037" s="7">
        <v>97.2</v>
      </c>
      <c r="D2037" s="7">
        <f t="shared" si="31"/>
        <v>68.7</v>
      </c>
      <c r="E2037" s="7">
        <v>96.7</v>
      </c>
    </row>
    <row r="2038" spans="2:5" x14ac:dyDescent="0.35">
      <c r="B2038" s="7">
        <v>2560</v>
      </c>
      <c r="C2038" s="7">
        <v>97.2</v>
      </c>
      <c r="D2038" s="7">
        <f t="shared" si="31"/>
        <v>68.7</v>
      </c>
      <c r="E2038" s="7">
        <v>96.7</v>
      </c>
    </row>
    <row r="2039" spans="2:5" x14ac:dyDescent="0.35">
      <c r="B2039" s="7">
        <v>2560</v>
      </c>
      <c r="C2039" s="7">
        <v>97.3</v>
      </c>
      <c r="D2039" s="7">
        <f t="shared" si="31"/>
        <v>68.7</v>
      </c>
      <c r="E2039" s="7">
        <v>96.7</v>
      </c>
    </row>
    <row r="2040" spans="2:5" x14ac:dyDescent="0.35">
      <c r="B2040" s="7">
        <v>2560</v>
      </c>
      <c r="C2040" s="7">
        <v>97.3</v>
      </c>
      <c r="D2040" s="7">
        <f t="shared" si="31"/>
        <v>68.7</v>
      </c>
      <c r="E2040" s="7">
        <v>96.7</v>
      </c>
    </row>
    <row r="2041" spans="2:5" x14ac:dyDescent="0.35">
      <c r="B2041" s="7">
        <v>2570</v>
      </c>
      <c r="C2041" s="7">
        <v>97.3</v>
      </c>
      <c r="D2041" s="7">
        <f t="shared" si="31"/>
        <v>68.7</v>
      </c>
      <c r="E2041" s="7">
        <v>96.7</v>
      </c>
    </row>
    <row r="2042" spans="2:5" x14ac:dyDescent="0.35">
      <c r="B2042" s="7">
        <v>2570</v>
      </c>
      <c r="C2042" s="7">
        <v>97.3</v>
      </c>
      <c r="D2042" s="7">
        <f t="shared" si="31"/>
        <v>68.7</v>
      </c>
      <c r="E2042" s="7">
        <v>96.7</v>
      </c>
    </row>
    <row r="2043" spans="2:5" x14ac:dyDescent="0.35">
      <c r="B2043" s="7">
        <v>2570</v>
      </c>
      <c r="C2043" s="7">
        <v>97.3</v>
      </c>
      <c r="D2043" s="7">
        <f t="shared" si="31"/>
        <v>68.7</v>
      </c>
      <c r="E2043" s="7">
        <v>96.7</v>
      </c>
    </row>
    <row r="2044" spans="2:5" x14ac:dyDescent="0.35">
      <c r="B2044" s="7">
        <v>2570</v>
      </c>
      <c r="C2044" s="7">
        <v>97.3</v>
      </c>
      <c r="D2044" s="7">
        <f t="shared" si="31"/>
        <v>68.7</v>
      </c>
      <c r="E2044" s="7">
        <v>96.7</v>
      </c>
    </row>
    <row r="2045" spans="2:5" x14ac:dyDescent="0.35">
      <c r="B2045" s="7">
        <v>2570</v>
      </c>
      <c r="C2045" s="7">
        <v>97.3</v>
      </c>
      <c r="D2045" s="7">
        <f t="shared" si="31"/>
        <v>68.7</v>
      </c>
      <c r="E2045" s="7">
        <v>96.7</v>
      </c>
    </row>
    <row r="2046" spans="2:5" x14ac:dyDescent="0.35">
      <c r="B2046" s="7">
        <v>2570</v>
      </c>
      <c r="C2046" s="7">
        <v>97.3</v>
      </c>
      <c r="D2046" s="7">
        <f t="shared" si="31"/>
        <v>68.7</v>
      </c>
      <c r="E2046" s="7">
        <v>96.7</v>
      </c>
    </row>
    <row r="2047" spans="2:5" x14ac:dyDescent="0.35">
      <c r="B2047" s="7">
        <v>2570</v>
      </c>
      <c r="C2047" s="7">
        <v>97.3</v>
      </c>
      <c r="D2047" s="7">
        <f t="shared" si="31"/>
        <v>68.7</v>
      </c>
      <c r="E2047" s="7">
        <v>96.7</v>
      </c>
    </row>
    <row r="2048" spans="2:5" x14ac:dyDescent="0.35">
      <c r="B2048" s="7">
        <v>2570</v>
      </c>
      <c r="C2048" s="7">
        <v>97.3</v>
      </c>
      <c r="D2048" s="7">
        <f t="shared" si="31"/>
        <v>68.8</v>
      </c>
      <c r="E2048" s="7">
        <v>96.8</v>
      </c>
    </row>
    <row r="2049" spans="2:5" x14ac:dyDescent="0.35">
      <c r="B2049" s="7">
        <v>2570</v>
      </c>
      <c r="C2049" s="7">
        <v>97.3</v>
      </c>
      <c r="D2049" s="7">
        <f t="shared" si="31"/>
        <v>68.8</v>
      </c>
      <c r="E2049" s="7">
        <v>96.8</v>
      </c>
    </row>
    <row r="2050" spans="2:5" x14ac:dyDescent="0.35">
      <c r="B2050" s="7">
        <v>2570</v>
      </c>
      <c r="C2050" s="7">
        <v>97.3</v>
      </c>
      <c r="D2050" s="7">
        <f t="shared" si="31"/>
        <v>68.8</v>
      </c>
      <c r="E2050" s="7">
        <v>96.8</v>
      </c>
    </row>
    <row r="2051" spans="2:5" x14ac:dyDescent="0.35">
      <c r="B2051" s="7">
        <v>2580</v>
      </c>
      <c r="C2051" s="7">
        <v>97.3</v>
      </c>
      <c r="D2051" s="7">
        <f t="shared" ref="D2051:D2114" si="32">E2051-28</f>
        <v>68.8</v>
      </c>
      <c r="E2051" s="7">
        <v>96.8</v>
      </c>
    </row>
    <row r="2052" spans="2:5" x14ac:dyDescent="0.35">
      <c r="B2052" s="7">
        <v>2580</v>
      </c>
      <c r="C2052" s="7">
        <v>97.3</v>
      </c>
      <c r="D2052" s="7">
        <f t="shared" si="32"/>
        <v>68.8</v>
      </c>
      <c r="E2052" s="7">
        <v>96.8</v>
      </c>
    </row>
    <row r="2053" spans="2:5" x14ac:dyDescent="0.35">
      <c r="B2053" s="7">
        <v>2580</v>
      </c>
      <c r="C2053" s="7">
        <v>97.3</v>
      </c>
      <c r="D2053" s="7">
        <f t="shared" si="32"/>
        <v>68.8</v>
      </c>
      <c r="E2053" s="7">
        <v>96.8</v>
      </c>
    </row>
    <row r="2054" spans="2:5" x14ac:dyDescent="0.35">
      <c r="B2054" s="7">
        <v>2580</v>
      </c>
      <c r="C2054" s="7">
        <v>97.3</v>
      </c>
      <c r="D2054" s="7">
        <f t="shared" si="32"/>
        <v>68.8</v>
      </c>
      <c r="E2054" s="7">
        <v>96.8</v>
      </c>
    </row>
    <row r="2055" spans="2:5" x14ac:dyDescent="0.35">
      <c r="B2055" s="7">
        <v>2580</v>
      </c>
      <c r="C2055" s="7">
        <v>97.3</v>
      </c>
      <c r="D2055" s="7">
        <f t="shared" si="32"/>
        <v>68.8</v>
      </c>
      <c r="E2055" s="7">
        <v>96.8</v>
      </c>
    </row>
    <row r="2056" spans="2:5" x14ac:dyDescent="0.35">
      <c r="B2056" s="7">
        <v>2580</v>
      </c>
      <c r="C2056" s="7">
        <v>97.3</v>
      </c>
      <c r="D2056" s="7">
        <f t="shared" si="32"/>
        <v>68.8</v>
      </c>
      <c r="E2056" s="7">
        <v>96.8</v>
      </c>
    </row>
    <row r="2057" spans="2:5" x14ac:dyDescent="0.35">
      <c r="B2057" s="7">
        <v>2580</v>
      </c>
      <c r="C2057" s="7">
        <v>97.3</v>
      </c>
      <c r="D2057" s="7">
        <f t="shared" si="32"/>
        <v>68.8</v>
      </c>
      <c r="E2057" s="7">
        <v>96.8</v>
      </c>
    </row>
    <row r="2058" spans="2:5" x14ac:dyDescent="0.35">
      <c r="B2058" s="7">
        <v>2580</v>
      </c>
      <c r="C2058" s="7">
        <v>97.4</v>
      </c>
      <c r="D2058" s="7">
        <f t="shared" si="32"/>
        <v>68.8</v>
      </c>
      <c r="E2058" s="7">
        <v>96.8</v>
      </c>
    </row>
    <row r="2059" spans="2:5" x14ac:dyDescent="0.35">
      <c r="B2059" s="7">
        <v>2580</v>
      </c>
      <c r="C2059" s="7">
        <v>97.4</v>
      </c>
      <c r="D2059" s="7">
        <f t="shared" si="32"/>
        <v>68.8</v>
      </c>
      <c r="E2059" s="7">
        <v>96.8</v>
      </c>
    </row>
    <row r="2060" spans="2:5" x14ac:dyDescent="0.35">
      <c r="B2060" s="7">
        <v>2580</v>
      </c>
      <c r="C2060" s="7">
        <v>97.4</v>
      </c>
      <c r="D2060" s="7">
        <f t="shared" si="32"/>
        <v>68.8</v>
      </c>
      <c r="E2060" s="7">
        <v>96.8</v>
      </c>
    </row>
    <row r="2061" spans="2:5" x14ac:dyDescent="0.35">
      <c r="B2061" s="7">
        <v>2590</v>
      </c>
      <c r="C2061" s="7">
        <v>97.4</v>
      </c>
      <c r="D2061" s="7">
        <f t="shared" si="32"/>
        <v>68.8</v>
      </c>
      <c r="E2061" s="7">
        <v>96.8</v>
      </c>
    </row>
    <row r="2062" spans="2:5" x14ac:dyDescent="0.35">
      <c r="B2062" s="7">
        <v>2590</v>
      </c>
      <c r="C2062" s="7">
        <v>97.4</v>
      </c>
      <c r="D2062" s="7">
        <f t="shared" si="32"/>
        <v>68.900000000000006</v>
      </c>
      <c r="E2062" s="7">
        <v>96.9</v>
      </c>
    </row>
    <row r="2063" spans="2:5" x14ac:dyDescent="0.35">
      <c r="B2063" s="7">
        <v>2590</v>
      </c>
      <c r="C2063" s="7">
        <v>97.4</v>
      </c>
      <c r="D2063" s="7">
        <f t="shared" si="32"/>
        <v>68.900000000000006</v>
      </c>
      <c r="E2063" s="7">
        <v>96.9</v>
      </c>
    </row>
    <row r="2064" spans="2:5" x14ac:dyDescent="0.35">
      <c r="B2064" s="7">
        <v>2590</v>
      </c>
      <c r="C2064" s="7">
        <v>97.4</v>
      </c>
      <c r="D2064" s="7">
        <f t="shared" si="32"/>
        <v>68.900000000000006</v>
      </c>
      <c r="E2064" s="7">
        <v>96.9</v>
      </c>
    </row>
    <row r="2065" spans="2:5" x14ac:dyDescent="0.35">
      <c r="B2065" s="7">
        <v>2590</v>
      </c>
      <c r="C2065" s="7">
        <v>97.5</v>
      </c>
      <c r="D2065" s="7">
        <f t="shared" si="32"/>
        <v>68.900000000000006</v>
      </c>
      <c r="E2065" s="7">
        <v>96.9</v>
      </c>
    </row>
    <row r="2066" spans="2:5" x14ac:dyDescent="0.35">
      <c r="B2066" s="7">
        <v>2590</v>
      </c>
      <c r="C2066" s="7">
        <v>97.5</v>
      </c>
      <c r="D2066" s="7">
        <f t="shared" si="32"/>
        <v>68.900000000000006</v>
      </c>
      <c r="E2066" s="7">
        <v>96.9</v>
      </c>
    </row>
    <row r="2067" spans="2:5" x14ac:dyDescent="0.35">
      <c r="B2067" s="7">
        <v>2590</v>
      </c>
      <c r="C2067" s="7">
        <v>97.5</v>
      </c>
      <c r="D2067" s="7">
        <f t="shared" si="32"/>
        <v>68.900000000000006</v>
      </c>
      <c r="E2067" s="7">
        <v>96.9</v>
      </c>
    </row>
    <row r="2068" spans="2:5" x14ac:dyDescent="0.35">
      <c r="B2068" s="7">
        <v>2590</v>
      </c>
      <c r="C2068" s="7">
        <v>97.5</v>
      </c>
      <c r="D2068" s="7">
        <f t="shared" si="32"/>
        <v>68.900000000000006</v>
      </c>
      <c r="E2068" s="7">
        <v>96.9</v>
      </c>
    </row>
    <row r="2069" spans="2:5" x14ac:dyDescent="0.35">
      <c r="B2069" s="7">
        <v>2590</v>
      </c>
      <c r="C2069" s="7">
        <v>97.5</v>
      </c>
      <c r="D2069" s="7">
        <f t="shared" si="32"/>
        <v>68.900000000000006</v>
      </c>
      <c r="E2069" s="7">
        <v>96.9</v>
      </c>
    </row>
    <row r="2070" spans="2:5" x14ac:dyDescent="0.35">
      <c r="B2070" s="7">
        <v>2590</v>
      </c>
      <c r="C2070" s="7">
        <v>97.5</v>
      </c>
      <c r="D2070" s="7">
        <f t="shared" si="32"/>
        <v>68.900000000000006</v>
      </c>
      <c r="E2070" s="7">
        <v>96.9</v>
      </c>
    </row>
    <row r="2071" spans="2:5" x14ac:dyDescent="0.35">
      <c r="B2071" s="7">
        <v>2590</v>
      </c>
      <c r="C2071" s="7">
        <v>97.5</v>
      </c>
      <c r="D2071" s="7">
        <f t="shared" si="32"/>
        <v>68.900000000000006</v>
      </c>
      <c r="E2071" s="7">
        <v>96.9</v>
      </c>
    </row>
    <row r="2072" spans="2:5" x14ac:dyDescent="0.35">
      <c r="B2072" s="7">
        <v>2600</v>
      </c>
      <c r="C2072" s="7">
        <v>97.5</v>
      </c>
      <c r="D2072" s="7">
        <f t="shared" si="32"/>
        <v>69</v>
      </c>
      <c r="E2072" s="7">
        <v>97</v>
      </c>
    </row>
    <row r="2073" spans="2:5" x14ac:dyDescent="0.35">
      <c r="B2073" s="7">
        <v>2600</v>
      </c>
      <c r="C2073" s="7">
        <v>97.5</v>
      </c>
      <c r="D2073" s="7">
        <f t="shared" si="32"/>
        <v>69</v>
      </c>
      <c r="E2073" s="7">
        <v>97</v>
      </c>
    </row>
    <row r="2074" spans="2:5" x14ac:dyDescent="0.35">
      <c r="B2074" s="7">
        <v>2600</v>
      </c>
      <c r="C2074" s="7">
        <v>97.6</v>
      </c>
      <c r="D2074" s="7">
        <f t="shared" si="32"/>
        <v>69</v>
      </c>
      <c r="E2074" s="7">
        <v>97</v>
      </c>
    </row>
    <row r="2075" spans="2:5" x14ac:dyDescent="0.35">
      <c r="B2075" s="7">
        <v>2600</v>
      </c>
      <c r="C2075" s="7">
        <v>97.6</v>
      </c>
      <c r="D2075" s="7">
        <f t="shared" si="32"/>
        <v>69</v>
      </c>
      <c r="E2075" s="7">
        <v>97</v>
      </c>
    </row>
    <row r="2076" spans="2:5" x14ac:dyDescent="0.35">
      <c r="B2076" s="7">
        <v>2600</v>
      </c>
      <c r="C2076" s="7">
        <v>97.6</v>
      </c>
      <c r="D2076" s="7">
        <f t="shared" si="32"/>
        <v>69</v>
      </c>
      <c r="E2076" s="7">
        <v>97</v>
      </c>
    </row>
    <row r="2077" spans="2:5" x14ac:dyDescent="0.35">
      <c r="B2077" s="7">
        <v>2600</v>
      </c>
      <c r="C2077" s="7">
        <v>97.6</v>
      </c>
      <c r="D2077" s="7">
        <f t="shared" si="32"/>
        <v>69</v>
      </c>
      <c r="E2077" s="7">
        <v>97</v>
      </c>
    </row>
    <row r="2078" spans="2:5" x14ac:dyDescent="0.35">
      <c r="B2078" s="7">
        <v>2600</v>
      </c>
      <c r="C2078" s="7">
        <v>97.6</v>
      </c>
      <c r="D2078" s="7">
        <f t="shared" si="32"/>
        <v>69</v>
      </c>
      <c r="E2078" s="7">
        <v>97</v>
      </c>
    </row>
    <row r="2079" spans="2:5" x14ac:dyDescent="0.35">
      <c r="B2079" s="7">
        <v>2600</v>
      </c>
      <c r="C2079" s="7">
        <v>97.7</v>
      </c>
      <c r="D2079" s="7">
        <f t="shared" si="32"/>
        <v>69.099999999999994</v>
      </c>
      <c r="E2079" s="7">
        <v>97.1</v>
      </c>
    </row>
    <row r="2080" spans="2:5" x14ac:dyDescent="0.35">
      <c r="B2080" s="7">
        <v>2600</v>
      </c>
      <c r="C2080" s="7">
        <v>97.7</v>
      </c>
      <c r="D2080" s="7">
        <f t="shared" si="32"/>
        <v>69.099999999999994</v>
      </c>
      <c r="E2080" s="7">
        <v>97.1</v>
      </c>
    </row>
    <row r="2081" spans="2:5" x14ac:dyDescent="0.35">
      <c r="B2081" s="7">
        <v>2600</v>
      </c>
      <c r="C2081" s="7">
        <v>97.7</v>
      </c>
      <c r="D2081" s="7">
        <f t="shared" si="32"/>
        <v>69.099999999999994</v>
      </c>
      <c r="E2081" s="7">
        <v>97.1</v>
      </c>
    </row>
    <row r="2082" spans="2:5" x14ac:dyDescent="0.35">
      <c r="B2082" s="7">
        <v>2610</v>
      </c>
      <c r="C2082" s="7">
        <v>97.7</v>
      </c>
      <c r="D2082" s="7">
        <f t="shared" si="32"/>
        <v>69.099999999999994</v>
      </c>
      <c r="E2082" s="7">
        <v>97.1</v>
      </c>
    </row>
    <row r="2083" spans="2:5" x14ac:dyDescent="0.35">
      <c r="B2083" s="7">
        <v>2610</v>
      </c>
      <c r="C2083" s="7">
        <v>97.7</v>
      </c>
      <c r="D2083" s="7">
        <f t="shared" si="32"/>
        <v>69.099999999999994</v>
      </c>
      <c r="E2083" s="7">
        <v>97.1</v>
      </c>
    </row>
    <row r="2084" spans="2:5" x14ac:dyDescent="0.35">
      <c r="B2084" s="7">
        <v>2610</v>
      </c>
      <c r="C2084" s="7">
        <v>97.7</v>
      </c>
      <c r="D2084" s="7">
        <f t="shared" si="32"/>
        <v>69.099999999999994</v>
      </c>
      <c r="E2084" s="7">
        <v>97.1</v>
      </c>
    </row>
    <row r="2085" spans="2:5" x14ac:dyDescent="0.35">
      <c r="B2085" s="7">
        <v>2610</v>
      </c>
      <c r="C2085" s="7">
        <v>97.7</v>
      </c>
      <c r="D2085" s="7">
        <f t="shared" si="32"/>
        <v>69.2</v>
      </c>
      <c r="E2085" s="7">
        <v>97.2</v>
      </c>
    </row>
    <row r="2086" spans="2:5" x14ac:dyDescent="0.35">
      <c r="B2086" s="7">
        <v>2610</v>
      </c>
      <c r="C2086" s="7">
        <v>97.7</v>
      </c>
      <c r="D2086" s="7">
        <f t="shared" si="32"/>
        <v>69.2</v>
      </c>
      <c r="E2086" s="7">
        <v>97.2</v>
      </c>
    </row>
    <row r="2087" spans="2:5" x14ac:dyDescent="0.35">
      <c r="B2087" s="7">
        <v>2610</v>
      </c>
      <c r="C2087" s="7">
        <v>97.8</v>
      </c>
      <c r="D2087" s="7">
        <f t="shared" si="32"/>
        <v>69.2</v>
      </c>
      <c r="E2087" s="7">
        <v>97.2</v>
      </c>
    </row>
    <row r="2088" spans="2:5" x14ac:dyDescent="0.35">
      <c r="B2088" s="7">
        <v>2610</v>
      </c>
      <c r="C2088" s="7">
        <v>97.8</v>
      </c>
      <c r="D2088" s="7">
        <f t="shared" si="32"/>
        <v>69.2</v>
      </c>
      <c r="E2088" s="7">
        <v>97.2</v>
      </c>
    </row>
    <row r="2089" spans="2:5" x14ac:dyDescent="0.35">
      <c r="B2089" s="7">
        <v>2610</v>
      </c>
      <c r="C2089" s="7">
        <v>97.8</v>
      </c>
      <c r="D2089" s="7">
        <f t="shared" si="32"/>
        <v>69.2</v>
      </c>
      <c r="E2089" s="7">
        <v>97.2</v>
      </c>
    </row>
    <row r="2090" spans="2:5" x14ac:dyDescent="0.35">
      <c r="B2090" s="7">
        <v>2610</v>
      </c>
      <c r="C2090" s="7">
        <v>97.9</v>
      </c>
      <c r="D2090" s="7">
        <f t="shared" si="32"/>
        <v>69.2</v>
      </c>
      <c r="E2090" s="7">
        <v>97.2</v>
      </c>
    </row>
    <row r="2091" spans="2:5" x14ac:dyDescent="0.35">
      <c r="B2091" s="7">
        <v>2610</v>
      </c>
      <c r="C2091" s="7">
        <v>97.9</v>
      </c>
      <c r="D2091" s="7">
        <f t="shared" si="32"/>
        <v>69.3</v>
      </c>
      <c r="E2091" s="7">
        <v>97.3</v>
      </c>
    </row>
    <row r="2092" spans="2:5" x14ac:dyDescent="0.35">
      <c r="B2092" s="7">
        <v>2620</v>
      </c>
      <c r="C2092" s="7">
        <v>97.9</v>
      </c>
      <c r="D2092" s="7">
        <f t="shared" si="32"/>
        <v>69.3</v>
      </c>
      <c r="E2092" s="7">
        <v>97.3</v>
      </c>
    </row>
    <row r="2093" spans="2:5" x14ac:dyDescent="0.35">
      <c r="B2093" s="7">
        <v>2620</v>
      </c>
      <c r="C2093" s="7">
        <v>97.9</v>
      </c>
      <c r="D2093" s="7">
        <f t="shared" si="32"/>
        <v>69.3</v>
      </c>
      <c r="E2093" s="7">
        <v>97.3</v>
      </c>
    </row>
    <row r="2094" spans="2:5" x14ac:dyDescent="0.35">
      <c r="B2094" s="7">
        <v>2620</v>
      </c>
      <c r="C2094" s="7">
        <v>97.9</v>
      </c>
      <c r="D2094" s="7">
        <f t="shared" si="32"/>
        <v>69.3</v>
      </c>
      <c r="E2094" s="7">
        <v>97.3</v>
      </c>
    </row>
    <row r="2095" spans="2:5" x14ac:dyDescent="0.35">
      <c r="B2095" s="7">
        <v>2620</v>
      </c>
      <c r="C2095" s="7">
        <v>98</v>
      </c>
      <c r="D2095" s="7">
        <f t="shared" si="32"/>
        <v>69.3</v>
      </c>
      <c r="E2095" s="7">
        <v>97.3</v>
      </c>
    </row>
    <row r="2096" spans="2:5" x14ac:dyDescent="0.35">
      <c r="B2096" s="7">
        <v>2620</v>
      </c>
      <c r="C2096" s="7">
        <v>98</v>
      </c>
      <c r="D2096" s="7">
        <f t="shared" si="32"/>
        <v>69.3</v>
      </c>
      <c r="E2096" s="7">
        <v>97.3</v>
      </c>
    </row>
    <row r="2097" spans="2:5" x14ac:dyDescent="0.35">
      <c r="B2097" s="7">
        <v>2620</v>
      </c>
      <c r="C2097" s="7">
        <v>98</v>
      </c>
      <c r="D2097" s="7">
        <f t="shared" si="32"/>
        <v>69.3</v>
      </c>
      <c r="E2097" s="7">
        <v>97.3</v>
      </c>
    </row>
    <row r="2098" spans="2:5" x14ac:dyDescent="0.35">
      <c r="B2098" s="7">
        <v>2620</v>
      </c>
      <c r="C2098" s="7">
        <v>98</v>
      </c>
      <c r="D2098" s="7">
        <f t="shared" si="32"/>
        <v>69.400000000000006</v>
      </c>
      <c r="E2098" s="7">
        <v>97.4</v>
      </c>
    </row>
    <row r="2099" spans="2:5" x14ac:dyDescent="0.35">
      <c r="B2099" s="7">
        <v>2620</v>
      </c>
      <c r="C2099" s="7">
        <v>98</v>
      </c>
      <c r="D2099" s="7">
        <f t="shared" si="32"/>
        <v>69.400000000000006</v>
      </c>
      <c r="E2099" s="7">
        <v>97.4</v>
      </c>
    </row>
    <row r="2100" spans="2:5" x14ac:dyDescent="0.35">
      <c r="B2100" s="7">
        <v>2620</v>
      </c>
      <c r="C2100" s="7">
        <v>98.1</v>
      </c>
      <c r="D2100" s="7">
        <f t="shared" si="32"/>
        <v>69.400000000000006</v>
      </c>
      <c r="E2100" s="7">
        <v>97.4</v>
      </c>
    </row>
    <row r="2101" spans="2:5" x14ac:dyDescent="0.35">
      <c r="B2101" s="7">
        <v>2620</v>
      </c>
      <c r="C2101" s="7">
        <v>98.1</v>
      </c>
      <c r="D2101" s="7">
        <f t="shared" si="32"/>
        <v>69.400000000000006</v>
      </c>
      <c r="E2101" s="7">
        <v>97.4</v>
      </c>
    </row>
    <row r="2102" spans="2:5" x14ac:dyDescent="0.35">
      <c r="B2102" s="7">
        <v>2620</v>
      </c>
      <c r="C2102" s="7">
        <v>98.1</v>
      </c>
      <c r="D2102" s="7">
        <f t="shared" si="32"/>
        <v>69.5</v>
      </c>
      <c r="E2102" s="7">
        <v>97.5</v>
      </c>
    </row>
    <row r="2103" spans="2:5" x14ac:dyDescent="0.35">
      <c r="B2103" s="7">
        <v>2630</v>
      </c>
      <c r="C2103" s="7">
        <v>98.1</v>
      </c>
      <c r="D2103" s="7">
        <f t="shared" si="32"/>
        <v>69.5</v>
      </c>
      <c r="E2103" s="7">
        <v>97.5</v>
      </c>
    </row>
    <row r="2104" spans="2:5" x14ac:dyDescent="0.35">
      <c r="B2104" s="7">
        <v>2630</v>
      </c>
      <c r="C2104" s="7">
        <v>98.1</v>
      </c>
      <c r="D2104" s="7">
        <f t="shared" si="32"/>
        <v>69.5</v>
      </c>
      <c r="E2104" s="7">
        <v>97.5</v>
      </c>
    </row>
    <row r="2105" spans="2:5" x14ac:dyDescent="0.35">
      <c r="B2105" s="7">
        <v>2630</v>
      </c>
      <c r="C2105" s="7">
        <v>98.2</v>
      </c>
      <c r="D2105" s="7">
        <f t="shared" si="32"/>
        <v>69.5</v>
      </c>
      <c r="E2105" s="7">
        <v>97.5</v>
      </c>
    </row>
    <row r="2106" spans="2:5" x14ac:dyDescent="0.35">
      <c r="B2106" s="7">
        <v>2630</v>
      </c>
      <c r="C2106" s="7">
        <v>98.2</v>
      </c>
      <c r="D2106" s="7">
        <f t="shared" si="32"/>
        <v>69.5</v>
      </c>
      <c r="E2106" s="7">
        <v>97.5</v>
      </c>
    </row>
    <row r="2107" spans="2:5" x14ac:dyDescent="0.35">
      <c r="B2107" s="7">
        <v>2630</v>
      </c>
      <c r="C2107" s="7">
        <v>98.2</v>
      </c>
      <c r="D2107" s="7">
        <f t="shared" si="32"/>
        <v>69.5</v>
      </c>
      <c r="E2107" s="7">
        <v>97.5</v>
      </c>
    </row>
    <row r="2108" spans="2:5" x14ac:dyDescent="0.35">
      <c r="B2108" s="7">
        <v>2630</v>
      </c>
      <c r="C2108" s="7">
        <v>98.2</v>
      </c>
      <c r="D2108" s="7">
        <f t="shared" si="32"/>
        <v>69.599999999999994</v>
      </c>
      <c r="E2108" s="7">
        <v>97.6</v>
      </c>
    </row>
    <row r="2109" spans="2:5" x14ac:dyDescent="0.35">
      <c r="B2109" s="7">
        <v>2630</v>
      </c>
      <c r="C2109" s="7">
        <v>98.3</v>
      </c>
      <c r="D2109" s="7">
        <f t="shared" si="32"/>
        <v>69.599999999999994</v>
      </c>
      <c r="E2109" s="7">
        <v>97.6</v>
      </c>
    </row>
    <row r="2110" spans="2:5" x14ac:dyDescent="0.35">
      <c r="B2110" s="7">
        <v>2630</v>
      </c>
      <c r="C2110" s="7">
        <v>98.3</v>
      </c>
      <c r="D2110" s="7">
        <f t="shared" si="32"/>
        <v>69.599999999999994</v>
      </c>
      <c r="E2110" s="7">
        <v>97.6</v>
      </c>
    </row>
    <row r="2111" spans="2:5" x14ac:dyDescent="0.35">
      <c r="B2111" s="7">
        <v>2630</v>
      </c>
      <c r="C2111" s="7">
        <v>98.3</v>
      </c>
      <c r="D2111" s="7">
        <f t="shared" si="32"/>
        <v>69.599999999999994</v>
      </c>
      <c r="E2111" s="7">
        <v>97.6</v>
      </c>
    </row>
    <row r="2112" spans="2:5" x14ac:dyDescent="0.35">
      <c r="B2112" s="7">
        <v>2630</v>
      </c>
      <c r="C2112" s="7">
        <v>98.3</v>
      </c>
      <c r="D2112" s="7">
        <f t="shared" si="32"/>
        <v>69.599999999999994</v>
      </c>
      <c r="E2112" s="7">
        <v>97.6</v>
      </c>
    </row>
    <row r="2113" spans="2:5" x14ac:dyDescent="0.35">
      <c r="B2113" s="7">
        <v>2640</v>
      </c>
      <c r="C2113" s="7">
        <v>98.4</v>
      </c>
      <c r="D2113" s="7">
        <f t="shared" si="32"/>
        <v>69.599999999999994</v>
      </c>
      <c r="E2113" s="7">
        <v>97.6</v>
      </c>
    </row>
    <row r="2114" spans="2:5" x14ac:dyDescent="0.35">
      <c r="B2114" s="7">
        <v>2640</v>
      </c>
      <c r="C2114" s="7">
        <v>98.4</v>
      </c>
      <c r="D2114" s="7">
        <f t="shared" si="32"/>
        <v>69.599999999999994</v>
      </c>
      <c r="E2114" s="7">
        <v>97.6</v>
      </c>
    </row>
    <row r="2115" spans="2:5" x14ac:dyDescent="0.35">
      <c r="B2115" s="7">
        <v>2640</v>
      </c>
      <c r="C2115" s="7">
        <v>98.4</v>
      </c>
      <c r="D2115" s="7">
        <f t="shared" ref="D2115:D2178" si="33">E2115-28</f>
        <v>69.599999999999994</v>
      </c>
      <c r="E2115" s="7">
        <v>97.6</v>
      </c>
    </row>
    <row r="2116" spans="2:5" x14ac:dyDescent="0.35">
      <c r="B2116" s="7">
        <v>2640</v>
      </c>
      <c r="C2116" s="7">
        <v>98.4</v>
      </c>
      <c r="D2116" s="7">
        <f t="shared" si="33"/>
        <v>69.599999999999994</v>
      </c>
      <c r="E2116" s="7">
        <v>97.6</v>
      </c>
    </row>
    <row r="2117" spans="2:5" x14ac:dyDescent="0.35">
      <c r="B2117" s="7">
        <v>2640</v>
      </c>
      <c r="C2117" s="7">
        <v>98.4</v>
      </c>
      <c r="D2117" s="7">
        <f t="shared" si="33"/>
        <v>69.599999999999994</v>
      </c>
      <c r="E2117" s="7">
        <v>97.6</v>
      </c>
    </row>
    <row r="2118" spans="2:5" x14ac:dyDescent="0.35">
      <c r="B2118" s="7">
        <v>2640</v>
      </c>
      <c r="C2118" s="7">
        <v>98.4</v>
      </c>
      <c r="D2118" s="7">
        <f t="shared" si="33"/>
        <v>69.7</v>
      </c>
      <c r="E2118" s="7">
        <v>97.7</v>
      </c>
    </row>
    <row r="2119" spans="2:5" x14ac:dyDescent="0.35">
      <c r="B2119" s="7">
        <v>2640</v>
      </c>
      <c r="C2119" s="7">
        <v>98.4</v>
      </c>
      <c r="D2119" s="7">
        <f t="shared" si="33"/>
        <v>69.7</v>
      </c>
      <c r="E2119" s="7">
        <v>97.7</v>
      </c>
    </row>
    <row r="2120" spans="2:5" x14ac:dyDescent="0.35">
      <c r="B2120" s="7">
        <v>2640</v>
      </c>
      <c r="C2120" s="7">
        <v>98.4</v>
      </c>
      <c r="D2120" s="7">
        <f t="shared" si="33"/>
        <v>69.7</v>
      </c>
      <c r="E2120" s="7">
        <v>97.7</v>
      </c>
    </row>
    <row r="2121" spans="2:5" x14ac:dyDescent="0.35">
      <c r="B2121" s="7">
        <v>2640</v>
      </c>
      <c r="C2121" s="7">
        <v>98.5</v>
      </c>
      <c r="D2121" s="7">
        <f t="shared" si="33"/>
        <v>69.7</v>
      </c>
      <c r="E2121" s="7">
        <v>97.7</v>
      </c>
    </row>
    <row r="2122" spans="2:5" x14ac:dyDescent="0.35">
      <c r="B2122" s="7">
        <v>2640</v>
      </c>
      <c r="C2122" s="7">
        <v>98.5</v>
      </c>
      <c r="D2122" s="7">
        <f t="shared" si="33"/>
        <v>69.8</v>
      </c>
      <c r="E2122" s="7">
        <v>97.8</v>
      </c>
    </row>
    <row r="2123" spans="2:5" x14ac:dyDescent="0.35">
      <c r="B2123" s="7">
        <v>2640</v>
      </c>
      <c r="C2123" s="7">
        <v>98.5</v>
      </c>
      <c r="D2123" s="7">
        <f t="shared" si="33"/>
        <v>69.8</v>
      </c>
      <c r="E2123" s="7">
        <v>97.8</v>
      </c>
    </row>
    <row r="2124" spans="2:5" x14ac:dyDescent="0.35">
      <c r="B2124" s="7">
        <v>2650</v>
      </c>
      <c r="C2124" s="7">
        <v>98.5</v>
      </c>
      <c r="D2124" s="7">
        <f t="shared" si="33"/>
        <v>69.8</v>
      </c>
      <c r="E2124" s="7">
        <v>97.8</v>
      </c>
    </row>
    <row r="2125" spans="2:5" x14ac:dyDescent="0.35">
      <c r="B2125" s="7">
        <v>2650</v>
      </c>
      <c r="C2125" s="7">
        <v>98.5</v>
      </c>
      <c r="D2125" s="7">
        <f t="shared" si="33"/>
        <v>69.8</v>
      </c>
      <c r="E2125" s="7">
        <v>97.8</v>
      </c>
    </row>
    <row r="2126" spans="2:5" x14ac:dyDescent="0.35">
      <c r="B2126" s="7">
        <v>2650</v>
      </c>
      <c r="C2126" s="7">
        <v>98.6</v>
      </c>
      <c r="D2126" s="7">
        <f t="shared" si="33"/>
        <v>69.8</v>
      </c>
      <c r="E2126" s="7">
        <v>97.8</v>
      </c>
    </row>
    <row r="2127" spans="2:5" x14ac:dyDescent="0.35">
      <c r="B2127" s="7">
        <v>2650</v>
      </c>
      <c r="C2127" s="7">
        <v>98.6</v>
      </c>
      <c r="D2127" s="7">
        <f t="shared" si="33"/>
        <v>69.8</v>
      </c>
      <c r="E2127" s="7">
        <v>97.8</v>
      </c>
    </row>
    <row r="2128" spans="2:5" x14ac:dyDescent="0.35">
      <c r="B2128" s="7">
        <v>2650</v>
      </c>
      <c r="C2128" s="7">
        <v>98.6</v>
      </c>
      <c r="D2128" s="7">
        <f t="shared" si="33"/>
        <v>69.8</v>
      </c>
      <c r="E2128" s="7">
        <v>97.8</v>
      </c>
    </row>
    <row r="2129" spans="2:5" x14ac:dyDescent="0.35">
      <c r="B2129" s="7">
        <v>2650</v>
      </c>
      <c r="C2129" s="7">
        <v>98.6</v>
      </c>
      <c r="D2129" s="7">
        <f t="shared" si="33"/>
        <v>69.8</v>
      </c>
      <c r="E2129" s="7">
        <v>97.8</v>
      </c>
    </row>
    <row r="2130" spans="2:5" x14ac:dyDescent="0.35">
      <c r="B2130" s="7">
        <v>2650</v>
      </c>
      <c r="C2130" s="7">
        <v>98.6</v>
      </c>
      <c r="D2130" s="7">
        <f t="shared" si="33"/>
        <v>69.8</v>
      </c>
      <c r="E2130" s="7">
        <v>97.8</v>
      </c>
    </row>
    <row r="2131" spans="2:5" x14ac:dyDescent="0.35">
      <c r="B2131" s="7">
        <v>2650</v>
      </c>
      <c r="C2131" s="7">
        <v>98.6</v>
      </c>
      <c r="D2131" s="7">
        <f t="shared" si="33"/>
        <v>69.8</v>
      </c>
      <c r="E2131" s="7">
        <v>97.8</v>
      </c>
    </row>
    <row r="2132" spans="2:5" x14ac:dyDescent="0.35">
      <c r="B2132" s="7">
        <v>2650</v>
      </c>
      <c r="C2132" s="7">
        <v>98.6</v>
      </c>
      <c r="D2132" s="7">
        <f t="shared" si="33"/>
        <v>69.8</v>
      </c>
      <c r="E2132" s="7">
        <v>97.8</v>
      </c>
    </row>
    <row r="2133" spans="2:5" x14ac:dyDescent="0.35">
      <c r="B2133" s="7">
        <v>2650</v>
      </c>
      <c r="C2133" s="7">
        <v>98.6</v>
      </c>
      <c r="D2133" s="7">
        <f t="shared" si="33"/>
        <v>69.8</v>
      </c>
      <c r="E2133" s="7">
        <v>97.8</v>
      </c>
    </row>
    <row r="2134" spans="2:5" x14ac:dyDescent="0.35">
      <c r="B2134" s="7">
        <v>2660</v>
      </c>
      <c r="C2134" s="7">
        <v>98.6</v>
      </c>
      <c r="D2134" s="7">
        <f t="shared" si="33"/>
        <v>69.8</v>
      </c>
      <c r="E2134" s="7">
        <v>97.8</v>
      </c>
    </row>
    <row r="2135" spans="2:5" x14ac:dyDescent="0.35">
      <c r="B2135" s="7">
        <v>2660</v>
      </c>
      <c r="C2135" s="7">
        <v>98.6</v>
      </c>
      <c r="D2135" s="7">
        <f t="shared" si="33"/>
        <v>69.8</v>
      </c>
      <c r="E2135" s="7">
        <v>97.8</v>
      </c>
    </row>
    <row r="2136" spans="2:5" x14ac:dyDescent="0.35">
      <c r="B2136" s="7">
        <v>2660</v>
      </c>
      <c r="C2136" s="7">
        <v>98.6</v>
      </c>
      <c r="D2136" s="7">
        <f t="shared" si="33"/>
        <v>69.8</v>
      </c>
      <c r="E2136" s="7">
        <v>97.8</v>
      </c>
    </row>
    <row r="2137" spans="2:5" x14ac:dyDescent="0.35">
      <c r="B2137" s="7">
        <v>2660</v>
      </c>
      <c r="C2137" s="7">
        <v>98.6</v>
      </c>
      <c r="D2137" s="7">
        <f t="shared" si="33"/>
        <v>69.8</v>
      </c>
      <c r="E2137" s="7">
        <v>97.8</v>
      </c>
    </row>
    <row r="2138" spans="2:5" x14ac:dyDescent="0.35">
      <c r="B2138" s="7">
        <v>2660</v>
      </c>
      <c r="C2138" s="7">
        <v>98.6</v>
      </c>
      <c r="D2138" s="7">
        <f t="shared" si="33"/>
        <v>69.8</v>
      </c>
      <c r="E2138" s="7">
        <v>97.8</v>
      </c>
    </row>
    <row r="2139" spans="2:5" x14ac:dyDescent="0.35">
      <c r="B2139" s="7">
        <v>2660</v>
      </c>
      <c r="C2139" s="7">
        <v>98.6</v>
      </c>
      <c r="D2139" s="7">
        <f t="shared" si="33"/>
        <v>69.8</v>
      </c>
      <c r="E2139" s="7">
        <v>97.8</v>
      </c>
    </row>
    <row r="2140" spans="2:5" x14ac:dyDescent="0.35">
      <c r="B2140" s="7">
        <v>2660</v>
      </c>
      <c r="C2140" s="7">
        <v>98.6</v>
      </c>
      <c r="D2140" s="7">
        <f t="shared" si="33"/>
        <v>69.8</v>
      </c>
      <c r="E2140" s="7">
        <v>97.8</v>
      </c>
    </row>
    <row r="2141" spans="2:5" x14ac:dyDescent="0.35">
      <c r="B2141" s="7">
        <v>2660</v>
      </c>
      <c r="C2141" s="7">
        <v>98.6</v>
      </c>
      <c r="D2141" s="7">
        <f t="shared" si="33"/>
        <v>69.8</v>
      </c>
      <c r="E2141" s="7">
        <v>97.8</v>
      </c>
    </row>
    <row r="2142" spans="2:5" x14ac:dyDescent="0.35">
      <c r="B2142" s="7">
        <v>2660</v>
      </c>
      <c r="C2142" s="7">
        <v>98.6</v>
      </c>
      <c r="D2142" s="7">
        <f t="shared" si="33"/>
        <v>69.8</v>
      </c>
      <c r="E2142" s="7">
        <v>97.8</v>
      </c>
    </row>
    <row r="2143" spans="2:5" x14ac:dyDescent="0.35">
      <c r="B2143" s="7">
        <v>2660</v>
      </c>
      <c r="C2143" s="7">
        <v>98.6</v>
      </c>
      <c r="D2143" s="7">
        <f t="shared" si="33"/>
        <v>69.8</v>
      </c>
      <c r="E2143" s="7">
        <v>97.8</v>
      </c>
    </row>
    <row r="2144" spans="2:5" x14ac:dyDescent="0.35">
      <c r="B2144" s="7">
        <v>2670</v>
      </c>
      <c r="C2144" s="7">
        <v>98.6</v>
      </c>
      <c r="D2144" s="7">
        <f t="shared" si="33"/>
        <v>69.7</v>
      </c>
      <c r="E2144" s="7">
        <v>97.7</v>
      </c>
    </row>
    <row r="2145" spans="2:5" x14ac:dyDescent="0.35">
      <c r="B2145" s="7">
        <v>2670</v>
      </c>
      <c r="C2145" s="7">
        <v>98.5</v>
      </c>
      <c r="D2145" s="7">
        <f t="shared" si="33"/>
        <v>69.7</v>
      </c>
      <c r="E2145" s="7">
        <v>97.7</v>
      </c>
    </row>
    <row r="2146" spans="2:5" x14ac:dyDescent="0.35">
      <c r="B2146" s="7">
        <v>2670</v>
      </c>
      <c r="C2146" s="7">
        <v>98.5</v>
      </c>
      <c r="D2146" s="7">
        <f t="shared" si="33"/>
        <v>69.7</v>
      </c>
      <c r="E2146" s="7">
        <v>97.7</v>
      </c>
    </row>
    <row r="2147" spans="2:5" x14ac:dyDescent="0.35">
      <c r="B2147" s="7">
        <v>2670</v>
      </c>
      <c r="C2147" s="7">
        <v>98.5</v>
      </c>
      <c r="D2147" s="7">
        <f t="shared" si="33"/>
        <v>69.7</v>
      </c>
      <c r="E2147" s="7">
        <v>97.7</v>
      </c>
    </row>
    <row r="2148" spans="2:5" x14ac:dyDescent="0.35">
      <c r="B2148" s="7">
        <v>2670</v>
      </c>
      <c r="C2148" s="7">
        <v>98.5</v>
      </c>
      <c r="D2148" s="7">
        <f t="shared" si="33"/>
        <v>69.599999999999994</v>
      </c>
      <c r="E2148" s="7">
        <v>97.6</v>
      </c>
    </row>
    <row r="2149" spans="2:5" x14ac:dyDescent="0.35">
      <c r="B2149" s="7">
        <v>2670</v>
      </c>
      <c r="C2149" s="7">
        <v>98.4</v>
      </c>
      <c r="D2149" s="7">
        <f t="shared" si="33"/>
        <v>69.599999999999994</v>
      </c>
      <c r="E2149" s="7">
        <v>97.6</v>
      </c>
    </row>
    <row r="2150" spans="2:5" x14ac:dyDescent="0.35">
      <c r="B2150" s="7">
        <v>2670</v>
      </c>
      <c r="C2150" s="7">
        <v>98.4</v>
      </c>
      <c r="D2150" s="7">
        <f t="shared" si="33"/>
        <v>69.599999999999994</v>
      </c>
      <c r="E2150" s="7">
        <v>97.6</v>
      </c>
    </row>
    <row r="2151" spans="2:5" x14ac:dyDescent="0.35">
      <c r="B2151" s="7">
        <v>2670</v>
      </c>
      <c r="C2151" s="7">
        <v>98.4</v>
      </c>
      <c r="D2151" s="7">
        <f t="shared" si="33"/>
        <v>69.599999999999994</v>
      </c>
      <c r="E2151" s="7">
        <v>97.6</v>
      </c>
    </row>
    <row r="2152" spans="2:5" x14ac:dyDescent="0.35">
      <c r="B2152" s="7">
        <v>2670</v>
      </c>
      <c r="C2152" s="7">
        <v>98.4</v>
      </c>
      <c r="D2152" s="7">
        <f t="shared" si="33"/>
        <v>69.5</v>
      </c>
      <c r="E2152" s="7">
        <v>97.5</v>
      </c>
    </row>
    <row r="2153" spans="2:5" x14ac:dyDescent="0.35">
      <c r="B2153" s="7">
        <v>2670</v>
      </c>
      <c r="C2153" s="7">
        <v>98.4</v>
      </c>
      <c r="D2153" s="7">
        <f t="shared" si="33"/>
        <v>69.5</v>
      </c>
      <c r="E2153" s="7">
        <v>97.5</v>
      </c>
    </row>
    <row r="2154" spans="2:5" x14ac:dyDescent="0.35">
      <c r="B2154" s="7">
        <v>2670</v>
      </c>
      <c r="C2154" s="7">
        <v>98.4</v>
      </c>
      <c r="D2154" s="7">
        <f t="shared" si="33"/>
        <v>69.5</v>
      </c>
      <c r="E2154" s="7">
        <v>97.5</v>
      </c>
    </row>
    <row r="2155" spans="2:5" x14ac:dyDescent="0.35">
      <c r="B2155" s="7">
        <v>2680</v>
      </c>
      <c r="C2155" s="7">
        <v>98.3</v>
      </c>
      <c r="D2155" s="7">
        <f t="shared" si="33"/>
        <v>69.400000000000006</v>
      </c>
      <c r="E2155" s="7">
        <v>97.4</v>
      </c>
    </row>
    <row r="2156" spans="2:5" x14ac:dyDescent="0.35">
      <c r="B2156" s="7">
        <v>2680</v>
      </c>
      <c r="C2156" s="7">
        <v>98.3</v>
      </c>
      <c r="D2156" s="7">
        <f t="shared" si="33"/>
        <v>69.400000000000006</v>
      </c>
      <c r="E2156" s="7">
        <v>97.4</v>
      </c>
    </row>
    <row r="2157" spans="2:5" x14ac:dyDescent="0.35">
      <c r="B2157" s="7">
        <v>2680</v>
      </c>
      <c r="C2157" s="7">
        <v>98.3</v>
      </c>
      <c r="D2157" s="7">
        <f t="shared" si="33"/>
        <v>69.400000000000006</v>
      </c>
      <c r="E2157" s="7">
        <v>97.4</v>
      </c>
    </row>
    <row r="2158" spans="2:5" x14ac:dyDescent="0.35">
      <c r="B2158" s="7">
        <v>2680</v>
      </c>
      <c r="C2158" s="7">
        <v>98.3</v>
      </c>
      <c r="D2158" s="7">
        <f t="shared" si="33"/>
        <v>69.3</v>
      </c>
      <c r="E2158" s="7">
        <v>97.3</v>
      </c>
    </row>
    <row r="2159" spans="2:5" x14ac:dyDescent="0.35">
      <c r="B2159" s="7">
        <v>2680</v>
      </c>
      <c r="C2159" s="7">
        <v>98.2</v>
      </c>
      <c r="D2159" s="7">
        <f t="shared" si="33"/>
        <v>69.3</v>
      </c>
      <c r="E2159" s="7">
        <v>97.3</v>
      </c>
    </row>
    <row r="2160" spans="2:5" x14ac:dyDescent="0.35">
      <c r="B2160" s="7">
        <v>2680</v>
      </c>
      <c r="C2160" s="7">
        <v>98.2</v>
      </c>
      <c r="D2160" s="7">
        <f t="shared" si="33"/>
        <v>69.3</v>
      </c>
      <c r="E2160" s="7">
        <v>97.3</v>
      </c>
    </row>
    <row r="2161" spans="2:5" x14ac:dyDescent="0.35">
      <c r="B2161" s="7">
        <v>2680</v>
      </c>
      <c r="C2161" s="7">
        <v>98.2</v>
      </c>
      <c r="D2161" s="7">
        <f t="shared" si="33"/>
        <v>69.3</v>
      </c>
      <c r="E2161" s="7">
        <v>97.3</v>
      </c>
    </row>
    <row r="2162" spans="2:5" x14ac:dyDescent="0.35">
      <c r="B2162" s="7">
        <v>2680</v>
      </c>
      <c r="C2162" s="7">
        <v>98.2</v>
      </c>
      <c r="D2162" s="7">
        <f t="shared" si="33"/>
        <v>69.2</v>
      </c>
      <c r="E2162" s="7">
        <v>97.2</v>
      </c>
    </row>
    <row r="2163" spans="2:5" x14ac:dyDescent="0.35">
      <c r="B2163" s="7">
        <v>2680</v>
      </c>
      <c r="C2163" s="7">
        <v>98.2</v>
      </c>
      <c r="D2163" s="7">
        <f t="shared" si="33"/>
        <v>69.2</v>
      </c>
      <c r="E2163" s="7">
        <v>97.2</v>
      </c>
    </row>
    <row r="2164" spans="2:5" x14ac:dyDescent="0.35">
      <c r="B2164" s="7">
        <v>2680</v>
      </c>
      <c r="C2164" s="7">
        <v>98.1</v>
      </c>
      <c r="D2164" s="7">
        <f t="shared" si="33"/>
        <v>69.2</v>
      </c>
      <c r="E2164" s="7">
        <v>97.2</v>
      </c>
    </row>
    <row r="2165" spans="2:5" x14ac:dyDescent="0.35">
      <c r="B2165" s="7">
        <v>2690</v>
      </c>
      <c r="C2165" s="7">
        <v>98.1</v>
      </c>
      <c r="D2165" s="7">
        <f t="shared" si="33"/>
        <v>69.099999999999994</v>
      </c>
      <c r="E2165" s="7">
        <v>97.1</v>
      </c>
    </row>
    <row r="2166" spans="2:5" x14ac:dyDescent="0.35">
      <c r="B2166" s="7">
        <v>2690</v>
      </c>
      <c r="C2166" s="7">
        <v>98.1</v>
      </c>
      <c r="D2166" s="7">
        <f t="shared" si="33"/>
        <v>69.099999999999994</v>
      </c>
      <c r="E2166" s="7">
        <v>97.1</v>
      </c>
    </row>
    <row r="2167" spans="2:5" x14ac:dyDescent="0.35">
      <c r="B2167" s="7">
        <v>2690</v>
      </c>
      <c r="C2167" s="7">
        <v>98.1</v>
      </c>
      <c r="D2167" s="7">
        <f t="shared" si="33"/>
        <v>69.099999999999994</v>
      </c>
      <c r="E2167" s="7">
        <v>97.1</v>
      </c>
    </row>
    <row r="2168" spans="2:5" x14ac:dyDescent="0.35">
      <c r="B2168" s="7">
        <v>2690</v>
      </c>
      <c r="C2168" s="7">
        <v>98</v>
      </c>
      <c r="D2168" s="7">
        <f t="shared" si="33"/>
        <v>69.099999999999994</v>
      </c>
      <c r="E2168" s="7">
        <v>97.1</v>
      </c>
    </row>
    <row r="2169" spans="2:5" x14ac:dyDescent="0.35">
      <c r="B2169" s="7">
        <v>2690</v>
      </c>
      <c r="C2169" s="7">
        <v>98</v>
      </c>
      <c r="D2169" s="7">
        <f t="shared" si="33"/>
        <v>69</v>
      </c>
      <c r="E2169" s="7">
        <v>97</v>
      </c>
    </row>
    <row r="2170" spans="2:5" x14ac:dyDescent="0.35">
      <c r="B2170" s="7">
        <v>2690</v>
      </c>
      <c r="C2170" s="7">
        <v>98</v>
      </c>
      <c r="D2170" s="7">
        <f t="shared" si="33"/>
        <v>69</v>
      </c>
      <c r="E2170" s="7">
        <v>97</v>
      </c>
    </row>
    <row r="2171" spans="2:5" x14ac:dyDescent="0.35">
      <c r="B2171" s="7">
        <v>2690</v>
      </c>
      <c r="C2171" s="7">
        <v>98</v>
      </c>
      <c r="D2171" s="7">
        <f t="shared" si="33"/>
        <v>69</v>
      </c>
      <c r="E2171" s="7">
        <v>97</v>
      </c>
    </row>
    <row r="2172" spans="2:5" x14ac:dyDescent="0.35">
      <c r="B2172" s="7">
        <v>2690</v>
      </c>
      <c r="C2172" s="7">
        <v>97.9</v>
      </c>
      <c r="D2172" s="7">
        <f t="shared" si="33"/>
        <v>68.900000000000006</v>
      </c>
      <c r="E2172" s="7">
        <v>96.9</v>
      </c>
    </row>
    <row r="2173" spans="2:5" x14ac:dyDescent="0.35">
      <c r="B2173" s="7">
        <v>2690</v>
      </c>
      <c r="C2173" s="7">
        <v>97.9</v>
      </c>
      <c r="D2173" s="7">
        <f t="shared" si="33"/>
        <v>68.900000000000006</v>
      </c>
      <c r="E2173" s="7">
        <v>96.9</v>
      </c>
    </row>
    <row r="2174" spans="2:5" x14ac:dyDescent="0.35">
      <c r="B2174" s="7">
        <v>2690</v>
      </c>
      <c r="C2174" s="7">
        <v>97.9</v>
      </c>
      <c r="D2174" s="7">
        <f t="shared" si="33"/>
        <v>68.900000000000006</v>
      </c>
      <c r="E2174" s="7">
        <v>96.9</v>
      </c>
    </row>
    <row r="2175" spans="2:5" x14ac:dyDescent="0.35">
      <c r="B2175" s="7">
        <v>2700</v>
      </c>
      <c r="C2175" s="7">
        <v>97.9</v>
      </c>
      <c r="D2175" s="7">
        <f t="shared" si="33"/>
        <v>68.900000000000006</v>
      </c>
      <c r="E2175" s="7">
        <v>96.9</v>
      </c>
    </row>
    <row r="2176" spans="2:5" x14ac:dyDescent="0.35">
      <c r="B2176" s="7">
        <v>2700</v>
      </c>
      <c r="C2176" s="7">
        <v>97.9</v>
      </c>
      <c r="D2176" s="7">
        <f t="shared" si="33"/>
        <v>68.8</v>
      </c>
      <c r="E2176" s="7">
        <v>96.8</v>
      </c>
    </row>
    <row r="2177" spans="2:5" x14ac:dyDescent="0.35">
      <c r="B2177" s="7">
        <v>2700</v>
      </c>
      <c r="C2177" s="7">
        <v>97.8</v>
      </c>
      <c r="D2177" s="7">
        <f t="shared" si="33"/>
        <v>68.8</v>
      </c>
      <c r="E2177" s="7">
        <v>96.8</v>
      </c>
    </row>
    <row r="2178" spans="2:5" x14ac:dyDescent="0.35">
      <c r="B2178" s="7">
        <v>2700</v>
      </c>
      <c r="C2178" s="7">
        <v>97.8</v>
      </c>
      <c r="D2178" s="7">
        <f t="shared" si="33"/>
        <v>68.8</v>
      </c>
      <c r="E2178" s="7">
        <v>96.8</v>
      </c>
    </row>
    <row r="2179" spans="2:5" x14ac:dyDescent="0.35">
      <c r="B2179" s="7">
        <v>2700</v>
      </c>
      <c r="C2179" s="7">
        <v>97.8</v>
      </c>
      <c r="D2179" s="7">
        <f t="shared" ref="D2179:D2242" si="34">E2179-28</f>
        <v>68.8</v>
      </c>
      <c r="E2179" s="7">
        <v>96.8</v>
      </c>
    </row>
    <row r="2180" spans="2:5" x14ac:dyDescent="0.35">
      <c r="B2180" s="7">
        <v>2700</v>
      </c>
      <c r="C2180" s="7">
        <v>97.8</v>
      </c>
      <c r="D2180" s="7">
        <f t="shared" si="34"/>
        <v>68.8</v>
      </c>
      <c r="E2180" s="7">
        <v>96.8</v>
      </c>
    </row>
    <row r="2181" spans="2:5" x14ac:dyDescent="0.35">
      <c r="B2181" s="7">
        <v>2700</v>
      </c>
      <c r="C2181" s="7">
        <v>97.7</v>
      </c>
      <c r="D2181" s="7">
        <f t="shared" si="34"/>
        <v>68.7</v>
      </c>
      <c r="E2181" s="7">
        <v>96.7</v>
      </c>
    </row>
    <row r="2182" spans="2:5" x14ac:dyDescent="0.35">
      <c r="B2182" s="7">
        <v>2700</v>
      </c>
      <c r="C2182" s="7">
        <v>97.7</v>
      </c>
      <c r="D2182" s="7">
        <f t="shared" si="34"/>
        <v>68.7</v>
      </c>
      <c r="E2182" s="7">
        <v>96.7</v>
      </c>
    </row>
    <row r="2183" spans="2:5" x14ac:dyDescent="0.35">
      <c r="B2183" s="7">
        <v>2700</v>
      </c>
      <c r="C2183" s="7">
        <v>97.7</v>
      </c>
      <c r="D2183" s="7">
        <f t="shared" si="34"/>
        <v>68.7</v>
      </c>
      <c r="E2183" s="7">
        <v>96.7</v>
      </c>
    </row>
    <row r="2184" spans="2:5" x14ac:dyDescent="0.35">
      <c r="B2184" s="7">
        <v>2700</v>
      </c>
      <c r="C2184" s="7">
        <v>97.7</v>
      </c>
      <c r="D2184" s="7">
        <f t="shared" si="34"/>
        <v>68.7</v>
      </c>
      <c r="E2184" s="7">
        <v>96.7</v>
      </c>
    </row>
    <row r="2185" spans="2:5" x14ac:dyDescent="0.35">
      <c r="B2185" s="7">
        <v>2700</v>
      </c>
      <c r="C2185" s="7">
        <v>97.6</v>
      </c>
      <c r="D2185" s="7">
        <f t="shared" si="34"/>
        <v>68.7</v>
      </c>
      <c r="E2185" s="7">
        <v>96.7</v>
      </c>
    </row>
    <row r="2186" spans="2:5" x14ac:dyDescent="0.35">
      <c r="B2186" s="7">
        <v>2710</v>
      </c>
      <c r="C2186" s="7">
        <v>97.6</v>
      </c>
      <c r="D2186" s="7">
        <f t="shared" si="34"/>
        <v>68.599999999999994</v>
      </c>
      <c r="E2186" s="7">
        <v>96.6</v>
      </c>
    </row>
    <row r="2187" spans="2:5" x14ac:dyDescent="0.35">
      <c r="B2187" s="7">
        <v>2710</v>
      </c>
      <c r="C2187" s="7">
        <v>97.6</v>
      </c>
      <c r="D2187" s="7">
        <f t="shared" si="34"/>
        <v>68.599999999999994</v>
      </c>
      <c r="E2187" s="7">
        <v>96.6</v>
      </c>
    </row>
    <row r="2188" spans="2:5" x14ac:dyDescent="0.35">
      <c r="B2188" s="7">
        <v>2710</v>
      </c>
      <c r="C2188" s="7">
        <v>97.6</v>
      </c>
      <c r="D2188" s="7">
        <f t="shared" si="34"/>
        <v>68.599999999999994</v>
      </c>
      <c r="E2188" s="7">
        <v>96.6</v>
      </c>
    </row>
    <row r="2189" spans="2:5" x14ac:dyDescent="0.35">
      <c r="B2189" s="7">
        <v>2710</v>
      </c>
      <c r="C2189" s="7">
        <v>97.5</v>
      </c>
      <c r="D2189" s="7">
        <f t="shared" si="34"/>
        <v>68.599999999999994</v>
      </c>
      <c r="E2189" s="7">
        <v>96.6</v>
      </c>
    </row>
    <row r="2190" spans="2:5" x14ac:dyDescent="0.35">
      <c r="B2190" s="7">
        <v>2710</v>
      </c>
      <c r="C2190" s="7">
        <v>97.5</v>
      </c>
      <c r="D2190" s="7">
        <f t="shared" si="34"/>
        <v>68.5</v>
      </c>
      <c r="E2190" s="7">
        <v>96.5</v>
      </c>
    </row>
    <row r="2191" spans="2:5" x14ac:dyDescent="0.35">
      <c r="B2191" s="7">
        <v>2710</v>
      </c>
      <c r="C2191" s="7">
        <v>97.5</v>
      </c>
      <c r="D2191" s="7">
        <f t="shared" si="34"/>
        <v>68.5</v>
      </c>
      <c r="E2191" s="7">
        <v>96.5</v>
      </c>
    </row>
    <row r="2192" spans="2:5" x14ac:dyDescent="0.35">
      <c r="B2192" s="7">
        <v>2710</v>
      </c>
      <c r="C2192" s="7">
        <v>97.5</v>
      </c>
      <c r="D2192" s="7">
        <f t="shared" si="34"/>
        <v>68.5</v>
      </c>
      <c r="E2192" s="7">
        <v>96.5</v>
      </c>
    </row>
    <row r="2193" spans="2:5" x14ac:dyDescent="0.35">
      <c r="B2193" s="7">
        <v>2710</v>
      </c>
      <c r="C2193" s="7">
        <v>97.4</v>
      </c>
      <c r="D2193" s="7">
        <f t="shared" si="34"/>
        <v>68.5</v>
      </c>
      <c r="E2193" s="7">
        <v>96.5</v>
      </c>
    </row>
    <row r="2194" spans="2:5" x14ac:dyDescent="0.35">
      <c r="B2194" s="7">
        <v>2710</v>
      </c>
      <c r="C2194" s="7">
        <v>97.4</v>
      </c>
      <c r="D2194" s="7">
        <f t="shared" si="34"/>
        <v>68.400000000000006</v>
      </c>
      <c r="E2194" s="7">
        <v>96.4</v>
      </c>
    </row>
    <row r="2195" spans="2:5" x14ac:dyDescent="0.35">
      <c r="B2195" s="7">
        <v>2710</v>
      </c>
      <c r="C2195" s="7">
        <v>97.4</v>
      </c>
      <c r="D2195" s="7">
        <f t="shared" si="34"/>
        <v>68.400000000000006</v>
      </c>
      <c r="E2195" s="7">
        <v>96.4</v>
      </c>
    </row>
    <row r="2196" spans="2:5" x14ac:dyDescent="0.35">
      <c r="B2196" s="7">
        <v>2720</v>
      </c>
      <c r="C2196" s="7">
        <v>97.3</v>
      </c>
      <c r="D2196" s="7">
        <f t="shared" si="34"/>
        <v>68.400000000000006</v>
      </c>
      <c r="E2196" s="7">
        <v>96.4</v>
      </c>
    </row>
    <row r="2197" spans="2:5" x14ac:dyDescent="0.35">
      <c r="B2197" s="7">
        <v>2720</v>
      </c>
      <c r="C2197" s="7">
        <v>97.3</v>
      </c>
      <c r="D2197" s="7">
        <f t="shared" si="34"/>
        <v>68.400000000000006</v>
      </c>
      <c r="E2197" s="7">
        <v>96.4</v>
      </c>
    </row>
    <row r="2198" spans="2:5" x14ac:dyDescent="0.35">
      <c r="B2198" s="7">
        <v>2720</v>
      </c>
      <c r="C2198" s="7">
        <v>97.3</v>
      </c>
      <c r="D2198" s="7">
        <f t="shared" si="34"/>
        <v>68.3</v>
      </c>
      <c r="E2198" s="7">
        <v>96.3</v>
      </c>
    </row>
    <row r="2199" spans="2:5" x14ac:dyDescent="0.35">
      <c r="B2199" s="7">
        <v>2720</v>
      </c>
      <c r="C2199" s="7">
        <v>97.3</v>
      </c>
      <c r="D2199" s="7">
        <f t="shared" si="34"/>
        <v>68.3</v>
      </c>
      <c r="E2199" s="7">
        <v>96.3</v>
      </c>
    </row>
    <row r="2200" spans="2:5" x14ac:dyDescent="0.35">
      <c r="B2200" s="7">
        <v>2720</v>
      </c>
      <c r="C2200" s="7">
        <v>97.2</v>
      </c>
      <c r="D2200" s="7">
        <f t="shared" si="34"/>
        <v>68.3</v>
      </c>
      <c r="E2200" s="7">
        <v>96.3</v>
      </c>
    </row>
    <row r="2201" spans="2:5" x14ac:dyDescent="0.35">
      <c r="B2201" s="7">
        <v>2720</v>
      </c>
      <c r="C2201" s="7">
        <v>97.2</v>
      </c>
      <c r="D2201" s="7">
        <f t="shared" si="34"/>
        <v>68.3</v>
      </c>
      <c r="E2201" s="7">
        <v>96.3</v>
      </c>
    </row>
    <row r="2202" spans="2:5" x14ac:dyDescent="0.35">
      <c r="B2202" s="7">
        <v>2720</v>
      </c>
      <c r="C2202" s="7">
        <v>97.2</v>
      </c>
      <c r="D2202" s="7">
        <f t="shared" si="34"/>
        <v>68.3</v>
      </c>
      <c r="E2202" s="7">
        <v>96.3</v>
      </c>
    </row>
    <row r="2203" spans="2:5" x14ac:dyDescent="0.35">
      <c r="B2203" s="7">
        <v>2720</v>
      </c>
      <c r="C2203" s="7">
        <v>97.2</v>
      </c>
      <c r="D2203" s="7">
        <f t="shared" si="34"/>
        <v>68.2</v>
      </c>
      <c r="E2203" s="7">
        <v>96.2</v>
      </c>
    </row>
    <row r="2204" spans="2:5" x14ac:dyDescent="0.35">
      <c r="B2204" s="7">
        <v>2720</v>
      </c>
      <c r="C2204" s="7">
        <v>97.1</v>
      </c>
      <c r="D2204" s="7">
        <f t="shared" si="34"/>
        <v>68.2</v>
      </c>
      <c r="E2204" s="7">
        <v>96.2</v>
      </c>
    </row>
    <row r="2205" spans="2:5" x14ac:dyDescent="0.35">
      <c r="B2205" s="7">
        <v>2720</v>
      </c>
      <c r="C2205" s="7">
        <v>97.1</v>
      </c>
      <c r="D2205" s="7">
        <f t="shared" si="34"/>
        <v>68.2</v>
      </c>
      <c r="E2205" s="7">
        <v>96.2</v>
      </c>
    </row>
    <row r="2206" spans="2:5" x14ac:dyDescent="0.35">
      <c r="B2206" s="7">
        <v>2720</v>
      </c>
      <c r="C2206" s="7">
        <v>97.1</v>
      </c>
      <c r="D2206" s="7">
        <f t="shared" si="34"/>
        <v>68.099999999999994</v>
      </c>
      <c r="E2206" s="7">
        <v>96.1</v>
      </c>
    </row>
    <row r="2207" spans="2:5" x14ac:dyDescent="0.35">
      <c r="B2207" s="7">
        <v>2730</v>
      </c>
      <c r="C2207" s="7">
        <v>97.1</v>
      </c>
      <c r="D2207" s="7">
        <f t="shared" si="34"/>
        <v>68.099999999999994</v>
      </c>
      <c r="E2207" s="7">
        <v>96.1</v>
      </c>
    </row>
    <row r="2208" spans="2:5" x14ac:dyDescent="0.35">
      <c r="B2208" s="7">
        <v>2730</v>
      </c>
      <c r="C2208" s="7">
        <v>97</v>
      </c>
      <c r="D2208" s="7">
        <f t="shared" si="34"/>
        <v>68.099999999999994</v>
      </c>
      <c r="E2208" s="7">
        <v>96.1</v>
      </c>
    </row>
    <row r="2209" spans="2:5" x14ac:dyDescent="0.35">
      <c r="B2209" s="7">
        <v>2730</v>
      </c>
      <c r="C2209" s="7">
        <v>97</v>
      </c>
      <c r="D2209" s="7">
        <f t="shared" si="34"/>
        <v>68.099999999999994</v>
      </c>
      <c r="E2209" s="7">
        <v>96.1</v>
      </c>
    </row>
    <row r="2210" spans="2:5" x14ac:dyDescent="0.35">
      <c r="B2210" s="7">
        <v>2730</v>
      </c>
      <c r="C2210" s="7">
        <v>97</v>
      </c>
      <c r="D2210" s="7">
        <f t="shared" si="34"/>
        <v>68</v>
      </c>
      <c r="E2210" s="7">
        <v>96</v>
      </c>
    </row>
    <row r="2211" spans="2:5" x14ac:dyDescent="0.35">
      <c r="B2211" s="7">
        <v>2730</v>
      </c>
      <c r="C2211" s="7">
        <v>97</v>
      </c>
      <c r="D2211" s="7">
        <f t="shared" si="34"/>
        <v>68</v>
      </c>
      <c r="E2211" s="7">
        <v>96</v>
      </c>
    </row>
    <row r="2212" spans="2:5" x14ac:dyDescent="0.35">
      <c r="B2212" s="7">
        <v>2730</v>
      </c>
      <c r="C2212" s="7">
        <v>96.9</v>
      </c>
      <c r="D2212" s="7">
        <f t="shared" si="34"/>
        <v>68</v>
      </c>
      <c r="E2212" s="7">
        <v>96</v>
      </c>
    </row>
    <row r="2213" spans="2:5" x14ac:dyDescent="0.35">
      <c r="B2213" s="7">
        <v>2730</v>
      </c>
      <c r="C2213" s="7">
        <v>96.9</v>
      </c>
      <c r="D2213" s="7">
        <f t="shared" si="34"/>
        <v>68</v>
      </c>
      <c r="E2213" s="7">
        <v>96</v>
      </c>
    </row>
    <row r="2214" spans="2:5" x14ac:dyDescent="0.35">
      <c r="B2214" s="7">
        <v>2730</v>
      </c>
      <c r="C2214" s="7">
        <v>96.9</v>
      </c>
      <c r="D2214" s="7">
        <f t="shared" si="34"/>
        <v>67.900000000000006</v>
      </c>
      <c r="E2214" s="7">
        <v>95.9</v>
      </c>
    </row>
    <row r="2215" spans="2:5" x14ac:dyDescent="0.35">
      <c r="B2215" s="7">
        <v>2730</v>
      </c>
      <c r="C2215" s="7">
        <v>96.8</v>
      </c>
      <c r="D2215" s="7">
        <f t="shared" si="34"/>
        <v>67.900000000000006</v>
      </c>
      <c r="E2215" s="7">
        <v>95.9</v>
      </c>
    </row>
    <row r="2216" spans="2:5" x14ac:dyDescent="0.35">
      <c r="B2216" s="7">
        <v>2730</v>
      </c>
      <c r="C2216" s="7">
        <v>96.8</v>
      </c>
      <c r="D2216" s="7">
        <f t="shared" si="34"/>
        <v>67.900000000000006</v>
      </c>
      <c r="E2216" s="7">
        <v>95.9</v>
      </c>
    </row>
    <row r="2217" spans="2:5" x14ac:dyDescent="0.35">
      <c r="B2217" s="7">
        <v>2740</v>
      </c>
      <c r="C2217" s="7">
        <v>96.7</v>
      </c>
      <c r="D2217" s="7">
        <f t="shared" si="34"/>
        <v>67.8</v>
      </c>
      <c r="E2217" s="7">
        <v>95.8</v>
      </c>
    </row>
    <row r="2218" spans="2:5" x14ac:dyDescent="0.35">
      <c r="B2218" s="7">
        <v>2740</v>
      </c>
      <c r="C2218" s="7">
        <v>96.7</v>
      </c>
      <c r="D2218" s="7">
        <f t="shared" si="34"/>
        <v>67.8</v>
      </c>
      <c r="E2218" s="7">
        <v>95.8</v>
      </c>
    </row>
    <row r="2219" spans="2:5" x14ac:dyDescent="0.35">
      <c r="B2219" s="7">
        <v>2740</v>
      </c>
      <c r="C2219" s="7">
        <v>96.7</v>
      </c>
      <c r="D2219" s="7">
        <f t="shared" si="34"/>
        <v>67.8</v>
      </c>
      <c r="E2219" s="7">
        <v>95.8</v>
      </c>
    </row>
    <row r="2220" spans="2:5" x14ac:dyDescent="0.35">
      <c r="B2220" s="7">
        <v>2740</v>
      </c>
      <c r="C2220" s="7">
        <v>96.7</v>
      </c>
      <c r="D2220" s="7">
        <f t="shared" si="34"/>
        <v>67.8</v>
      </c>
      <c r="E2220" s="7">
        <v>95.8</v>
      </c>
    </row>
    <row r="2221" spans="2:5" x14ac:dyDescent="0.35">
      <c r="B2221" s="7">
        <v>2740</v>
      </c>
      <c r="C2221" s="7">
        <v>96.7</v>
      </c>
      <c r="D2221" s="7">
        <f t="shared" si="34"/>
        <v>67.8</v>
      </c>
      <c r="E2221" s="7">
        <v>95.8</v>
      </c>
    </row>
    <row r="2222" spans="2:5" x14ac:dyDescent="0.35">
      <c r="B2222" s="7">
        <v>2740</v>
      </c>
      <c r="C2222" s="7">
        <v>96.7</v>
      </c>
      <c r="D2222" s="7">
        <f t="shared" si="34"/>
        <v>67.7</v>
      </c>
      <c r="E2222" s="7">
        <v>95.7</v>
      </c>
    </row>
    <row r="2223" spans="2:5" x14ac:dyDescent="0.35">
      <c r="B2223" s="7">
        <v>2740</v>
      </c>
      <c r="C2223" s="7">
        <v>96.6</v>
      </c>
      <c r="D2223" s="7">
        <f t="shared" si="34"/>
        <v>67.7</v>
      </c>
      <c r="E2223" s="7">
        <v>95.7</v>
      </c>
    </row>
    <row r="2224" spans="2:5" x14ac:dyDescent="0.35">
      <c r="B2224" s="7">
        <v>2740</v>
      </c>
      <c r="C2224" s="7">
        <v>96.6</v>
      </c>
      <c r="D2224" s="7">
        <f t="shared" si="34"/>
        <v>67.7</v>
      </c>
      <c r="E2224" s="7">
        <v>95.7</v>
      </c>
    </row>
    <row r="2225" spans="2:5" x14ac:dyDescent="0.35">
      <c r="B2225" s="7">
        <v>2740</v>
      </c>
      <c r="C2225" s="7">
        <v>96.6</v>
      </c>
      <c r="D2225" s="7">
        <f t="shared" si="34"/>
        <v>67.7</v>
      </c>
      <c r="E2225" s="7">
        <v>95.7</v>
      </c>
    </row>
    <row r="2226" spans="2:5" x14ac:dyDescent="0.35">
      <c r="B2226" s="7">
        <v>2740</v>
      </c>
      <c r="C2226" s="7">
        <v>96.5</v>
      </c>
      <c r="D2226" s="7">
        <f t="shared" si="34"/>
        <v>67.599999999999994</v>
      </c>
      <c r="E2226" s="7">
        <v>95.6</v>
      </c>
    </row>
    <row r="2227" spans="2:5" x14ac:dyDescent="0.35">
      <c r="B2227" s="7">
        <v>2750</v>
      </c>
      <c r="C2227" s="7">
        <v>96.5</v>
      </c>
      <c r="D2227" s="7">
        <f t="shared" si="34"/>
        <v>67.599999999999994</v>
      </c>
      <c r="E2227" s="7">
        <v>95.6</v>
      </c>
    </row>
    <row r="2228" spans="2:5" x14ac:dyDescent="0.35">
      <c r="B2228" s="7">
        <v>2750</v>
      </c>
      <c r="C2228" s="7">
        <v>96.5</v>
      </c>
      <c r="D2228" s="7">
        <f t="shared" si="34"/>
        <v>67.599999999999994</v>
      </c>
      <c r="E2228" s="7">
        <v>95.6</v>
      </c>
    </row>
    <row r="2229" spans="2:5" x14ac:dyDescent="0.35">
      <c r="B2229" s="7">
        <v>2750</v>
      </c>
      <c r="C2229" s="7">
        <v>96.4</v>
      </c>
      <c r="D2229" s="7">
        <f t="shared" si="34"/>
        <v>67.5</v>
      </c>
      <c r="E2229" s="7">
        <v>95.5</v>
      </c>
    </row>
    <row r="2230" spans="2:5" x14ac:dyDescent="0.35">
      <c r="B2230" s="7">
        <v>2750</v>
      </c>
      <c r="C2230" s="7">
        <v>96.4</v>
      </c>
      <c r="D2230" s="7">
        <f t="shared" si="34"/>
        <v>67.5</v>
      </c>
      <c r="E2230" s="7">
        <v>95.5</v>
      </c>
    </row>
    <row r="2231" spans="2:5" x14ac:dyDescent="0.35">
      <c r="B2231" s="7">
        <v>2750</v>
      </c>
      <c r="C2231" s="7">
        <v>96.4</v>
      </c>
      <c r="D2231" s="7">
        <f t="shared" si="34"/>
        <v>67.400000000000006</v>
      </c>
      <c r="E2231" s="7">
        <v>95.4</v>
      </c>
    </row>
    <row r="2232" spans="2:5" x14ac:dyDescent="0.35">
      <c r="B2232" s="7">
        <v>2750</v>
      </c>
      <c r="C2232" s="7">
        <v>96.3</v>
      </c>
      <c r="D2232" s="7">
        <f t="shared" si="34"/>
        <v>67.400000000000006</v>
      </c>
      <c r="E2232" s="7">
        <v>95.4</v>
      </c>
    </row>
    <row r="2233" spans="2:5" x14ac:dyDescent="0.35">
      <c r="B2233" s="7">
        <v>2750</v>
      </c>
      <c r="C2233" s="7">
        <v>96.3</v>
      </c>
      <c r="D2233" s="7">
        <f t="shared" si="34"/>
        <v>67.400000000000006</v>
      </c>
      <c r="E2233" s="7">
        <v>95.4</v>
      </c>
    </row>
    <row r="2234" spans="2:5" x14ac:dyDescent="0.35">
      <c r="B2234" s="7">
        <v>2750</v>
      </c>
      <c r="C2234" s="7">
        <v>96.3</v>
      </c>
      <c r="D2234" s="7">
        <f t="shared" si="34"/>
        <v>67.400000000000006</v>
      </c>
      <c r="E2234" s="7">
        <v>95.4</v>
      </c>
    </row>
    <row r="2235" spans="2:5" x14ac:dyDescent="0.35">
      <c r="B2235" s="7">
        <v>2750</v>
      </c>
      <c r="C2235" s="7">
        <v>96.3</v>
      </c>
      <c r="D2235" s="7">
        <f t="shared" si="34"/>
        <v>67.3</v>
      </c>
      <c r="E2235" s="7">
        <v>95.3</v>
      </c>
    </row>
    <row r="2236" spans="2:5" x14ac:dyDescent="0.35">
      <c r="B2236" s="7">
        <v>2750</v>
      </c>
      <c r="C2236" s="7">
        <v>96.2</v>
      </c>
      <c r="D2236" s="7">
        <f t="shared" si="34"/>
        <v>67.3</v>
      </c>
      <c r="E2236" s="7">
        <v>95.3</v>
      </c>
    </row>
    <row r="2237" spans="2:5" x14ac:dyDescent="0.35">
      <c r="B2237" s="7">
        <v>2750</v>
      </c>
      <c r="C2237" s="7">
        <v>96.2</v>
      </c>
      <c r="D2237" s="7">
        <f t="shared" si="34"/>
        <v>67.3</v>
      </c>
      <c r="E2237" s="7">
        <v>95.3</v>
      </c>
    </row>
    <row r="2238" spans="2:5" x14ac:dyDescent="0.35">
      <c r="B2238" s="7">
        <v>2760</v>
      </c>
      <c r="C2238" s="7">
        <v>96.2</v>
      </c>
      <c r="D2238" s="7">
        <f t="shared" si="34"/>
        <v>67.3</v>
      </c>
      <c r="E2238" s="7">
        <v>95.3</v>
      </c>
    </row>
    <row r="2239" spans="2:5" x14ac:dyDescent="0.35">
      <c r="B2239" s="7">
        <v>2760</v>
      </c>
      <c r="C2239" s="7">
        <v>96.2</v>
      </c>
      <c r="D2239" s="7">
        <f t="shared" si="34"/>
        <v>67.2</v>
      </c>
      <c r="E2239" s="7">
        <v>95.2</v>
      </c>
    </row>
    <row r="2240" spans="2:5" x14ac:dyDescent="0.35">
      <c r="B2240" s="7">
        <v>2760</v>
      </c>
      <c r="C2240" s="7">
        <v>96.1</v>
      </c>
      <c r="D2240" s="7">
        <f t="shared" si="34"/>
        <v>67.2</v>
      </c>
      <c r="E2240" s="7">
        <v>95.2</v>
      </c>
    </row>
    <row r="2241" spans="2:5" x14ac:dyDescent="0.35">
      <c r="B2241" s="7">
        <v>2760</v>
      </c>
      <c r="C2241" s="7">
        <v>96.1</v>
      </c>
      <c r="D2241" s="7">
        <f t="shared" si="34"/>
        <v>67.2</v>
      </c>
      <c r="E2241" s="7">
        <v>95.2</v>
      </c>
    </row>
    <row r="2242" spans="2:5" x14ac:dyDescent="0.35">
      <c r="B2242" s="7">
        <v>2760</v>
      </c>
      <c r="C2242" s="7">
        <v>96.1</v>
      </c>
      <c r="D2242" s="7">
        <f t="shared" si="34"/>
        <v>67.099999999999994</v>
      </c>
      <c r="E2242" s="7">
        <v>95.1</v>
      </c>
    </row>
    <row r="2243" spans="2:5" x14ac:dyDescent="0.35">
      <c r="B2243" s="7">
        <v>2760</v>
      </c>
      <c r="C2243" s="7">
        <v>96.1</v>
      </c>
      <c r="D2243" s="7">
        <f t="shared" ref="D2243:D2306" si="35">E2243-28</f>
        <v>67.099999999999994</v>
      </c>
      <c r="E2243" s="7">
        <v>95.1</v>
      </c>
    </row>
    <row r="2244" spans="2:5" x14ac:dyDescent="0.35">
      <c r="B2244" s="7">
        <v>2760</v>
      </c>
      <c r="C2244" s="7">
        <v>96</v>
      </c>
      <c r="D2244" s="7">
        <f t="shared" si="35"/>
        <v>67.099999999999994</v>
      </c>
      <c r="E2244" s="7">
        <v>95.1</v>
      </c>
    </row>
    <row r="2245" spans="2:5" x14ac:dyDescent="0.35">
      <c r="B2245" s="7">
        <v>2760</v>
      </c>
      <c r="C2245" s="7">
        <v>96</v>
      </c>
      <c r="D2245" s="7">
        <f t="shared" si="35"/>
        <v>67</v>
      </c>
      <c r="E2245" s="7">
        <v>95</v>
      </c>
    </row>
    <row r="2246" spans="2:5" x14ac:dyDescent="0.35">
      <c r="B2246" s="7">
        <v>2760</v>
      </c>
      <c r="C2246" s="7">
        <v>96</v>
      </c>
      <c r="D2246" s="7">
        <f t="shared" si="35"/>
        <v>67</v>
      </c>
      <c r="E2246" s="7">
        <v>95</v>
      </c>
    </row>
    <row r="2247" spans="2:5" x14ac:dyDescent="0.35">
      <c r="B2247" s="7">
        <v>2760</v>
      </c>
      <c r="C2247" s="7">
        <v>95.9</v>
      </c>
      <c r="D2247" s="7">
        <f t="shared" si="35"/>
        <v>67</v>
      </c>
      <c r="E2247" s="7">
        <v>95</v>
      </c>
    </row>
    <row r="2248" spans="2:5" x14ac:dyDescent="0.35">
      <c r="B2248" s="7">
        <v>2770</v>
      </c>
      <c r="C2248" s="7">
        <v>95.9</v>
      </c>
      <c r="D2248" s="7">
        <f t="shared" si="35"/>
        <v>66.900000000000006</v>
      </c>
      <c r="E2248" s="7">
        <v>94.9</v>
      </c>
    </row>
    <row r="2249" spans="2:5" x14ac:dyDescent="0.35">
      <c r="B2249" s="7">
        <v>2770</v>
      </c>
      <c r="C2249" s="7">
        <v>95.9</v>
      </c>
      <c r="D2249" s="7">
        <f t="shared" si="35"/>
        <v>66.900000000000006</v>
      </c>
      <c r="E2249" s="7">
        <v>94.9</v>
      </c>
    </row>
    <row r="2250" spans="2:5" x14ac:dyDescent="0.35">
      <c r="B2250" s="7">
        <v>2770</v>
      </c>
      <c r="C2250" s="7">
        <v>95.9</v>
      </c>
      <c r="D2250" s="7">
        <f t="shared" si="35"/>
        <v>66.900000000000006</v>
      </c>
      <c r="E2250" s="7">
        <v>94.9</v>
      </c>
    </row>
    <row r="2251" spans="2:5" x14ac:dyDescent="0.35">
      <c r="B2251" s="7">
        <v>2770</v>
      </c>
      <c r="C2251" s="7">
        <v>95.8</v>
      </c>
      <c r="D2251" s="7">
        <f t="shared" si="35"/>
        <v>66.8</v>
      </c>
      <c r="E2251" s="7">
        <v>94.8</v>
      </c>
    </row>
    <row r="2252" spans="2:5" x14ac:dyDescent="0.35">
      <c r="B2252" s="7">
        <v>2770</v>
      </c>
      <c r="C2252" s="7">
        <v>95.8</v>
      </c>
      <c r="D2252" s="7">
        <f t="shared" si="35"/>
        <v>66.8</v>
      </c>
      <c r="E2252" s="7">
        <v>94.8</v>
      </c>
    </row>
    <row r="2253" spans="2:5" x14ac:dyDescent="0.35">
      <c r="B2253" s="7">
        <v>2770</v>
      </c>
      <c r="C2253" s="7">
        <v>95.8</v>
      </c>
      <c r="D2253" s="7">
        <f t="shared" si="35"/>
        <v>66.7</v>
      </c>
      <c r="E2253" s="7">
        <v>94.7</v>
      </c>
    </row>
    <row r="2254" spans="2:5" x14ac:dyDescent="0.35">
      <c r="B2254" s="7">
        <v>2770</v>
      </c>
      <c r="C2254" s="7">
        <v>95.7</v>
      </c>
      <c r="D2254" s="7">
        <f t="shared" si="35"/>
        <v>66.7</v>
      </c>
      <c r="E2254" s="7">
        <v>94.7</v>
      </c>
    </row>
    <row r="2255" spans="2:5" x14ac:dyDescent="0.35">
      <c r="B2255" s="7">
        <v>2770</v>
      </c>
      <c r="C2255" s="7">
        <v>95.7</v>
      </c>
      <c r="D2255" s="7">
        <f t="shared" si="35"/>
        <v>66.7</v>
      </c>
      <c r="E2255" s="7">
        <v>94.7</v>
      </c>
    </row>
    <row r="2256" spans="2:5" x14ac:dyDescent="0.35">
      <c r="B2256" s="7">
        <v>2770</v>
      </c>
      <c r="C2256" s="7">
        <v>95.7</v>
      </c>
      <c r="D2256" s="7">
        <f t="shared" si="35"/>
        <v>66.599999999999994</v>
      </c>
      <c r="E2256" s="7">
        <v>94.6</v>
      </c>
    </row>
    <row r="2257" spans="2:5" x14ac:dyDescent="0.35">
      <c r="B2257" s="7">
        <v>2770</v>
      </c>
      <c r="C2257" s="7">
        <v>95.6</v>
      </c>
      <c r="D2257" s="7">
        <f t="shared" si="35"/>
        <v>66.599999999999994</v>
      </c>
      <c r="E2257" s="7">
        <v>94.6</v>
      </c>
    </row>
    <row r="2258" spans="2:5" x14ac:dyDescent="0.35">
      <c r="B2258" s="7">
        <v>2780</v>
      </c>
      <c r="C2258" s="7">
        <v>95.6</v>
      </c>
      <c r="D2258" s="7">
        <f t="shared" si="35"/>
        <v>66.599999999999994</v>
      </c>
      <c r="E2258" s="7">
        <v>94.6</v>
      </c>
    </row>
    <row r="2259" spans="2:5" x14ac:dyDescent="0.35">
      <c r="B2259" s="7">
        <v>2780</v>
      </c>
      <c r="C2259" s="7">
        <v>95.6</v>
      </c>
      <c r="D2259" s="7">
        <f t="shared" si="35"/>
        <v>66.5</v>
      </c>
      <c r="E2259" s="7">
        <v>94.5</v>
      </c>
    </row>
    <row r="2260" spans="2:5" x14ac:dyDescent="0.35">
      <c r="B2260" s="7">
        <v>2780</v>
      </c>
      <c r="C2260" s="7">
        <v>95.5</v>
      </c>
      <c r="D2260" s="7">
        <f t="shared" si="35"/>
        <v>66.5</v>
      </c>
      <c r="E2260" s="7">
        <v>94.5</v>
      </c>
    </row>
    <row r="2261" spans="2:5" x14ac:dyDescent="0.35">
      <c r="B2261" s="7">
        <v>2780</v>
      </c>
      <c r="C2261" s="7">
        <v>95.5</v>
      </c>
      <c r="D2261" s="7">
        <f t="shared" si="35"/>
        <v>66.400000000000006</v>
      </c>
      <c r="E2261" s="7">
        <v>94.4</v>
      </c>
    </row>
    <row r="2262" spans="2:5" x14ac:dyDescent="0.35">
      <c r="B2262" s="7">
        <v>2780</v>
      </c>
      <c r="C2262" s="7">
        <v>95.5</v>
      </c>
      <c r="D2262" s="7">
        <f t="shared" si="35"/>
        <v>66.400000000000006</v>
      </c>
      <c r="E2262" s="7">
        <v>94.4</v>
      </c>
    </row>
    <row r="2263" spans="2:5" x14ac:dyDescent="0.35">
      <c r="B2263" s="7">
        <v>2780</v>
      </c>
      <c r="C2263" s="7">
        <v>95.4</v>
      </c>
      <c r="D2263" s="7">
        <f t="shared" si="35"/>
        <v>66.3</v>
      </c>
      <c r="E2263" s="7">
        <v>94.3</v>
      </c>
    </row>
    <row r="2264" spans="2:5" x14ac:dyDescent="0.35">
      <c r="B2264" s="7">
        <v>2780</v>
      </c>
      <c r="C2264" s="7">
        <v>95.4</v>
      </c>
      <c r="D2264" s="7">
        <f t="shared" si="35"/>
        <v>66.3</v>
      </c>
      <c r="E2264" s="7">
        <v>94.3</v>
      </c>
    </row>
    <row r="2265" spans="2:5" x14ac:dyDescent="0.35">
      <c r="B2265" s="7">
        <v>2780</v>
      </c>
      <c r="C2265" s="7">
        <v>95.4</v>
      </c>
      <c r="D2265" s="7">
        <f t="shared" si="35"/>
        <v>66.2</v>
      </c>
      <c r="E2265" s="7">
        <v>94.2</v>
      </c>
    </row>
    <row r="2266" spans="2:5" x14ac:dyDescent="0.35">
      <c r="B2266" s="7">
        <v>2780</v>
      </c>
      <c r="C2266" s="7">
        <v>95.3</v>
      </c>
      <c r="D2266" s="7">
        <f t="shared" si="35"/>
        <v>66.2</v>
      </c>
      <c r="E2266" s="7">
        <v>94.2</v>
      </c>
    </row>
    <row r="2267" spans="2:5" x14ac:dyDescent="0.35">
      <c r="B2267" s="7">
        <v>2780</v>
      </c>
      <c r="C2267" s="7">
        <v>95.3</v>
      </c>
      <c r="D2267" s="7">
        <f t="shared" si="35"/>
        <v>66.099999999999994</v>
      </c>
      <c r="E2267" s="7">
        <v>94.1</v>
      </c>
    </row>
    <row r="2268" spans="2:5" x14ac:dyDescent="0.35">
      <c r="B2268" s="7">
        <v>2780</v>
      </c>
      <c r="C2268" s="7">
        <v>95.2</v>
      </c>
      <c r="D2268" s="7">
        <f t="shared" si="35"/>
        <v>66.099999999999994</v>
      </c>
      <c r="E2268" s="7">
        <v>94.1</v>
      </c>
    </row>
    <row r="2269" spans="2:5" x14ac:dyDescent="0.35">
      <c r="B2269" s="7">
        <v>2790</v>
      </c>
      <c r="C2269" s="7">
        <v>95.1</v>
      </c>
      <c r="D2269" s="7">
        <f t="shared" si="35"/>
        <v>66.099999999999994</v>
      </c>
      <c r="E2269" s="7">
        <v>94.1</v>
      </c>
    </row>
    <row r="2270" spans="2:5" x14ac:dyDescent="0.35">
      <c r="B2270" s="7">
        <v>2790</v>
      </c>
      <c r="C2270" s="7">
        <v>95.1</v>
      </c>
      <c r="D2270" s="7">
        <f t="shared" si="35"/>
        <v>66</v>
      </c>
      <c r="E2270" s="7">
        <v>94</v>
      </c>
    </row>
    <row r="2271" spans="2:5" x14ac:dyDescent="0.35">
      <c r="B2271" s="7">
        <v>2790</v>
      </c>
      <c r="C2271" s="7">
        <v>95</v>
      </c>
      <c r="D2271" s="7">
        <f t="shared" si="35"/>
        <v>66</v>
      </c>
      <c r="E2271" s="7">
        <v>94</v>
      </c>
    </row>
    <row r="2272" spans="2:5" x14ac:dyDescent="0.35">
      <c r="B2272" s="7">
        <v>2790</v>
      </c>
      <c r="C2272" s="7">
        <v>94.9</v>
      </c>
      <c r="D2272" s="7">
        <f t="shared" si="35"/>
        <v>65.900000000000006</v>
      </c>
      <c r="E2272" s="7">
        <v>93.9</v>
      </c>
    </row>
    <row r="2273" spans="2:5" x14ac:dyDescent="0.35">
      <c r="B2273" s="7">
        <v>2790</v>
      </c>
      <c r="C2273" s="7">
        <v>94.9</v>
      </c>
      <c r="D2273" s="7">
        <f t="shared" si="35"/>
        <v>65.900000000000006</v>
      </c>
      <c r="E2273" s="7">
        <v>93.9</v>
      </c>
    </row>
    <row r="2274" spans="2:5" x14ac:dyDescent="0.35">
      <c r="B2274" s="7">
        <v>2790</v>
      </c>
      <c r="C2274" s="7">
        <v>94.8</v>
      </c>
      <c r="D2274" s="7">
        <f t="shared" si="35"/>
        <v>65.8</v>
      </c>
      <c r="E2274" s="7">
        <v>93.8</v>
      </c>
    </row>
    <row r="2275" spans="2:5" x14ac:dyDescent="0.35">
      <c r="B2275" s="7">
        <v>2790</v>
      </c>
      <c r="C2275" s="7">
        <v>94.7</v>
      </c>
      <c r="D2275" s="7">
        <f t="shared" si="35"/>
        <v>65.8</v>
      </c>
      <c r="E2275" s="7">
        <v>93.8</v>
      </c>
    </row>
    <row r="2276" spans="2:5" x14ac:dyDescent="0.35">
      <c r="B2276" s="7">
        <v>2790</v>
      </c>
      <c r="C2276" s="7">
        <v>94.7</v>
      </c>
      <c r="D2276" s="7">
        <f t="shared" si="35"/>
        <v>65.7</v>
      </c>
      <c r="E2276" s="7">
        <v>93.7</v>
      </c>
    </row>
    <row r="2277" spans="2:5" x14ac:dyDescent="0.35">
      <c r="B2277" s="7">
        <v>2790</v>
      </c>
      <c r="C2277" s="7">
        <v>94.6</v>
      </c>
      <c r="D2277" s="7">
        <f t="shared" si="35"/>
        <v>65.7</v>
      </c>
      <c r="E2277" s="7">
        <v>93.7</v>
      </c>
    </row>
    <row r="2278" spans="2:5" x14ac:dyDescent="0.35">
      <c r="B2278" s="7">
        <v>2790</v>
      </c>
      <c r="C2278" s="7">
        <v>94.5</v>
      </c>
      <c r="D2278" s="7">
        <f t="shared" si="35"/>
        <v>65.599999999999994</v>
      </c>
      <c r="E2278" s="7">
        <v>93.6</v>
      </c>
    </row>
    <row r="2279" spans="2:5" x14ac:dyDescent="0.35">
      <c r="B2279" s="7">
        <v>2800</v>
      </c>
      <c r="C2279" s="7">
        <v>94.4</v>
      </c>
      <c r="D2279" s="7">
        <f t="shared" si="35"/>
        <v>65.599999999999994</v>
      </c>
      <c r="E2279" s="7">
        <v>93.6</v>
      </c>
    </row>
    <row r="2280" spans="2:5" x14ac:dyDescent="0.35">
      <c r="B2280" s="7">
        <v>2800</v>
      </c>
      <c r="C2280" s="7">
        <v>94.3</v>
      </c>
      <c r="D2280" s="7">
        <f t="shared" si="35"/>
        <v>65.5</v>
      </c>
      <c r="E2280" s="7">
        <v>93.5</v>
      </c>
    </row>
    <row r="2281" spans="2:5" x14ac:dyDescent="0.35">
      <c r="B2281" s="7">
        <v>2800</v>
      </c>
      <c r="C2281" s="7">
        <v>94.3</v>
      </c>
      <c r="D2281" s="7">
        <f t="shared" si="35"/>
        <v>65.5</v>
      </c>
      <c r="E2281" s="7">
        <v>93.5</v>
      </c>
    </row>
    <row r="2282" spans="2:5" x14ac:dyDescent="0.35">
      <c r="B2282" s="7">
        <v>2800</v>
      </c>
      <c r="C2282" s="7">
        <v>94.2</v>
      </c>
      <c r="D2282" s="7">
        <f t="shared" si="35"/>
        <v>65.400000000000006</v>
      </c>
      <c r="E2282" s="7">
        <v>93.4</v>
      </c>
    </row>
    <row r="2283" spans="2:5" x14ac:dyDescent="0.35">
      <c r="B2283" s="7">
        <v>2800</v>
      </c>
      <c r="C2283" s="7">
        <v>94.1</v>
      </c>
      <c r="D2283" s="7">
        <f t="shared" si="35"/>
        <v>65.400000000000006</v>
      </c>
      <c r="E2283" s="7">
        <v>93.4</v>
      </c>
    </row>
    <row r="2284" spans="2:5" x14ac:dyDescent="0.35">
      <c r="B2284" s="7">
        <v>2800</v>
      </c>
      <c r="C2284" s="7">
        <v>94</v>
      </c>
      <c r="D2284" s="7">
        <f t="shared" si="35"/>
        <v>65.3</v>
      </c>
      <c r="E2284" s="7">
        <v>93.3</v>
      </c>
    </row>
    <row r="2285" spans="2:5" x14ac:dyDescent="0.35">
      <c r="B2285" s="7">
        <v>2800</v>
      </c>
      <c r="C2285" s="7">
        <v>93.9</v>
      </c>
      <c r="D2285" s="7">
        <f t="shared" si="35"/>
        <v>65.3</v>
      </c>
      <c r="E2285" s="7">
        <v>93.3</v>
      </c>
    </row>
    <row r="2286" spans="2:5" x14ac:dyDescent="0.35">
      <c r="B2286" s="7">
        <v>2800</v>
      </c>
      <c r="C2286" s="7">
        <v>93.9</v>
      </c>
      <c r="D2286" s="7">
        <f t="shared" si="35"/>
        <v>65.2</v>
      </c>
      <c r="E2286" s="7">
        <v>93.2</v>
      </c>
    </row>
    <row r="2287" spans="2:5" x14ac:dyDescent="0.35">
      <c r="B2287" s="7">
        <v>2800</v>
      </c>
      <c r="C2287" s="7">
        <v>93.8</v>
      </c>
      <c r="D2287" s="7">
        <f t="shared" si="35"/>
        <v>65.099999999999994</v>
      </c>
      <c r="E2287" s="7">
        <v>93.1</v>
      </c>
    </row>
    <row r="2288" spans="2:5" x14ac:dyDescent="0.35">
      <c r="B2288" s="7">
        <v>2800</v>
      </c>
      <c r="C2288" s="7">
        <v>93.7</v>
      </c>
      <c r="D2288" s="7">
        <f t="shared" si="35"/>
        <v>65.099999999999994</v>
      </c>
      <c r="E2288" s="7">
        <v>93.1</v>
      </c>
    </row>
    <row r="2289" spans="2:5" x14ac:dyDescent="0.35">
      <c r="B2289" s="7">
        <v>2810</v>
      </c>
      <c r="C2289" s="7">
        <v>93.6</v>
      </c>
      <c r="D2289" s="7">
        <f t="shared" si="35"/>
        <v>65</v>
      </c>
      <c r="E2289" s="7">
        <v>93</v>
      </c>
    </row>
    <row r="2290" spans="2:5" x14ac:dyDescent="0.35">
      <c r="B2290" s="7">
        <v>2810</v>
      </c>
      <c r="C2290" s="7">
        <v>93.6</v>
      </c>
      <c r="D2290" s="7">
        <f t="shared" si="35"/>
        <v>65</v>
      </c>
      <c r="E2290" s="7">
        <v>93</v>
      </c>
    </row>
    <row r="2291" spans="2:5" x14ac:dyDescent="0.35">
      <c r="B2291" s="7">
        <v>2810</v>
      </c>
      <c r="C2291" s="7">
        <v>93.5</v>
      </c>
      <c r="D2291" s="7">
        <f t="shared" si="35"/>
        <v>64.900000000000006</v>
      </c>
      <c r="E2291" s="7">
        <v>92.9</v>
      </c>
    </row>
    <row r="2292" spans="2:5" x14ac:dyDescent="0.35">
      <c r="B2292" s="7">
        <v>2810</v>
      </c>
      <c r="C2292" s="7">
        <v>93.4</v>
      </c>
      <c r="D2292" s="7">
        <f t="shared" si="35"/>
        <v>64.900000000000006</v>
      </c>
      <c r="E2292" s="7">
        <v>92.9</v>
      </c>
    </row>
    <row r="2293" spans="2:5" x14ac:dyDescent="0.35">
      <c r="B2293" s="7">
        <v>2810</v>
      </c>
      <c r="C2293" s="7">
        <v>93.4</v>
      </c>
      <c r="D2293" s="7">
        <f t="shared" si="35"/>
        <v>64.8</v>
      </c>
      <c r="E2293" s="7">
        <v>92.8</v>
      </c>
    </row>
    <row r="2294" spans="2:5" x14ac:dyDescent="0.35">
      <c r="B2294" s="7">
        <v>2810</v>
      </c>
      <c r="C2294" s="7">
        <v>93.3</v>
      </c>
      <c r="D2294" s="7">
        <f t="shared" si="35"/>
        <v>64.7</v>
      </c>
      <c r="E2294" s="7">
        <v>92.7</v>
      </c>
    </row>
    <row r="2295" spans="2:5" x14ac:dyDescent="0.35">
      <c r="B2295" s="7">
        <v>2810</v>
      </c>
      <c r="C2295" s="7">
        <v>93.2</v>
      </c>
      <c r="D2295" s="7">
        <f t="shared" si="35"/>
        <v>64.7</v>
      </c>
      <c r="E2295" s="7">
        <v>92.7</v>
      </c>
    </row>
    <row r="2296" spans="2:5" x14ac:dyDescent="0.35">
      <c r="B2296" s="7">
        <v>2810</v>
      </c>
      <c r="C2296" s="7">
        <v>93.1</v>
      </c>
      <c r="D2296" s="7">
        <f t="shared" si="35"/>
        <v>64.599999999999994</v>
      </c>
      <c r="E2296" s="7">
        <v>92.6</v>
      </c>
    </row>
    <row r="2297" spans="2:5" x14ac:dyDescent="0.35">
      <c r="B2297" s="7">
        <v>2810</v>
      </c>
      <c r="C2297" s="7">
        <v>93.1</v>
      </c>
      <c r="D2297" s="7">
        <f t="shared" si="35"/>
        <v>64.5</v>
      </c>
      <c r="E2297" s="7">
        <v>92.5</v>
      </c>
    </row>
    <row r="2298" spans="2:5" x14ac:dyDescent="0.35">
      <c r="B2298" s="7">
        <v>2810</v>
      </c>
      <c r="C2298" s="7">
        <v>93</v>
      </c>
      <c r="D2298" s="7">
        <f t="shared" si="35"/>
        <v>64.5</v>
      </c>
      <c r="E2298" s="7">
        <v>92.5</v>
      </c>
    </row>
    <row r="2299" spans="2:5" x14ac:dyDescent="0.35">
      <c r="B2299" s="7">
        <v>2810</v>
      </c>
      <c r="C2299" s="7">
        <v>92.9</v>
      </c>
      <c r="D2299" s="7">
        <f t="shared" si="35"/>
        <v>64.400000000000006</v>
      </c>
      <c r="E2299" s="7">
        <v>92.4</v>
      </c>
    </row>
    <row r="2300" spans="2:5" x14ac:dyDescent="0.35">
      <c r="B2300" s="7">
        <v>2820</v>
      </c>
      <c r="C2300" s="7">
        <v>92.9</v>
      </c>
      <c r="D2300" s="7">
        <f t="shared" si="35"/>
        <v>64.3</v>
      </c>
      <c r="E2300" s="7">
        <v>92.3</v>
      </c>
    </row>
    <row r="2301" spans="2:5" x14ac:dyDescent="0.35">
      <c r="B2301" s="7">
        <v>2820</v>
      </c>
      <c r="C2301" s="7">
        <v>92.8</v>
      </c>
      <c r="D2301" s="7">
        <f t="shared" si="35"/>
        <v>64.2</v>
      </c>
      <c r="E2301" s="7">
        <v>92.2</v>
      </c>
    </row>
    <row r="2302" spans="2:5" x14ac:dyDescent="0.35">
      <c r="B2302" s="7">
        <v>2820</v>
      </c>
      <c r="C2302" s="7">
        <v>92.7</v>
      </c>
      <c r="D2302" s="7">
        <f t="shared" si="35"/>
        <v>64.2</v>
      </c>
      <c r="E2302" s="7">
        <v>92.2</v>
      </c>
    </row>
    <row r="2303" spans="2:5" x14ac:dyDescent="0.35">
      <c r="B2303" s="7">
        <v>2820</v>
      </c>
      <c r="C2303" s="7">
        <v>92.6</v>
      </c>
      <c r="D2303" s="7">
        <f t="shared" si="35"/>
        <v>64.099999999999994</v>
      </c>
      <c r="E2303" s="7">
        <v>92.1</v>
      </c>
    </row>
    <row r="2304" spans="2:5" x14ac:dyDescent="0.35">
      <c r="B2304" s="7">
        <v>2820</v>
      </c>
      <c r="C2304" s="7">
        <v>92.5</v>
      </c>
      <c r="D2304" s="7">
        <f t="shared" si="35"/>
        <v>64</v>
      </c>
      <c r="E2304" s="7">
        <v>92</v>
      </c>
    </row>
    <row r="2305" spans="2:5" x14ac:dyDescent="0.35">
      <c r="B2305" s="7">
        <v>2820</v>
      </c>
      <c r="C2305" s="7">
        <v>92.3</v>
      </c>
      <c r="D2305" s="7">
        <f t="shared" si="35"/>
        <v>63.900000000000006</v>
      </c>
      <c r="E2305" s="7">
        <v>91.9</v>
      </c>
    </row>
    <row r="2306" spans="2:5" x14ac:dyDescent="0.35">
      <c r="B2306" s="7">
        <v>2820</v>
      </c>
      <c r="C2306" s="7">
        <v>92.2</v>
      </c>
      <c r="D2306" s="7">
        <f t="shared" si="35"/>
        <v>63.900000000000006</v>
      </c>
      <c r="E2306" s="7">
        <v>91.9</v>
      </c>
    </row>
    <row r="2307" spans="2:5" x14ac:dyDescent="0.35">
      <c r="B2307" s="7">
        <v>2820</v>
      </c>
      <c r="C2307" s="7">
        <v>92.1</v>
      </c>
      <c r="D2307" s="7">
        <f t="shared" ref="D2307:D2370" si="36">E2307-28</f>
        <v>63.8</v>
      </c>
      <c r="E2307" s="7">
        <v>91.8</v>
      </c>
    </row>
    <row r="2308" spans="2:5" x14ac:dyDescent="0.35">
      <c r="B2308" s="7">
        <v>2820</v>
      </c>
      <c r="C2308" s="7">
        <v>92</v>
      </c>
      <c r="D2308" s="7">
        <f t="shared" si="36"/>
        <v>63.7</v>
      </c>
      <c r="E2308" s="7">
        <v>91.7</v>
      </c>
    </row>
    <row r="2309" spans="2:5" x14ac:dyDescent="0.35">
      <c r="B2309" s="7">
        <v>2820</v>
      </c>
      <c r="C2309" s="7">
        <v>91.8</v>
      </c>
      <c r="D2309" s="7">
        <f t="shared" si="36"/>
        <v>63.599999999999994</v>
      </c>
      <c r="E2309" s="7">
        <v>91.6</v>
      </c>
    </row>
    <row r="2310" spans="2:5" x14ac:dyDescent="0.35">
      <c r="B2310" s="7">
        <v>2830</v>
      </c>
      <c r="C2310" s="7">
        <v>91.7</v>
      </c>
      <c r="D2310" s="7">
        <f t="shared" si="36"/>
        <v>63.5</v>
      </c>
      <c r="E2310" s="7">
        <v>91.5</v>
      </c>
    </row>
    <row r="2311" spans="2:5" x14ac:dyDescent="0.35">
      <c r="B2311" s="7">
        <v>2830</v>
      </c>
      <c r="C2311" s="7">
        <v>91.5</v>
      </c>
      <c r="D2311" s="7">
        <f t="shared" si="36"/>
        <v>63.400000000000006</v>
      </c>
      <c r="E2311" s="7">
        <v>91.4</v>
      </c>
    </row>
    <row r="2312" spans="2:5" x14ac:dyDescent="0.35">
      <c r="B2312" s="7">
        <v>2830</v>
      </c>
      <c r="C2312" s="7">
        <v>91.4</v>
      </c>
      <c r="D2312" s="7">
        <f t="shared" si="36"/>
        <v>63.3</v>
      </c>
      <c r="E2312" s="7">
        <v>91.3</v>
      </c>
    </row>
    <row r="2313" spans="2:5" x14ac:dyDescent="0.35">
      <c r="B2313" s="7">
        <v>2830</v>
      </c>
      <c r="C2313" s="7">
        <v>91.2</v>
      </c>
      <c r="D2313" s="7">
        <f t="shared" si="36"/>
        <v>63.2</v>
      </c>
      <c r="E2313" s="7">
        <v>91.2</v>
      </c>
    </row>
    <row r="2314" spans="2:5" x14ac:dyDescent="0.35">
      <c r="B2314" s="7">
        <v>2830</v>
      </c>
      <c r="C2314" s="7">
        <v>91.1</v>
      </c>
      <c r="D2314" s="7">
        <f t="shared" si="36"/>
        <v>63.099999999999994</v>
      </c>
      <c r="E2314" s="7">
        <v>91.1</v>
      </c>
    </row>
    <row r="2315" spans="2:5" x14ac:dyDescent="0.35">
      <c r="B2315" s="7">
        <v>2830</v>
      </c>
      <c r="C2315" s="7">
        <v>90.9</v>
      </c>
      <c r="D2315" s="7">
        <f t="shared" si="36"/>
        <v>63</v>
      </c>
      <c r="E2315" s="7">
        <v>91</v>
      </c>
    </row>
    <row r="2316" spans="2:5" x14ac:dyDescent="0.35">
      <c r="B2316" s="7">
        <v>2830</v>
      </c>
      <c r="C2316" s="7">
        <v>90.7</v>
      </c>
      <c r="D2316" s="7">
        <f t="shared" si="36"/>
        <v>62.900000000000006</v>
      </c>
      <c r="E2316" s="7">
        <v>90.9</v>
      </c>
    </row>
    <row r="2317" spans="2:5" x14ac:dyDescent="0.35">
      <c r="B2317" s="7">
        <v>2830</v>
      </c>
      <c r="C2317" s="7">
        <v>90.6</v>
      </c>
      <c r="D2317" s="7">
        <f t="shared" si="36"/>
        <v>62.8</v>
      </c>
      <c r="E2317" s="7">
        <v>90.8</v>
      </c>
    </row>
    <row r="2318" spans="2:5" x14ac:dyDescent="0.35">
      <c r="B2318" s="7">
        <v>2830</v>
      </c>
      <c r="C2318" s="7">
        <v>90.4</v>
      </c>
      <c r="D2318" s="7">
        <f t="shared" si="36"/>
        <v>62.7</v>
      </c>
      <c r="E2318" s="7">
        <v>90.7</v>
      </c>
    </row>
    <row r="2319" spans="2:5" x14ac:dyDescent="0.35">
      <c r="B2319" s="7">
        <v>2830</v>
      </c>
      <c r="C2319" s="7">
        <v>90.2</v>
      </c>
      <c r="D2319" s="7">
        <f t="shared" si="36"/>
        <v>62.599999999999994</v>
      </c>
      <c r="E2319" s="7">
        <v>90.6</v>
      </c>
    </row>
    <row r="2320" spans="2:5" x14ac:dyDescent="0.35">
      <c r="B2320" s="7">
        <v>2830</v>
      </c>
      <c r="C2320" s="7">
        <v>90</v>
      </c>
      <c r="D2320" s="7">
        <f t="shared" si="36"/>
        <v>62.5</v>
      </c>
      <c r="E2320" s="7">
        <v>90.5</v>
      </c>
    </row>
    <row r="2321" spans="2:5" x14ac:dyDescent="0.35">
      <c r="B2321" s="7">
        <v>2840</v>
      </c>
      <c r="C2321" s="7">
        <v>89.8</v>
      </c>
      <c r="D2321" s="7">
        <f t="shared" si="36"/>
        <v>62.3</v>
      </c>
      <c r="E2321" s="7">
        <v>90.3</v>
      </c>
    </row>
    <row r="2322" spans="2:5" x14ac:dyDescent="0.35">
      <c r="B2322" s="7">
        <v>2840</v>
      </c>
      <c r="C2322" s="7">
        <v>89.7</v>
      </c>
      <c r="D2322" s="7">
        <f t="shared" si="36"/>
        <v>62.2</v>
      </c>
      <c r="E2322" s="7">
        <v>90.2</v>
      </c>
    </row>
    <row r="2323" spans="2:5" x14ac:dyDescent="0.35">
      <c r="B2323" s="7">
        <v>2840</v>
      </c>
      <c r="C2323" s="7">
        <v>89.5</v>
      </c>
      <c r="D2323" s="7">
        <f t="shared" si="36"/>
        <v>62</v>
      </c>
      <c r="E2323" s="7">
        <v>90</v>
      </c>
    </row>
    <row r="2324" spans="2:5" x14ac:dyDescent="0.35">
      <c r="B2324" s="7">
        <v>2840</v>
      </c>
      <c r="C2324" s="7">
        <v>89.3</v>
      </c>
      <c r="D2324" s="7">
        <f t="shared" si="36"/>
        <v>61.900000000000006</v>
      </c>
      <c r="E2324" s="7">
        <v>89.9</v>
      </c>
    </row>
    <row r="2325" spans="2:5" x14ac:dyDescent="0.35">
      <c r="B2325" s="7">
        <v>2840</v>
      </c>
      <c r="C2325" s="7">
        <v>89.1</v>
      </c>
      <c r="D2325" s="7">
        <f t="shared" si="36"/>
        <v>61.7</v>
      </c>
      <c r="E2325" s="7">
        <v>89.7</v>
      </c>
    </row>
    <row r="2326" spans="2:5" x14ac:dyDescent="0.35">
      <c r="B2326" s="7">
        <v>2840</v>
      </c>
      <c r="C2326" s="7">
        <v>88.9</v>
      </c>
      <c r="D2326" s="7">
        <f t="shared" si="36"/>
        <v>61.5</v>
      </c>
      <c r="E2326" s="7">
        <v>89.5</v>
      </c>
    </row>
    <row r="2327" spans="2:5" x14ac:dyDescent="0.35">
      <c r="B2327" s="7">
        <v>2840</v>
      </c>
      <c r="C2327" s="7">
        <v>88.7</v>
      </c>
      <c r="D2327" s="7">
        <f t="shared" si="36"/>
        <v>61.3</v>
      </c>
      <c r="E2327" s="7">
        <v>89.3</v>
      </c>
    </row>
    <row r="2328" spans="2:5" x14ac:dyDescent="0.35">
      <c r="B2328" s="7">
        <v>2840</v>
      </c>
      <c r="C2328" s="7">
        <v>88.4</v>
      </c>
      <c r="D2328" s="7">
        <f t="shared" si="36"/>
        <v>61</v>
      </c>
      <c r="E2328" s="7">
        <v>89</v>
      </c>
    </row>
    <row r="2329" spans="2:5" x14ac:dyDescent="0.35">
      <c r="B2329" s="7">
        <v>2840</v>
      </c>
      <c r="C2329" s="7">
        <v>88.2</v>
      </c>
      <c r="D2329" s="7">
        <f t="shared" si="36"/>
        <v>60.599999999999994</v>
      </c>
      <c r="E2329" s="7">
        <v>88.6</v>
      </c>
    </row>
    <row r="2330" spans="2:5" x14ac:dyDescent="0.35">
      <c r="B2330" s="7">
        <v>2840</v>
      </c>
      <c r="C2330" s="7">
        <v>88</v>
      </c>
      <c r="D2330" s="7">
        <f t="shared" si="36"/>
        <v>60.3</v>
      </c>
      <c r="E2330" s="7">
        <v>88.3</v>
      </c>
    </row>
    <row r="2331" spans="2:5" x14ac:dyDescent="0.35">
      <c r="B2331" s="7">
        <v>2850</v>
      </c>
      <c r="C2331" s="7">
        <v>87.9</v>
      </c>
      <c r="D2331" s="7">
        <f t="shared" si="36"/>
        <v>59.8</v>
      </c>
      <c r="E2331" s="7">
        <v>87.8</v>
      </c>
    </row>
    <row r="2332" spans="2:5" x14ac:dyDescent="0.35">
      <c r="B2332" s="7">
        <v>2850</v>
      </c>
      <c r="C2332" s="7">
        <v>87.7</v>
      </c>
      <c r="D2332" s="7">
        <f t="shared" si="36"/>
        <v>59.400000000000006</v>
      </c>
      <c r="E2332" s="7">
        <v>87.4</v>
      </c>
    </row>
    <row r="2333" spans="2:5" x14ac:dyDescent="0.35">
      <c r="B2333" s="7">
        <v>2850</v>
      </c>
      <c r="C2333" s="7">
        <v>87.5</v>
      </c>
      <c r="D2333" s="7">
        <f t="shared" si="36"/>
        <v>59</v>
      </c>
      <c r="E2333" s="7">
        <v>87</v>
      </c>
    </row>
    <row r="2334" spans="2:5" x14ac:dyDescent="0.35">
      <c r="B2334" s="7">
        <v>2850</v>
      </c>
      <c r="C2334" s="7">
        <v>87.3</v>
      </c>
      <c r="D2334" s="7">
        <f t="shared" si="36"/>
        <v>58.7</v>
      </c>
      <c r="E2334" s="7">
        <v>86.7</v>
      </c>
    </row>
    <row r="2335" spans="2:5" x14ac:dyDescent="0.35">
      <c r="B2335" s="7">
        <v>2850</v>
      </c>
      <c r="C2335" s="7">
        <v>87</v>
      </c>
      <c r="D2335" s="7">
        <f t="shared" si="36"/>
        <v>58.5</v>
      </c>
      <c r="E2335" s="7">
        <v>86.5</v>
      </c>
    </row>
    <row r="2336" spans="2:5" x14ac:dyDescent="0.35">
      <c r="B2336" s="7">
        <v>2850</v>
      </c>
      <c r="C2336" s="7">
        <v>86.7</v>
      </c>
      <c r="D2336" s="7">
        <f t="shared" si="36"/>
        <v>58.5</v>
      </c>
      <c r="E2336" s="7">
        <v>86.5</v>
      </c>
    </row>
    <row r="2337" spans="2:5" x14ac:dyDescent="0.35">
      <c r="B2337" s="7">
        <v>2850</v>
      </c>
      <c r="C2337" s="7">
        <v>86.3</v>
      </c>
      <c r="D2337" s="7">
        <f t="shared" si="36"/>
        <v>58.5</v>
      </c>
      <c r="E2337" s="7">
        <v>86.5</v>
      </c>
    </row>
    <row r="2338" spans="2:5" x14ac:dyDescent="0.35">
      <c r="B2338" s="7">
        <v>2850</v>
      </c>
      <c r="C2338" s="7">
        <v>85.9</v>
      </c>
      <c r="D2338" s="7">
        <f t="shared" si="36"/>
        <v>58.7</v>
      </c>
      <c r="E2338" s="7">
        <v>86.7</v>
      </c>
    </row>
    <row r="2339" spans="2:5" x14ac:dyDescent="0.35">
      <c r="B2339" s="7">
        <v>2850</v>
      </c>
      <c r="C2339" s="7">
        <v>85.5</v>
      </c>
      <c r="D2339" s="7">
        <f t="shared" si="36"/>
        <v>58.8</v>
      </c>
      <c r="E2339" s="7">
        <v>86.8</v>
      </c>
    </row>
    <row r="2340" spans="2:5" x14ac:dyDescent="0.35">
      <c r="B2340" s="7">
        <v>2850</v>
      </c>
      <c r="C2340" s="7">
        <v>85.1</v>
      </c>
      <c r="D2340" s="7">
        <f t="shared" si="36"/>
        <v>59</v>
      </c>
      <c r="E2340" s="7">
        <v>87</v>
      </c>
    </row>
    <row r="2341" spans="2:5" x14ac:dyDescent="0.35">
      <c r="B2341" s="7">
        <v>2860</v>
      </c>
      <c r="C2341" s="7">
        <v>84.8</v>
      </c>
      <c r="D2341" s="7">
        <f t="shared" si="36"/>
        <v>59.099999999999994</v>
      </c>
      <c r="E2341" s="7">
        <v>87.1</v>
      </c>
    </row>
    <row r="2342" spans="2:5" x14ac:dyDescent="0.35">
      <c r="B2342" s="7">
        <v>2860</v>
      </c>
      <c r="C2342" s="7">
        <v>84.5</v>
      </c>
      <c r="D2342" s="7">
        <f t="shared" si="36"/>
        <v>59.099999999999994</v>
      </c>
      <c r="E2342" s="7">
        <v>87.1</v>
      </c>
    </row>
    <row r="2343" spans="2:5" x14ac:dyDescent="0.35">
      <c r="B2343" s="7">
        <v>2860</v>
      </c>
      <c r="C2343" s="7">
        <v>84.2</v>
      </c>
      <c r="D2343" s="7">
        <f t="shared" si="36"/>
        <v>59.2</v>
      </c>
      <c r="E2343" s="7">
        <v>87.2</v>
      </c>
    </row>
    <row r="2344" spans="2:5" x14ac:dyDescent="0.35">
      <c r="B2344" s="7">
        <v>2860</v>
      </c>
      <c r="C2344" s="7">
        <v>83.9</v>
      </c>
      <c r="D2344" s="7">
        <f t="shared" si="36"/>
        <v>59.2</v>
      </c>
      <c r="E2344" s="7">
        <v>87.2</v>
      </c>
    </row>
    <row r="2345" spans="2:5" x14ac:dyDescent="0.35">
      <c r="B2345" s="7">
        <v>2860</v>
      </c>
      <c r="C2345" s="7">
        <v>83.7</v>
      </c>
      <c r="D2345" s="7">
        <f t="shared" si="36"/>
        <v>59.099999999999994</v>
      </c>
      <c r="E2345" s="7">
        <v>87.1</v>
      </c>
    </row>
    <row r="2346" spans="2:5" x14ac:dyDescent="0.35">
      <c r="B2346" s="7">
        <v>2860</v>
      </c>
      <c r="C2346" s="7">
        <v>83.5</v>
      </c>
      <c r="D2346" s="7">
        <f t="shared" si="36"/>
        <v>59.099999999999994</v>
      </c>
      <c r="E2346" s="7">
        <v>87.1</v>
      </c>
    </row>
    <row r="2347" spans="2:5" x14ac:dyDescent="0.35">
      <c r="B2347" s="7">
        <v>2860</v>
      </c>
      <c r="C2347" s="7">
        <v>83.2</v>
      </c>
      <c r="D2347" s="7">
        <f t="shared" si="36"/>
        <v>59.099999999999994</v>
      </c>
      <c r="E2347" s="7">
        <v>87.1</v>
      </c>
    </row>
    <row r="2348" spans="2:5" x14ac:dyDescent="0.35">
      <c r="B2348" s="7">
        <v>2860</v>
      </c>
      <c r="C2348" s="7">
        <v>83</v>
      </c>
      <c r="D2348" s="7">
        <f t="shared" si="36"/>
        <v>59</v>
      </c>
      <c r="E2348" s="7">
        <v>87</v>
      </c>
    </row>
    <row r="2349" spans="2:5" x14ac:dyDescent="0.35">
      <c r="B2349" s="7">
        <v>2860</v>
      </c>
      <c r="C2349" s="7">
        <v>82.8</v>
      </c>
      <c r="D2349" s="7">
        <f t="shared" si="36"/>
        <v>59</v>
      </c>
      <c r="E2349" s="7">
        <v>87</v>
      </c>
    </row>
    <row r="2350" spans="2:5" x14ac:dyDescent="0.35">
      <c r="B2350" s="7">
        <v>2860</v>
      </c>
      <c r="C2350" s="7">
        <v>82.7</v>
      </c>
      <c r="D2350" s="7">
        <f t="shared" si="36"/>
        <v>58.900000000000006</v>
      </c>
      <c r="E2350" s="7">
        <v>86.9</v>
      </c>
    </row>
    <row r="2351" spans="2:5" x14ac:dyDescent="0.35">
      <c r="B2351" s="7">
        <v>2860</v>
      </c>
      <c r="C2351" s="7">
        <v>82.5</v>
      </c>
      <c r="D2351" s="7">
        <f t="shared" si="36"/>
        <v>58.8</v>
      </c>
      <c r="E2351" s="7">
        <v>86.8</v>
      </c>
    </row>
    <row r="2352" spans="2:5" x14ac:dyDescent="0.35">
      <c r="B2352" s="7">
        <v>2870</v>
      </c>
      <c r="C2352" s="7">
        <v>82.4</v>
      </c>
      <c r="D2352" s="7">
        <f t="shared" si="36"/>
        <v>58.7</v>
      </c>
      <c r="E2352" s="7">
        <v>86.7</v>
      </c>
    </row>
    <row r="2353" spans="2:5" x14ac:dyDescent="0.35">
      <c r="B2353" s="7">
        <v>2870</v>
      </c>
      <c r="C2353" s="7">
        <v>82.3</v>
      </c>
      <c r="D2353" s="7">
        <f t="shared" si="36"/>
        <v>58.7</v>
      </c>
      <c r="E2353" s="7">
        <v>86.7</v>
      </c>
    </row>
    <row r="2354" spans="2:5" x14ac:dyDescent="0.35">
      <c r="B2354" s="7">
        <v>2870</v>
      </c>
      <c r="C2354" s="7">
        <v>82.3</v>
      </c>
      <c r="D2354" s="7">
        <f t="shared" si="36"/>
        <v>58.599999999999994</v>
      </c>
      <c r="E2354" s="7">
        <v>86.6</v>
      </c>
    </row>
    <row r="2355" spans="2:5" x14ac:dyDescent="0.35">
      <c r="B2355" s="7">
        <v>2870</v>
      </c>
      <c r="C2355" s="7">
        <v>82.2</v>
      </c>
      <c r="D2355" s="7">
        <f t="shared" si="36"/>
        <v>58.5</v>
      </c>
      <c r="E2355" s="7">
        <v>86.5</v>
      </c>
    </row>
    <row r="2356" spans="2:5" x14ac:dyDescent="0.35">
      <c r="B2356" s="7">
        <v>2870</v>
      </c>
      <c r="C2356" s="7">
        <v>82.2</v>
      </c>
      <c r="D2356" s="7">
        <f t="shared" si="36"/>
        <v>58.400000000000006</v>
      </c>
      <c r="E2356" s="7">
        <v>86.4</v>
      </c>
    </row>
    <row r="2357" spans="2:5" x14ac:dyDescent="0.35">
      <c r="B2357" s="7">
        <v>2870</v>
      </c>
      <c r="C2357" s="7">
        <v>82.3</v>
      </c>
      <c r="D2357" s="7">
        <f t="shared" si="36"/>
        <v>58.3</v>
      </c>
      <c r="E2357" s="7">
        <v>86.3</v>
      </c>
    </row>
    <row r="2358" spans="2:5" x14ac:dyDescent="0.35">
      <c r="B2358" s="7">
        <v>2870</v>
      </c>
      <c r="C2358" s="7">
        <v>82.3</v>
      </c>
      <c r="D2358" s="7">
        <f t="shared" si="36"/>
        <v>58.2</v>
      </c>
      <c r="E2358" s="7">
        <v>86.2</v>
      </c>
    </row>
    <row r="2359" spans="2:5" x14ac:dyDescent="0.35">
      <c r="B2359" s="7">
        <v>2870</v>
      </c>
      <c r="C2359" s="7">
        <v>82.4</v>
      </c>
      <c r="D2359" s="7">
        <f t="shared" si="36"/>
        <v>58.099999999999994</v>
      </c>
      <c r="E2359" s="7">
        <v>86.1</v>
      </c>
    </row>
    <row r="2360" spans="2:5" x14ac:dyDescent="0.35">
      <c r="B2360" s="7">
        <v>2870</v>
      </c>
      <c r="C2360" s="7">
        <v>82.5</v>
      </c>
      <c r="D2360" s="7">
        <f t="shared" si="36"/>
        <v>58.099999999999994</v>
      </c>
      <c r="E2360" s="7">
        <v>86.1</v>
      </c>
    </row>
    <row r="2361" spans="2:5" x14ac:dyDescent="0.35">
      <c r="B2361" s="7">
        <v>2870</v>
      </c>
      <c r="C2361" s="7">
        <v>82.6</v>
      </c>
      <c r="D2361" s="7">
        <f t="shared" si="36"/>
        <v>58</v>
      </c>
      <c r="E2361" s="7">
        <v>86</v>
      </c>
    </row>
    <row r="2362" spans="2:5" x14ac:dyDescent="0.35">
      <c r="B2362" s="7">
        <v>2880</v>
      </c>
      <c r="C2362" s="7">
        <v>82.7</v>
      </c>
      <c r="D2362" s="7">
        <f t="shared" si="36"/>
        <v>58</v>
      </c>
      <c r="E2362" s="7">
        <v>86</v>
      </c>
    </row>
    <row r="2363" spans="2:5" x14ac:dyDescent="0.35">
      <c r="B2363" s="7">
        <v>2880</v>
      </c>
      <c r="C2363" s="7">
        <v>82.9</v>
      </c>
      <c r="D2363" s="7">
        <f t="shared" si="36"/>
        <v>57.900000000000006</v>
      </c>
      <c r="E2363" s="7">
        <v>85.9</v>
      </c>
    </row>
    <row r="2364" spans="2:5" x14ac:dyDescent="0.35">
      <c r="B2364" s="7">
        <v>2880</v>
      </c>
      <c r="C2364" s="7">
        <v>83</v>
      </c>
      <c r="D2364" s="7">
        <f t="shared" si="36"/>
        <v>57.900000000000006</v>
      </c>
      <c r="E2364" s="7">
        <v>85.9</v>
      </c>
    </row>
    <row r="2365" spans="2:5" x14ac:dyDescent="0.35">
      <c r="B2365" s="7">
        <v>2880</v>
      </c>
      <c r="C2365" s="7">
        <v>83.2</v>
      </c>
      <c r="D2365" s="7">
        <f t="shared" si="36"/>
        <v>57.900000000000006</v>
      </c>
      <c r="E2365" s="7">
        <v>85.9</v>
      </c>
    </row>
    <row r="2366" spans="2:5" x14ac:dyDescent="0.35">
      <c r="B2366" s="7">
        <v>2880</v>
      </c>
      <c r="C2366" s="7">
        <v>83.3</v>
      </c>
      <c r="D2366" s="7">
        <f t="shared" si="36"/>
        <v>57.900000000000006</v>
      </c>
      <c r="E2366" s="7">
        <v>85.9</v>
      </c>
    </row>
    <row r="2367" spans="2:5" x14ac:dyDescent="0.35">
      <c r="B2367" s="7">
        <v>2880</v>
      </c>
      <c r="C2367" s="7">
        <v>83.5</v>
      </c>
      <c r="D2367" s="7">
        <f t="shared" si="36"/>
        <v>57.900000000000006</v>
      </c>
      <c r="E2367" s="7">
        <v>85.9</v>
      </c>
    </row>
    <row r="2368" spans="2:5" x14ac:dyDescent="0.35">
      <c r="B2368" s="7">
        <v>2880</v>
      </c>
      <c r="C2368" s="7">
        <v>83.7</v>
      </c>
      <c r="D2368" s="7">
        <f t="shared" si="36"/>
        <v>57.8</v>
      </c>
      <c r="E2368" s="7">
        <v>85.8</v>
      </c>
    </row>
    <row r="2369" spans="2:5" x14ac:dyDescent="0.35">
      <c r="B2369" s="7">
        <v>2880</v>
      </c>
      <c r="C2369" s="7">
        <v>83.8</v>
      </c>
      <c r="D2369" s="7">
        <f t="shared" si="36"/>
        <v>57.8</v>
      </c>
      <c r="E2369" s="7">
        <v>85.8</v>
      </c>
    </row>
    <row r="2370" spans="2:5" x14ac:dyDescent="0.35">
      <c r="B2370" s="7">
        <v>2880</v>
      </c>
      <c r="C2370" s="7">
        <v>84</v>
      </c>
      <c r="D2370" s="7">
        <f t="shared" si="36"/>
        <v>57.8</v>
      </c>
      <c r="E2370" s="7">
        <v>85.8</v>
      </c>
    </row>
    <row r="2371" spans="2:5" x14ac:dyDescent="0.35">
      <c r="B2371" s="7">
        <v>2880</v>
      </c>
      <c r="C2371" s="7">
        <v>84.1</v>
      </c>
      <c r="D2371" s="7">
        <f t="shared" ref="D2371:D2434" si="37">E2371-28</f>
        <v>57.7</v>
      </c>
      <c r="E2371" s="7">
        <v>85.7</v>
      </c>
    </row>
    <row r="2372" spans="2:5" x14ac:dyDescent="0.35">
      <c r="B2372" s="7">
        <v>2890</v>
      </c>
      <c r="C2372" s="7">
        <v>84.2</v>
      </c>
      <c r="D2372" s="7">
        <f t="shared" si="37"/>
        <v>57.7</v>
      </c>
      <c r="E2372" s="7">
        <v>85.7</v>
      </c>
    </row>
    <row r="2373" spans="2:5" x14ac:dyDescent="0.35">
      <c r="B2373" s="7">
        <v>2890</v>
      </c>
      <c r="C2373" s="7">
        <v>84.4</v>
      </c>
      <c r="D2373" s="7">
        <f t="shared" si="37"/>
        <v>57.7</v>
      </c>
      <c r="E2373" s="7">
        <v>85.7</v>
      </c>
    </row>
    <row r="2374" spans="2:5" x14ac:dyDescent="0.35">
      <c r="B2374" s="7">
        <v>2890</v>
      </c>
      <c r="C2374" s="7">
        <v>84.5</v>
      </c>
      <c r="D2374" s="7">
        <f t="shared" si="37"/>
        <v>57.599999999999994</v>
      </c>
      <c r="E2374" s="7">
        <v>85.6</v>
      </c>
    </row>
    <row r="2375" spans="2:5" x14ac:dyDescent="0.35">
      <c r="B2375" s="7">
        <v>2890</v>
      </c>
      <c r="C2375" s="7">
        <v>84.6</v>
      </c>
      <c r="D2375" s="7">
        <f t="shared" si="37"/>
        <v>57.599999999999994</v>
      </c>
      <c r="E2375" s="7">
        <v>85.6</v>
      </c>
    </row>
    <row r="2376" spans="2:5" x14ac:dyDescent="0.35">
      <c r="B2376" s="7">
        <v>2890</v>
      </c>
      <c r="C2376" s="7">
        <v>84.7</v>
      </c>
      <c r="D2376" s="7">
        <f t="shared" si="37"/>
        <v>57.5</v>
      </c>
      <c r="E2376" s="7">
        <v>85.5</v>
      </c>
    </row>
    <row r="2377" spans="2:5" x14ac:dyDescent="0.35">
      <c r="B2377" s="7">
        <v>2890</v>
      </c>
      <c r="C2377" s="7">
        <v>84.8</v>
      </c>
      <c r="D2377" s="7">
        <f t="shared" si="37"/>
        <v>57.5</v>
      </c>
      <c r="E2377" s="7">
        <v>85.5</v>
      </c>
    </row>
    <row r="2378" spans="2:5" x14ac:dyDescent="0.35">
      <c r="B2378" s="7">
        <v>2890</v>
      </c>
      <c r="C2378" s="7">
        <v>84.9</v>
      </c>
      <c r="D2378" s="7">
        <f t="shared" si="37"/>
        <v>57.5</v>
      </c>
      <c r="E2378" s="7">
        <v>85.5</v>
      </c>
    </row>
    <row r="2379" spans="2:5" x14ac:dyDescent="0.35">
      <c r="B2379" s="7">
        <v>2890</v>
      </c>
      <c r="C2379" s="7">
        <v>85</v>
      </c>
      <c r="D2379" s="7">
        <f t="shared" si="37"/>
        <v>57.400000000000006</v>
      </c>
      <c r="E2379" s="7">
        <v>85.4</v>
      </c>
    </row>
    <row r="2380" spans="2:5" x14ac:dyDescent="0.35">
      <c r="B2380" s="7">
        <v>2890</v>
      </c>
      <c r="C2380" s="7">
        <v>85.1</v>
      </c>
      <c r="D2380" s="7">
        <f t="shared" si="37"/>
        <v>57.400000000000006</v>
      </c>
      <c r="E2380" s="7">
        <v>85.4</v>
      </c>
    </row>
    <row r="2381" spans="2:5" x14ac:dyDescent="0.35">
      <c r="B2381" s="7">
        <v>2890</v>
      </c>
      <c r="C2381" s="7">
        <v>85.2</v>
      </c>
      <c r="D2381" s="7">
        <f t="shared" si="37"/>
        <v>57.400000000000006</v>
      </c>
      <c r="E2381" s="7">
        <v>85.4</v>
      </c>
    </row>
    <row r="2382" spans="2:5" x14ac:dyDescent="0.35">
      <c r="B2382" s="7">
        <v>2890</v>
      </c>
      <c r="C2382" s="7">
        <v>85.2</v>
      </c>
      <c r="D2382" s="7">
        <f t="shared" si="37"/>
        <v>57.3</v>
      </c>
      <c r="E2382" s="7">
        <v>85.3</v>
      </c>
    </row>
    <row r="2383" spans="2:5" x14ac:dyDescent="0.35">
      <c r="B2383" s="7">
        <v>2900</v>
      </c>
      <c r="C2383" s="7">
        <v>85.3</v>
      </c>
      <c r="D2383" s="7">
        <f t="shared" si="37"/>
        <v>57.3</v>
      </c>
      <c r="E2383" s="7">
        <v>85.3</v>
      </c>
    </row>
    <row r="2384" spans="2:5" x14ac:dyDescent="0.35">
      <c r="B2384" s="7">
        <v>2900</v>
      </c>
      <c r="C2384" s="7">
        <v>85.3</v>
      </c>
      <c r="D2384" s="7">
        <f t="shared" si="37"/>
        <v>57.3</v>
      </c>
      <c r="E2384" s="7">
        <v>85.3</v>
      </c>
    </row>
    <row r="2385" spans="2:5" x14ac:dyDescent="0.35">
      <c r="B2385" s="7">
        <v>2900</v>
      </c>
      <c r="C2385" s="7">
        <v>85.4</v>
      </c>
      <c r="D2385" s="7">
        <f t="shared" si="37"/>
        <v>57.2</v>
      </c>
      <c r="E2385" s="7">
        <v>85.2</v>
      </c>
    </row>
    <row r="2386" spans="2:5" x14ac:dyDescent="0.35">
      <c r="B2386" s="7">
        <v>2900</v>
      </c>
      <c r="C2386" s="7">
        <v>85.4</v>
      </c>
      <c r="D2386" s="7">
        <f t="shared" si="37"/>
        <v>57.2</v>
      </c>
      <c r="E2386" s="7">
        <v>85.2</v>
      </c>
    </row>
    <row r="2387" spans="2:5" x14ac:dyDescent="0.35">
      <c r="B2387" s="7">
        <v>2900</v>
      </c>
      <c r="C2387" s="7">
        <v>85.4</v>
      </c>
      <c r="D2387" s="7">
        <f t="shared" si="37"/>
        <v>57.2</v>
      </c>
      <c r="E2387" s="7">
        <v>85.2</v>
      </c>
    </row>
    <row r="2388" spans="2:5" x14ac:dyDescent="0.35">
      <c r="B2388" s="7">
        <v>2900</v>
      </c>
      <c r="C2388" s="7">
        <v>85.4</v>
      </c>
      <c r="D2388" s="7">
        <f t="shared" si="37"/>
        <v>57.099999999999994</v>
      </c>
      <c r="E2388" s="7">
        <v>85.1</v>
      </c>
    </row>
    <row r="2389" spans="2:5" x14ac:dyDescent="0.35">
      <c r="B2389" s="7">
        <v>2900</v>
      </c>
      <c r="C2389" s="7">
        <v>85.4</v>
      </c>
      <c r="D2389" s="7">
        <f t="shared" si="37"/>
        <v>57.099999999999994</v>
      </c>
      <c r="E2389" s="7">
        <v>85.1</v>
      </c>
    </row>
    <row r="2390" spans="2:5" x14ac:dyDescent="0.35">
      <c r="B2390" s="7">
        <v>2900</v>
      </c>
      <c r="C2390" s="7">
        <v>85.3</v>
      </c>
      <c r="D2390" s="7">
        <f t="shared" si="37"/>
        <v>57</v>
      </c>
      <c r="E2390" s="7">
        <v>85</v>
      </c>
    </row>
    <row r="2391" spans="2:5" x14ac:dyDescent="0.35">
      <c r="B2391" s="7">
        <v>2900</v>
      </c>
      <c r="C2391" s="7">
        <v>85.3</v>
      </c>
      <c r="D2391" s="7">
        <f t="shared" si="37"/>
        <v>57</v>
      </c>
      <c r="E2391" s="7">
        <v>85</v>
      </c>
    </row>
    <row r="2392" spans="2:5" x14ac:dyDescent="0.35">
      <c r="B2392" s="7">
        <v>2900</v>
      </c>
      <c r="C2392" s="7">
        <v>85.3</v>
      </c>
      <c r="D2392" s="7">
        <f t="shared" si="37"/>
        <v>56.900000000000006</v>
      </c>
      <c r="E2392" s="7">
        <v>84.9</v>
      </c>
    </row>
    <row r="2393" spans="2:5" x14ac:dyDescent="0.35">
      <c r="B2393" s="7">
        <v>2910</v>
      </c>
      <c r="C2393" s="7">
        <v>85.2</v>
      </c>
      <c r="D2393" s="7">
        <f t="shared" si="37"/>
        <v>56.8</v>
      </c>
      <c r="E2393" s="7">
        <v>84.8</v>
      </c>
    </row>
    <row r="2394" spans="2:5" x14ac:dyDescent="0.35">
      <c r="B2394" s="7">
        <v>2910</v>
      </c>
      <c r="C2394" s="7">
        <v>85.2</v>
      </c>
      <c r="D2394" s="7">
        <f t="shared" si="37"/>
        <v>56.7</v>
      </c>
      <c r="E2394" s="7">
        <v>84.7</v>
      </c>
    </row>
    <row r="2395" spans="2:5" x14ac:dyDescent="0.35">
      <c r="B2395" s="7">
        <v>2910</v>
      </c>
      <c r="C2395" s="7">
        <v>85.2</v>
      </c>
      <c r="D2395" s="7">
        <f t="shared" si="37"/>
        <v>56.599999999999994</v>
      </c>
      <c r="E2395" s="7">
        <v>84.6</v>
      </c>
    </row>
    <row r="2396" spans="2:5" x14ac:dyDescent="0.35">
      <c r="B2396" s="7">
        <v>2910</v>
      </c>
      <c r="C2396" s="7">
        <v>85.1</v>
      </c>
      <c r="D2396" s="7">
        <f t="shared" si="37"/>
        <v>56.400000000000006</v>
      </c>
      <c r="E2396" s="7">
        <v>84.4</v>
      </c>
    </row>
    <row r="2397" spans="2:5" x14ac:dyDescent="0.35">
      <c r="B2397" s="7">
        <v>2910</v>
      </c>
      <c r="C2397" s="7">
        <v>85.1</v>
      </c>
      <c r="D2397" s="7">
        <f t="shared" si="37"/>
        <v>56.2</v>
      </c>
      <c r="E2397" s="7">
        <v>84.2</v>
      </c>
    </row>
    <row r="2398" spans="2:5" x14ac:dyDescent="0.35">
      <c r="B2398" s="7">
        <v>2910</v>
      </c>
      <c r="C2398" s="7">
        <v>85.2</v>
      </c>
      <c r="D2398" s="7">
        <f t="shared" si="37"/>
        <v>56</v>
      </c>
      <c r="E2398" s="7">
        <v>84</v>
      </c>
    </row>
    <row r="2399" spans="2:5" x14ac:dyDescent="0.35">
      <c r="B2399" s="7">
        <v>2910</v>
      </c>
      <c r="C2399" s="7">
        <v>85.2</v>
      </c>
      <c r="D2399" s="7">
        <f t="shared" si="37"/>
        <v>55.7</v>
      </c>
      <c r="E2399" s="7">
        <v>83.7</v>
      </c>
    </row>
    <row r="2400" spans="2:5" x14ac:dyDescent="0.35">
      <c r="B2400" s="7">
        <v>2910</v>
      </c>
      <c r="C2400" s="7">
        <v>85.2</v>
      </c>
      <c r="D2400" s="7">
        <f t="shared" si="37"/>
        <v>55.3</v>
      </c>
      <c r="E2400" s="7">
        <v>83.3</v>
      </c>
    </row>
    <row r="2401" spans="2:5" x14ac:dyDescent="0.35">
      <c r="B2401" s="7">
        <v>2910</v>
      </c>
      <c r="C2401" s="7">
        <v>85.3</v>
      </c>
      <c r="D2401" s="7">
        <f t="shared" si="37"/>
        <v>54.900000000000006</v>
      </c>
      <c r="E2401" s="7">
        <v>82.9</v>
      </c>
    </row>
    <row r="2402" spans="2:5" x14ac:dyDescent="0.35">
      <c r="B2402" s="7">
        <v>2910</v>
      </c>
      <c r="C2402" s="7">
        <v>85.3</v>
      </c>
      <c r="D2402" s="7">
        <f t="shared" si="37"/>
        <v>54.599999999999994</v>
      </c>
      <c r="E2402" s="7">
        <v>82.6</v>
      </c>
    </row>
    <row r="2403" spans="2:5" x14ac:dyDescent="0.35">
      <c r="B2403" s="7">
        <v>2910</v>
      </c>
      <c r="C2403" s="7">
        <v>85.3</v>
      </c>
      <c r="D2403" s="7">
        <f t="shared" si="37"/>
        <v>54.3</v>
      </c>
      <c r="E2403" s="7">
        <v>82.3</v>
      </c>
    </row>
    <row r="2404" spans="2:5" x14ac:dyDescent="0.35">
      <c r="B2404" s="7">
        <v>2920</v>
      </c>
      <c r="C2404" s="7">
        <v>85.3</v>
      </c>
      <c r="D2404" s="7">
        <f t="shared" si="37"/>
        <v>54.099999999999994</v>
      </c>
      <c r="E2404" s="7">
        <v>82.1</v>
      </c>
    </row>
    <row r="2405" spans="2:5" x14ac:dyDescent="0.35">
      <c r="B2405" s="7">
        <v>2920</v>
      </c>
      <c r="C2405" s="7">
        <v>85.3</v>
      </c>
      <c r="D2405" s="7">
        <f t="shared" si="37"/>
        <v>54.099999999999994</v>
      </c>
      <c r="E2405" s="7">
        <v>82.1</v>
      </c>
    </row>
    <row r="2406" spans="2:5" x14ac:dyDescent="0.35">
      <c r="B2406" s="7">
        <v>2920</v>
      </c>
      <c r="C2406" s="7">
        <v>85.3</v>
      </c>
      <c r="D2406" s="7">
        <f t="shared" si="37"/>
        <v>54.099999999999994</v>
      </c>
      <c r="E2406" s="7">
        <v>82.1</v>
      </c>
    </row>
    <row r="2407" spans="2:5" x14ac:dyDescent="0.35">
      <c r="B2407" s="7">
        <v>2920</v>
      </c>
      <c r="C2407" s="7">
        <v>85.2</v>
      </c>
      <c r="D2407" s="7">
        <f t="shared" si="37"/>
        <v>54.2</v>
      </c>
      <c r="E2407" s="7">
        <v>82.2</v>
      </c>
    </row>
    <row r="2408" spans="2:5" x14ac:dyDescent="0.35">
      <c r="B2408" s="7">
        <v>2920</v>
      </c>
      <c r="C2408" s="7">
        <v>85.1</v>
      </c>
      <c r="D2408" s="7">
        <f t="shared" si="37"/>
        <v>54.400000000000006</v>
      </c>
      <c r="E2408" s="7">
        <v>82.4</v>
      </c>
    </row>
    <row r="2409" spans="2:5" x14ac:dyDescent="0.35">
      <c r="B2409" s="7">
        <v>2920</v>
      </c>
      <c r="C2409" s="7">
        <v>85</v>
      </c>
      <c r="D2409" s="7">
        <f t="shared" si="37"/>
        <v>54.599999999999994</v>
      </c>
      <c r="E2409" s="7">
        <v>82.6</v>
      </c>
    </row>
    <row r="2410" spans="2:5" x14ac:dyDescent="0.35">
      <c r="B2410" s="7">
        <v>2920</v>
      </c>
      <c r="C2410" s="7">
        <v>84.9</v>
      </c>
      <c r="D2410" s="7">
        <f t="shared" si="37"/>
        <v>54.8</v>
      </c>
      <c r="E2410" s="7">
        <v>82.8</v>
      </c>
    </row>
    <row r="2411" spans="2:5" x14ac:dyDescent="0.35">
      <c r="B2411" s="7">
        <v>2920</v>
      </c>
      <c r="C2411" s="7">
        <v>84.8</v>
      </c>
      <c r="D2411" s="7">
        <f t="shared" si="37"/>
        <v>55.099999999999994</v>
      </c>
      <c r="E2411" s="7">
        <v>83.1</v>
      </c>
    </row>
    <row r="2412" spans="2:5" x14ac:dyDescent="0.35">
      <c r="B2412" s="7">
        <v>2920</v>
      </c>
      <c r="C2412" s="7">
        <v>84.7</v>
      </c>
      <c r="D2412" s="7">
        <f t="shared" si="37"/>
        <v>55.3</v>
      </c>
      <c r="E2412" s="7">
        <v>83.3</v>
      </c>
    </row>
    <row r="2413" spans="2:5" x14ac:dyDescent="0.35">
      <c r="B2413" s="7">
        <v>2920</v>
      </c>
      <c r="C2413" s="7">
        <v>84.6</v>
      </c>
      <c r="D2413" s="7">
        <f t="shared" si="37"/>
        <v>55.5</v>
      </c>
      <c r="E2413" s="7">
        <v>83.5</v>
      </c>
    </row>
    <row r="2414" spans="2:5" x14ac:dyDescent="0.35">
      <c r="B2414" s="7">
        <v>2930</v>
      </c>
      <c r="C2414" s="7">
        <v>84.6</v>
      </c>
      <c r="D2414" s="7">
        <f t="shared" si="37"/>
        <v>55.7</v>
      </c>
      <c r="E2414" s="7">
        <v>83.7</v>
      </c>
    </row>
    <row r="2415" spans="2:5" x14ac:dyDescent="0.35">
      <c r="B2415" s="7">
        <v>2930</v>
      </c>
      <c r="C2415" s="7">
        <v>84.5</v>
      </c>
      <c r="D2415" s="7">
        <f t="shared" si="37"/>
        <v>55.900000000000006</v>
      </c>
      <c r="E2415" s="7">
        <v>83.9</v>
      </c>
    </row>
    <row r="2416" spans="2:5" x14ac:dyDescent="0.35">
      <c r="B2416" s="7">
        <v>2930</v>
      </c>
      <c r="C2416" s="7">
        <v>84.5</v>
      </c>
      <c r="D2416" s="7">
        <f t="shared" si="37"/>
        <v>56</v>
      </c>
      <c r="E2416" s="7">
        <v>84</v>
      </c>
    </row>
    <row r="2417" spans="2:5" x14ac:dyDescent="0.35">
      <c r="B2417" s="7">
        <v>2930</v>
      </c>
      <c r="C2417" s="7">
        <v>84.5</v>
      </c>
      <c r="D2417" s="7">
        <f t="shared" si="37"/>
        <v>56.2</v>
      </c>
      <c r="E2417" s="7">
        <v>84.2</v>
      </c>
    </row>
    <row r="2418" spans="2:5" x14ac:dyDescent="0.35">
      <c r="B2418" s="7">
        <v>2930</v>
      </c>
      <c r="C2418" s="7">
        <v>84.5</v>
      </c>
      <c r="D2418" s="7">
        <f t="shared" si="37"/>
        <v>56.400000000000006</v>
      </c>
      <c r="E2418" s="7">
        <v>84.4</v>
      </c>
    </row>
    <row r="2419" spans="2:5" x14ac:dyDescent="0.35">
      <c r="B2419" s="7">
        <v>2930</v>
      </c>
      <c r="C2419" s="7">
        <v>84.5</v>
      </c>
      <c r="D2419" s="7">
        <f t="shared" si="37"/>
        <v>56.599999999999994</v>
      </c>
      <c r="E2419" s="7">
        <v>84.6</v>
      </c>
    </row>
    <row r="2420" spans="2:5" x14ac:dyDescent="0.35">
      <c r="B2420" s="7">
        <v>2930</v>
      </c>
      <c r="C2420" s="7">
        <v>84.5</v>
      </c>
      <c r="D2420" s="7">
        <f t="shared" si="37"/>
        <v>56.7</v>
      </c>
      <c r="E2420" s="7">
        <v>84.7</v>
      </c>
    </row>
    <row r="2421" spans="2:5" x14ac:dyDescent="0.35">
      <c r="B2421" s="7">
        <v>2930</v>
      </c>
      <c r="C2421" s="7">
        <v>84.5</v>
      </c>
      <c r="D2421" s="7">
        <f t="shared" si="37"/>
        <v>56.900000000000006</v>
      </c>
      <c r="E2421" s="7">
        <v>84.9</v>
      </c>
    </row>
    <row r="2422" spans="2:5" x14ac:dyDescent="0.35">
      <c r="B2422" s="7">
        <v>2930</v>
      </c>
      <c r="C2422" s="7">
        <v>84.6</v>
      </c>
      <c r="D2422" s="7">
        <f t="shared" si="37"/>
        <v>57</v>
      </c>
      <c r="E2422" s="7">
        <v>85</v>
      </c>
    </row>
    <row r="2423" spans="2:5" x14ac:dyDescent="0.35">
      <c r="B2423" s="7">
        <v>2930</v>
      </c>
      <c r="C2423" s="7">
        <v>84.6</v>
      </c>
      <c r="D2423" s="7">
        <f t="shared" si="37"/>
        <v>57.099999999999994</v>
      </c>
      <c r="E2423" s="7">
        <v>85.1</v>
      </c>
    </row>
    <row r="2424" spans="2:5" x14ac:dyDescent="0.35">
      <c r="B2424" s="7">
        <v>2940</v>
      </c>
      <c r="C2424" s="7">
        <v>84.7</v>
      </c>
      <c r="D2424" s="7">
        <f t="shared" si="37"/>
        <v>57.3</v>
      </c>
      <c r="E2424" s="7">
        <v>85.3</v>
      </c>
    </row>
    <row r="2425" spans="2:5" x14ac:dyDescent="0.35">
      <c r="B2425" s="7">
        <v>2940</v>
      </c>
      <c r="C2425" s="7">
        <v>84.7</v>
      </c>
      <c r="D2425" s="7">
        <f t="shared" si="37"/>
        <v>57.400000000000006</v>
      </c>
      <c r="E2425" s="7">
        <v>85.4</v>
      </c>
    </row>
    <row r="2426" spans="2:5" x14ac:dyDescent="0.35">
      <c r="B2426" s="7">
        <v>2940</v>
      </c>
      <c r="C2426" s="7">
        <v>84.8</v>
      </c>
      <c r="D2426" s="7">
        <f t="shared" si="37"/>
        <v>57.5</v>
      </c>
      <c r="E2426" s="7">
        <v>85.5</v>
      </c>
    </row>
    <row r="2427" spans="2:5" x14ac:dyDescent="0.35">
      <c r="B2427" s="7">
        <v>2940</v>
      </c>
      <c r="C2427" s="7">
        <v>84.8</v>
      </c>
      <c r="D2427" s="7">
        <f t="shared" si="37"/>
        <v>57.599999999999994</v>
      </c>
      <c r="E2427" s="7">
        <v>85.6</v>
      </c>
    </row>
    <row r="2428" spans="2:5" x14ac:dyDescent="0.35">
      <c r="B2428" s="7">
        <v>2940</v>
      </c>
      <c r="C2428" s="7">
        <v>84.9</v>
      </c>
      <c r="D2428" s="7">
        <f t="shared" si="37"/>
        <v>57.7</v>
      </c>
      <c r="E2428" s="7">
        <v>85.7</v>
      </c>
    </row>
    <row r="2429" spans="2:5" x14ac:dyDescent="0.35">
      <c r="B2429" s="7">
        <v>2940</v>
      </c>
      <c r="C2429" s="7">
        <v>84.9</v>
      </c>
      <c r="D2429" s="7">
        <f t="shared" si="37"/>
        <v>57.8</v>
      </c>
      <c r="E2429" s="7">
        <v>85.8</v>
      </c>
    </row>
    <row r="2430" spans="2:5" x14ac:dyDescent="0.35">
      <c r="B2430" s="7">
        <v>2940</v>
      </c>
      <c r="C2430" s="7">
        <v>85</v>
      </c>
      <c r="D2430" s="7">
        <f t="shared" si="37"/>
        <v>57.900000000000006</v>
      </c>
      <c r="E2430" s="7">
        <v>85.9</v>
      </c>
    </row>
    <row r="2431" spans="2:5" x14ac:dyDescent="0.35">
      <c r="B2431" s="7">
        <v>2940</v>
      </c>
      <c r="C2431" s="7">
        <v>85</v>
      </c>
      <c r="D2431" s="7">
        <f t="shared" si="37"/>
        <v>58</v>
      </c>
      <c r="E2431" s="7">
        <v>86</v>
      </c>
    </row>
    <row r="2432" spans="2:5" x14ac:dyDescent="0.35">
      <c r="B2432" s="7">
        <v>2940</v>
      </c>
      <c r="C2432" s="7">
        <v>85.1</v>
      </c>
      <c r="D2432" s="7">
        <f t="shared" si="37"/>
        <v>58.099999999999994</v>
      </c>
      <c r="E2432" s="7">
        <v>86.1</v>
      </c>
    </row>
    <row r="2433" spans="2:5" x14ac:dyDescent="0.35">
      <c r="B2433" s="7">
        <v>2940</v>
      </c>
      <c r="C2433" s="7">
        <v>85.2</v>
      </c>
      <c r="D2433" s="7">
        <f t="shared" si="37"/>
        <v>58.2</v>
      </c>
      <c r="E2433" s="7">
        <v>86.2</v>
      </c>
    </row>
    <row r="2434" spans="2:5" x14ac:dyDescent="0.35">
      <c r="B2434" s="7">
        <v>2940</v>
      </c>
      <c r="C2434" s="7">
        <v>85.3</v>
      </c>
      <c r="D2434" s="7">
        <f t="shared" si="37"/>
        <v>58.2</v>
      </c>
      <c r="E2434" s="7">
        <v>86.2</v>
      </c>
    </row>
    <row r="2435" spans="2:5" x14ac:dyDescent="0.35">
      <c r="B2435" s="7">
        <v>2950</v>
      </c>
      <c r="C2435" s="7">
        <v>85.4</v>
      </c>
      <c r="D2435" s="7">
        <f t="shared" ref="D2435:D2498" si="38">E2435-28</f>
        <v>58.3</v>
      </c>
      <c r="E2435" s="7">
        <v>86.3</v>
      </c>
    </row>
    <row r="2436" spans="2:5" x14ac:dyDescent="0.35">
      <c r="B2436" s="7">
        <v>2950</v>
      </c>
      <c r="C2436" s="7">
        <v>85.5</v>
      </c>
      <c r="D2436" s="7">
        <f t="shared" si="38"/>
        <v>58.400000000000006</v>
      </c>
      <c r="E2436" s="7">
        <v>86.4</v>
      </c>
    </row>
    <row r="2437" spans="2:5" x14ac:dyDescent="0.35">
      <c r="B2437" s="7">
        <v>2950</v>
      </c>
      <c r="C2437" s="7">
        <v>85.6</v>
      </c>
      <c r="D2437" s="7">
        <f t="shared" si="38"/>
        <v>58.400000000000006</v>
      </c>
      <c r="E2437" s="7">
        <v>86.4</v>
      </c>
    </row>
    <row r="2438" spans="2:5" x14ac:dyDescent="0.35">
      <c r="B2438" s="7">
        <v>2950</v>
      </c>
      <c r="C2438" s="7">
        <v>85.7</v>
      </c>
      <c r="D2438" s="7">
        <f t="shared" si="38"/>
        <v>58.5</v>
      </c>
      <c r="E2438" s="7">
        <v>86.5</v>
      </c>
    </row>
    <row r="2439" spans="2:5" x14ac:dyDescent="0.35">
      <c r="B2439" s="7">
        <v>2950</v>
      </c>
      <c r="C2439" s="7">
        <v>85.9</v>
      </c>
      <c r="D2439" s="7">
        <f t="shared" si="38"/>
        <v>58.5</v>
      </c>
      <c r="E2439" s="7">
        <v>86.5</v>
      </c>
    </row>
    <row r="2440" spans="2:5" x14ac:dyDescent="0.35">
      <c r="B2440" s="7">
        <v>2950</v>
      </c>
      <c r="C2440" s="7">
        <v>86</v>
      </c>
      <c r="D2440" s="7">
        <f t="shared" si="38"/>
        <v>58.5</v>
      </c>
      <c r="E2440" s="7">
        <v>86.5</v>
      </c>
    </row>
    <row r="2441" spans="2:5" x14ac:dyDescent="0.35">
      <c r="B2441" s="7">
        <v>2950</v>
      </c>
      <c r="C2441" s="7">
        <v>86.2</v>
      </c>
      <c r="D2441" s="7">
        <f t="shared" si="38"/>
        <v>58.5</v>
      </c>
      <c r="E2441" s="7">
        <v>86.5</v>
      </c>
    </row>
    <row r="2442" spans="2:5" x14ac:dyDescent="0.35">
      <c r="B2442" s="7">
        <v>2950</v>
      </c>
      <c r="C2442" s="7">
        <v>86.3</v>
      </c>
      <c r="D2442" s="7">
        <f t="shared" si="38"/>
        <v>58.5</v>
      </c>
      <c r="E2442" s="7">
        <v>86.5</v>
      </c>
    </row>
    <row r="2443" spans="2:5" x14ac:dyDescent="0.35">
      <c r="B2443" s="7">
        <v>2950</v>
      </c>
      <c r="C2443" s="7">
        <v>86.5</v>
      </c>
      <c r="D2443" s="7">
        <f t="shared" si="38"/>
        <v>58.5</v>
      </c>
      <c r="E2443" s="7">
        <v>86.5</v>
      </c>
    </row>
    <row r="2444" spans="2:5" x14ac:dyDescent="0.35">
      <c r="B2444" s="7">
        <v>2950</v>
      </c>
      <c r="C2444" s="7">
        <v>86.7</v>
      </c>
      <c r="D2444" s="7">
        <f t="shared" si="38"/>
        <v>58.5</v>
      </c>
      <c r="E2444" s="7">
        <v>86.5</v>
      </c>
    </row>
    <row r="2445" spans="2:5" x14ac:dyDescent="0.35">
      <c r="B2445" s="7">
        <v>2960</v>
      </c>
      <c r="C2445" s="7">
        <v>86.9</v>
      </c>
      <c r="D2445" s="7">
        <f t="shared" si="38"/>
        <v>58.5</v>
      </c>
      <c r="E2445" s="7">
        <v>86.5</v>
      </c>
    </row>
    <row r="2446" spans="2:5" x14ac:dyDescent="0.35">
      <c r="B2446" s="7">
        <v>2960</v>
      </c>
      <c r="C2446" s="7">
        <v>87.1</v>
      </c>
      <c r="D2446" s="7">
        <f t="shared" si="38"/>
        <v>58.5</v>
      </c>
      <c r="E2446" s="7">
        <v>86.5</v>
      </c>
    </row>
    <row r="2447" spans="2:5" x14ac:dyDescent="0.35">
      <c r="B2447" s="7">
        <v>2960</v>
      </c>
      <c r="C2447" s="7">
        <v>87.2</v>
      </c>
      <c r="D2447" s="7">
        <f t="shared" si="38"/>
        <v>58.5</v>
      </c>
      <c r="E2447" s="7">
        <v>86.5</v>
      </c>
    </row>
    <row r="2448" spans="2:5" x14ac:dyDescent="0.35">
      <c r="B2448" s="7">
        <v>2960</v>
      </c>
      <c r="C2448" s="7">
        <v>87.4</v>
      </c>
      <c r="D2448" s="7">
        <f t="shared" si="38"/>
        <v>58.599999999999994</v>
      </c>
      <c r="E2448" s="7">
        <v>86.6</v>
      </c>
    </row>
    <row r="2449" spans="2:5" x14ac:dyDescent="0.35">
      <c r="B2449" s="7">
        <v>2960</v>
      </c>
      <c r="C2449" s="7">
        <v>87.6</v>
      </c>
      <c r="D2449" s="7">
        <f t="shared" si="38"/>
        <v>58.599999999999994</v>
      </c>
      <c r="E2449" s="7">
        <v>86.6</v>
      </c>
    </row>
    <row r="2450" spans="2:5" x14ac:dyDescent="0.35">
      <c r="B2450" s="7">
        <v>2960</v>
      </c>
      <c r="C2450" s="7">
        <v>87.8</v>
      </c>
      <c r="D2450" s="7">
        <f t="shared" si="38"/>
        <v>58.599999999999994</v>
      </c>
      <c r="E2450" s="7">
        <v>86.6</v>
      </c>
    </row>
    <row r="2451" spans="2:5" x14ac:dyDescent="0.35">
      <c r="B2451" s="7">
        <v>2960</v>
      </c>
      <c r="C2451" s="7">
        <v>88</v>
      </c>
      <c r="D2451" s="7">
        <f t="shared" si="38"/>
        <v>58.7</v>
      </c>
      <c r="E2451" s="7">
        <v>86.7</v>
      </c>
    </row>
    <row r="2452" spans="2:5" x14ac:dyDescent="0.35">
      <c r="B2452" s="7">
        <v>2960</v>
      </c>
      <c r="C2452" s="7">
        <v>88.2</v>
      </c>
      <c r="D2452" s="7">
        <f t="shared" si="38"/>
        <v>58.7</v>
      </c>
      <c r="E2452" s="7">
        <v>86.7</v>
      </c>
    </row>
    <row r="2453" spans="2:5" x14ac:dyDescent="0.35">
      <c r="B2453" s="7">
        <v>2960</v>
      </c>
      <c r="C2453" s="7">
        <v>88.4</v>
      </c>
      <c r="D2453" s="7">
        <f t="shared" si="38"/>
        <v>58.8</v>
      </c>
      <c r="E2453" s="7">
        <v>86.8</v>
      </c>
    </row>
    <row r="2454" spans="2:5" x14ac:dyDescent="0.35">
      <c r="B2454" s="7">
        <v>2960</v>
      </c>
      <c r="C2454" s="7">
        <v>88.6</v>
      </c>
      <c r="D2454" s="7">
        <f t="shared" si="38"/>
        <v>58.8</v>
      </c>
      <c r="E2454" s="7">
        <v>86.8</v>
      </c>
    </row>
    <row r="2455" spans="2:5" x14ac:dyDescent="0.35">
      <c r="B2455" s="7">
        <v>2970</v>
      </c>
      <c r="C2455" s="7">
        <v>88.8</v>
      </c>
      <c r="D2455" s="7">
        <f t="shared" si="38"/>
        <v>58.900000000000006</v>
      </c>
      <c r="E2455" s="7">
        <v>86.9</v>
      </c>
    </row>
    <row r="2456" spans="2:5" x14ac:dyDescent="0.35">
      <c r="B2456" s="7">
        <v>2970</v>
      </c>
      <c r="C2456" s="7">
        <v>89</v>
      </c>
      <c r="D2456" s="7">
        <f t="shared" si="38"/>
        <v>58.900000000000006</v>
      </c>
      <c r="E2456" s="7">
        <v>86.9</v>
      </c>
    </row>
    <row r="2457" spans="2:5" x14ac:dyDescent="0.35">
      <c r="B2457" s="7">
        <v>2970</v>
      </c>
      <c r="C2457" s="7">
        <v>89.1</v>
      </c>
      <c r="D2457" s="7">
        <f t="shared" si="38"/>
        <v>59</v>
      </c>
      <c r="E2457" s="7">
        <v>87</v>
      </c>
    </row>
    <row r="2458" spans="2:5" x14ac:dyDescent="0.35">
      <c r="B2458" s="7">
        <v>2970</v>
      </c>
      <c r="C2458" s="7">
        <v>89.3</v>
      </c>
      <c r="D2458" s="7">
        <f t="shared" si="38"/>
        <v>59</v>
      </c>
      <c r="E2458" s="7">
        <v>87</v>
      </c>
    </row>
    <row r="2459" spans="2:5" x14ac:dyDescent="0.35">
      <c r="B2459" s="7">
        <v>2970</v>
      </c>
      <c r="C2459" s="7">
        <v>89.5</v>
      </c>
      <c r="D2459" s="7">
        <f t="shared" si="38"/>
        <v>59.099999999999994</v>
      </c>
      <c r="E2459" s="7">
        <v>87.1</v>
      </c>
    </row>
    <row r="2460" spans="2:5" x14ac:dyDescent="0.35">
      <c r="B2460" s="7">
        <v>2970</v>
      </c>
      <c r="C2460" s="7">
        <v>89.6</v>
      </c>
      <c r="D2460" s="7">
        <f t="shared" si="38"/>
        <v>59.099999999999994</v>
      </c>
      <c r="E2460" s="7">
        <v>87.1</v>
      </c>
    </row>
    <row r="2461" spans="2:5" x14ac:dyDescent="0.35">
      <c r="B2461" s="7">
        <v>2970</v>
      </c>
      <c r="C2461" s="7">
        <v>89.8</v>
      </c>
      <c r="D2461" s="7">
        <f t="shared" si="38"/>
        <v>59.099999999999994</v>
      </c>
      <c r="E2461" s="7">
        <v>87.1</v>
      </c>
    </row>
    <row r="2462" spans="2:5" x14ac:dyDescent="0.35">
      <c r="B2462" s="7">
        <v>2970</v>
      </c>
      <c r="C2462" s="7">
        <v>89.9</v>
      </c>
      <c r="D2462" s="7">
        <f t="shared" si="38"/>
        <v>59.099999999999994</v>
      </c>
      <c r="E2462" s="7">
        <v>87.1</v>
      </c>
    </row>
    <row r="2463" spans="2:5" x14ac:dyDescent="0.35">
      <c r="B2463" s="7">
        <v>2970</v>
      </c>
      <c r="C2463" s="7">
        <v>90.1</v>
      </c>
      <c r="D2463" s="7">
        <f t="shared" si="38"/>
        <v>59.2</v>
      </c>
      <c r="E2463" s="7">
        <v>87.2</v>
      </c>
    </row>
    <row r="2464" spans="2:5" x14ac:dyDescent="0.35">
      <c r="B2464" s="7">
        <v>2970</v>
      </c>
      <c r="C2464" s="7">
        <v>90.2</v>
      </c>
      <c r="D2464" s="7">
        <f t="shared" si="38"/>
        <v>59.2</v>
      </c>
      <c r="E2464" s="7">
        <v>87.2</v>
      </c>
    </row>
    <row r="2465" spans="2:5" x14ac:dyDescent="0.35">
      <c r="B2465" s="7">
        <v>2970</v>
      </c>
      <c r="C2465" s="7">
        <v>90.3</v>
      </c>
      <c r="D2465" s="7">
        <f t="shared" si="38"/>
        <v>59.2</v>
      </c>
      <c r="E2465" s="7">
        <v>87.2</v>
      </c>
    </row>
    <row r="2466" spans="2:5" x14ac:dyDescent="0.35">
      <c r="B2466" s="7">
        <v>2980</v>
      </c>
      <c r="C2466" s="7">
        <v>90.4</v>
      </c>
      <c r="D2466" s="7">
        <f t="shared" si="38"/>
        <v>59.2</v>
      </c>
      <c r="E2466" s="7">
        <v>87.2</v>
      </c>
    </row>
    <row r="2467" spans="2:5" x14ac:dyDescent="0.35">
      <c r="B2467" s="7">
        <v>2980</v>
      </c>
      <c r="C2467" s="7">
        <v>90.4</v>
      </c>
      <c r="D2467" s="7">
        <f t="shared" si="38"/>
        <v>59.2</v>
      </c>
      <c r="E2467" s="7">
        <v>87.2</v>
      </c>
    </row>
    <row r="2468" spans="2:5" x14ac:dyDescent="0.35">
      <c r="B2468" s="7">
        <v>2980</v>
      </c>
      <c r="C2468" s="7">
        <v>90.5</v>
      </c>
      <c r="D2468" s="7">
        <f t="shared" si="38"/>
        <v>59.2</v>
      </c>
      <c r="E2468" s="7">
        <v>87.2</v>
      </c>
    </row>
    <row r="2469" spans="2:5" x14ac:dyDescent="0.35">
      <c r="B2469" s="7">
        <v>2980</v>
      </c>
      <c r="C2469" s="7">
        <v>90.5</v>
      </c>
      <c r="D2469" s="7">
        <f t="shared" si="38"/>
        <v>59.099999999999994</v>
      </c>
      <c r="E2469" s="7">
        <v>87.1</v>
      </c>
    </row>
    <row r="2470" spans="2:5" x14ac:dyDescent="0.35">
      <c r="B2470" s="7">
        <v>2980</v>
      </c>
      <c r="C2470" s="7">
        <v>90.6</v>
      </c>
      <c r="D2470" s="7">
        <f t="shared" si="38"/>
        <v>59.099999999999994</v>
      </c>
      <c r="E2470" s="7">
        <v>87.1</v>
      </c>
    </row>
    <row r="2471" spans="2:5" x14ac:dyDescent="0.35">
      <c r="B2471" s="7">
        <v>2980</v>
      </c>
      <c r="C2471" s="7">
        <v>90.6</v>
      </c>
      <c r="D2471" s="7">
        <f t="shared" si="38"/>
        <v>59</v>
      </c>
      <c r="E2471" s="7">
        <v>87</v>
      </c>
    </row>
    <row r="2472" spans="2:5" x14ac:dyDescent="0.35">
      <c r="B2472" s="7">
        <v>2980</v>
      </c>
      <c r="C2472" s="7">
        <v>90.6</v>
      </c>
      <c r="D2472" s="7">
        <f t="shared" si="38"/>
        <v>59</v>
      </c>
      <c r="E2472" s="7">
        <v>87</v>
      </c>
    </row>
    <row r="2473" spans="2:5" x14ac:dyDescent="0.35">
      <c r="B2473" s="7">
        <v>2980</v>
      </c>
      <c r="C2473" s="7">
        <v>90.6</v>
      </c>
      <c r="D2473" s="7">
        <f t="shared" si="38"/>
        <v>59</v>
      </c>
      <c r="E2473" s="7">
        <v>87</v>
      </c>
    </row>
    <row r="2474" spans="2:5" x14ac:dyDescent="0.35">
      <c r="B2474" s="7">
        <v>2980</v>
      </c>
      <c r="C2474" s="7">
        <v>90.6</v>
      </c>
      <c r="D2474" s="7">
        <f t="shared" si="38"/>
        <v>59</v>
      </c>
      <c r="E2474" s="7">
        <v>87</v>
      </c>
    </row>
    <row r="2475" spans="2:5" x14ac:dyDescent="0.35">
      <c r="B2475" s="7">
        <v>2980</v>
      </c>
      <c r="C2475" s="7">
        <v>90.6</v>
      </c>
      <c r="D2475" s="7">
        <f t="shared" si="38"/>
        <v>58.900000000000006</v>
      </c>
      <c r="E2475" s="7">
        <v>86.9</v>
      </c>
    </row>
    <row r="2476" spans="2:5" x14ac:dyDescent="0.35">
      <c r="B2476" s="7">
        <v>2990</v>
      </c>
      <c r="C2476" s="7">
        <v>90.6</v>
      </c>
      <c r="D2476" s="7">
        <f t="shared" si="38"/>
        <v>58.900000000000006</v>
      </c>
      <c r="E2476" s="7">
        <v>86.9</v>
      </c>
    </row>
    <row r="2477" spans="2:5" x14ac:dyDescent="0.35">
      <c r="B2477" s="7">
        <v>2990</v>
      </c>
      <c r="C2477" s="7">
        <v>90.5</v>
      </c>
      <c r="D2477" s="7">
        <f t="shared" si="38"/>
        <v>58.900000000000006</v>
      </c>
      <c r="E2477" s="7">
        <v>86.9</v>
      </c>
    </row>
    <row r="2478" spans="2:5" x14ac:dyDescent="0.35">
      <c r="B2478" s="7">
        <v>2990</v>
      </c>
      <c r="C2478" s="7">
        <v>90.5</v>
      </c>
      <c r="D2478" s="7">
        <f t="shared" si="38"/>
        <v>58.8</v>
      </c>
      <c r="E2478" s="7">
        <v>86.8</v>
      </c>
    </row>
    <row r="2479" spans="2:5" x14ac:dyDescent="0.35">
      <c r="B2479" s="7">
        <v>2990</v>
      </c>
      <c r="C2479" s="7">
        <v>90.5</v>
      </c>
      <c r="D2479" s="7">
        <f t="shared" si="38"/>
        <v>58.8</v>
      </c>
      <c r="E2479" s="7">
        <v>86.8</v>
      </c>
    </row>
    <row r="2480" spans="2:5" x14ac:dyDescent="0.35">
      <c r="B2480" s="7">
        <v>2990</v>
      </c>
      <c r="C2480" s="7">
        <v>90.4</v>
      </c>
      <c r="D2480" s="7">
        <f t="shared" si="38"/>
        <v>58.8</v>
      </c>
      <c r="E2480" s="7">
        <v>86.8</v>
      </c>
    </row>
    <row r="2481" spans="2:5" x14ac:dyDescent="0.35">
      <c r="B2481" s="7">
        <v>2990</v>
      </c>
      <c r="C2481" s="7">
        <v>90.3</v>
      </c>
      <c r="D2481" s="7">
        <f t="shared" si="38"/>
        <v>58.7</v>
      </c>
      <c r="E2481" s="7">
        <v>86.7</v>
      </c>
    </row>
    <row r="2482" spans="2:5" x14ac:dyDescent="0.35">
      <c r="B2482" s="7">
        <v>2990</v>
      </c>
      <c r="C2482" s="7">
        <v>90.3</v>
      </c>
      <c r="D2482" s="7">
        <f t="shared" si="38"/>
        <v>58.599999999999994</v>
      </c>
      <c r="E2482" s="7">
        <v>86.6</v>
      </c>
    </row>
    <row r="2483" spans="2:5" x14ac:dyDescent="0.35">
      <c r="B2483" s="7">
        <v>2990</v>
      </c>
      <c r="C2483" s="7">
        <v>90.2</v>
      </c>
      <c r="D2483" s="7">
        <f t="shared" si="38"/>
        <v>58.599999999999994</v>
      </c>
      <c r="E2483" s="7">
        <v>86.6</v>
      </c>
    </row>
    <row r="2484" spans="2:5" x14ac:dyDescent="0.35">
      <c r="B2484" s="7">
        <v>2990</v>
      </c>
      <c r="C2484" s="7">
        <v>90.2</v>
      </c>
      <c r="D2484" s="7">
        <f t="shared" si="38"/>
        <v>58.5</v>
      </c>
      <c r="E2484" s="7">
        <v>86.5</v>
      </c>
    </row>
    <row r="2485" spans="2:5" x14ac:dyDescent="0.35">
      <c r="B2485" s="7">
        <v>2990</v>
      </c>
      <c r="C2485" s="7">
        <v>90.1</v>
      </c>
      <c r="D2485" s="7">
        <f t="shared" si="38"/>
        <v>58.5</v>
      </c>
      <c r="E2485" s="7">
        <v>86.5</v>
      </c>
    </row>
    <row r="2486" spans="2:5" x14ac:dyDescent="0.35">
      <c r="B2486" s="7">
        <v>2990</v>
      </c>
      <c r="C2486" s="7">
        <v>90</v>
      </c>
      <c r="D2486" s="7">
        <f t="shared" si="38"/>
        <v>58.400000000000006</v>
      </c>
      <c r="E2486" s="7">
        <v>86.4</v>
      </c>
    </row>
    <row r="2487" spans="2:5" x14ac:dyDescent="0.35">
      <c r="B2487" s="7">
        <v>3000</v>
      </c>
      <c r="C2487" s="7">
        <v>90</v>
      </c>
      <c r="D2487" s="7">
        <f t="shared" si="38"/>
        <v>58.400000000000006</v>
      </c>
      <c r="E2487" s="7">
        <v>86.4</v>
      </c>
    </row>
    <row r="2488" spans="2:5" x14ac:dyDescent="0.35">
      <c r="B2488" s="7">
        <v>3000</v>
      </c>
      <c r="C2488" s="7">
        <v>89.9</v>
      </c>
      <c r="D2488" s="7">
        <f t="shared" si="38"/>
        <v>58.3</v>
      </c>
      <c r="E2488" s="7">
        <v>86.3</v>
      </c>
    </row>
    <row r="2489" spans="2:5" x14ac:dyDescent="0.35">
      <c r="B2489" s="7">
        <v>3000</v>
      </c>
      <c r="C2489" s="7">
        <v>89.9</v>
      </c>
      <c r="D2489" s="7">
        <f t="shared" si="38"/>
        <v>58.2</v>
      </c>
      <c r="E2489" s="7">
        <v>86.2</v>
      </c>
    </row>
    <row r="2490" spans="2:5" x14ac:dyDescent="0.35">
      <c r="B2490" s="7">
        <v>3000</v>
      </c>
      <c r="C2490" s="7">
        <v>89.8</v>
      </c>
      <c r="D2490" s="7">
        <f t="shared" si="38"/>
        <v>58.2</v>
      </c>
      <c r="E2490" s="7">
        <v>86.2</v>
      </c>
    </row>
    <row r="2491" spans="2:5" x14ac:dyDescent="0.35">
      <c r="B2491" s="7">
        <v>3000</v>
      </c>
      <c r="C2491" s="7">
        <v>89.8</v>
      </c>
      <c r="D2491" s="7">
        <f t="shared" si="38"/>
        <v>58.099999999999994</v>
      </c>
      <c r="E2491" s="7">
        <v>86.1</v>
      </c>
    </row>
    <row r="2492" spans="2:5" x14ac:dyDescent="0.35">
      <c r="B2492" s="7">
        <v>3000</v>
      </c>
      <c r="C2492" s="7">
        <v>89.8</v>
      </c>
      <c r="D2492" s="7">
        <f t="shared" si="38"/>
        <v>58</v>
      </c>
      <c r="E2492" s="7">
        <v>86</v>
      </c>
    </row>
    <row r="2493" spans="2:5" x14ac:dyDescent="0.35">
      <c r="B2493" s="7">
        <v>3000</v>
      </c>
      <c r="C2493" s="7">
        <v>89.8</v>
      </c>
      <c r="D2493" s="7">
        <f t="shared" si="38"/>
        <v>58</v>
      </c>
      <c r="E2493" s="7">
        <v>86</v>
      </c>
    </row>
    <row r="2494" spans="2:5" x14ac:dyDescent="0.35">
      <c r="B2494" s="7">
        <v>3000</v>
      </c>
      <c r="C2494" s="7">
        <v>89.7</v>
      </c>
      <c r="D2494" s="7">
        <f t="shared" si="38"/>
        <v>57.900000000000006</v>
      </c>
      <c r="E2494" s="7">
        <v>85.9</v>
      </c>
    </row>
    <row r="2495" spans="2:5" x14ac:dyDescent="0.35">
      <c r="B2495" s="7">
        <v>3000</v>
      </c>
      <c r="C2495" s="7">
        <v>89.7</v>
      </c>
      <c r="D2495" s="7">
        <f t="shared" si="38"/>
        <v>57.900000000000006</v>
      </c>
      <c r="E2495" s="7">
        <v>85.9</v>
      </c>
    </row>
    <row r="2496" spans="2:5" x14ac:dyDescent="0.35">
      <c r="B2496" s="7">
        <v>3000</v>
      </c>
      <c r="C2496" s="7">
        <v>89.7</v>
      </c>
      <c r="D2496" s="7">
        <f t="shared" si="38"/>
        <v>57.8</v>
      </c>
      <c r="E2496" s="7">
        <v>85.8</v>
      </c>
    </row>
    <row r="2497" spans="2:5" x14ac:dyDescent="0.35">
      <c r="B2497" s="7">
        <v>3010</v>
      </c>
      <c r="C2497" s="7">
        <v>89.7</v>
      </c>
      <c r="D2497" s="7">
        <f t="shared" si="38"/>
        <v>57.7</v>
      </c>
      <c r="E2497" s="7">
        <v>85.7</v>
      </c>
    </row>
    <row r="2498" spans="2:5" x14ac:dyDescent="0.35">
      <c r="B2498" s="7">
        <v>3010</v>
      </c>
      <c r="C2498" s="7">
        <v>89.7</v>
      </c>
      <c r="D2498" s="7">
        <f t="shared" si="38"/>
        <v>57.599999999999994</v>
      </c>
      <c r="E2498" s="7">
        <v>85.6</v>
      </c>
    </row>
    <row r="2499" spans="2:5" x14ac:dyDescent="0.35">
      <c r="B2499" s="7">
        <v>3010</v>
      </c>
      <c r="C2499" s="7">
        <v>89.7</v>
      </c>
      <c r="D2499" s="7">
        <f t="shared" ref="D2499:D2562" si="39">E2499-28</f>
        <v>57.5</v>
      </c>
      <c r="E2499" s="7">
        <v>85.5</v>
      </c>
    </row>
    <row r="2500" spans="2:5" x14ac:dyDescent="0.35">
      <c r="B2500" s="7">
        <v>3010</v>
      </c>
      <c r="C2500" s="7">
        <v>89.8</v>
      </c>
      <c r="D2500" s="7">
        <f t="shared" si="39"/>
        <v>57.400000000000006</v>
      </c>
      <c r="E2500" s="7">
        <v>85.4</v>
      </c>
    </row>
    <row r="2501" spans="2:5" x14ac:dyDescent="0.35">
      <c r="B2501" s="7">
        <v>3010</v>
      </c>
      <c r="C2501" s="7">
        <v>89.8</v>
      </c>
      <c r="D2501" s="7">
        <f t="shared" si="39"/>
        <v>57.400000000000006</v>
      </c>
      <c r="E2501" s="7">
        <v>85.4</v>
      </c>
    </row>
    <row r="2502" spans="2:5" x14ac:dyDescent="0.35">
      <c r="B2502" s="7">
        <v>3010</v>
      </c>
      <c r="C2502" s="7">
        <v>89.8</v>
      </c>
      <c r="D2502" s="7">
        <f t="shared" si="39"/>
        <v>57.3</v>
      </c>
      <c r="E2502" s="7">
        <v>85.3</v>
      </c>
    </row>
    <row r="2503" spans="2:5" x14ac:dyDescent="0.35">
      <c r="B2503" s="7">
        <v>3010</v>
      </c>
      <c r="C2503" s="7">
        <v>89.8</v>
      </c>
      <c r="D2503" s="7">
        <f t="shared" si="39"/>
        <v>57.2</v>
      </c>
      <c r="E2503" s="7">
        <v>85.2</v>
      </c>
    </row>
    <row r="2504" spans="2:5" x14ac:dyDescent="0.35">
      <c r="B2504" s="7">
        <v>3010</v>
      </c>
      <c r="C2504" s="7">
        <v>89.8</v>
      </c>
      <c r="D2504" s="7">
        <f t="shared" si="39"/>
        <v>57.099999999999994</v>
      </c>
      <c r="E2504" s="7">
        <v>85.1</v>
      </c>
    </row>
    <row r="2505" spans="2:5" x14ac:dyDescent="0.35">
      <c r="B2505" s="7">
        <v>3010</v>
      </c>
      <c r="C2505" s="7">
        <v>89.8</v>
      </c>
      <c r="D2505" s="7">
        <f t="shared" si="39"/>
        <v>57</v>
      </c>
      <c r="E2505" s="7">
        <v>85</v>
      </c>
    </row>
    <row r="2506" spans="2:5" x14ac:dyDescent="0.35">
      <c r="B2506" s="7">
        <v>3010</v>
      </c>
      <c r="C2506" s="7">
        <v>89.8</v>
      </c>
      <c r="D2506" s="7">
        <f t="shared" si="39"/>
        <v>56.900000000000006</v>
      </c>
      <c r="E2506" s="7">
        <v>84.9</v>
      </c>
    </row>
    <row r="2507" spans="2:5" x14ac:dyDescent="0.35">
      <c r="B2507" s="7">
        <v>3020</v>
      </c>
      <c r="C2507" s="7">
        <v>89.8</v>
      </c>
      <c r="D2507" s="7">
        <f t="shared" si="39"/>
        <v>56.900000000000006</v>
      </c>
      <c r="E2507" s="7">
        <v>84.9</v>
      </c>
    </row>
    <row r="2508" spans="2:5" x14ac:dyDescent="0.35">
      <c r="B2508" s="7">
        <v>3020</v>
      </c>
      <c r="C2508" s="7">
        <v>89.8</v>
      </c>
      <c r="D2508" s="7">
        <f t="shared" si="39"/>
        <v>56.8</v>
      </c>
      <c r="E2508" s="7">
        <v>84.8</v>
      </c>
    </row>
    <row r="2509" spans="2:5" x14ac:dyDescent="0.35">
      <c r="B2509" s="7">
        <v>3020</v>
      </c>
      <c r="C2509" s="7">
        <v>89.8</v>
      </c>
      <c r="D2509" s="7">
        <f t="shared" si="39"/>
        <v>56.7</v>
      </c>
      <c r="E2509" s="7">
        <v>84.7</v>
      </c>
    </row>
    <row r="2510" spans="2:5" x14ac:dyDescent="0.35">
      <c r="B2510" s="7">
        <v>3020</v>
      </c>
      <c r="C2510" s="7">
        <v>89.7</v>
      </c>
      <c r="D2510" s="7">
        <f t="shared" si="39"/>
        <v>56.599999999999994</v>
      </c>
      <c r="E2510" s="7">
        <v>84.6</v>
      </c>
    </row>
    <row r="2511" spans="2:5" x14ac:dyDescent="0.35">
      <c r="B2511" s="7">
        <v>3020</v>
      </c>
      <c r="C2511" s="7">
        <v>89.7</v>
      </c>
      <c r="D2511" s="7">
        <f t="shared" si="39"/>
        <v>56.599999999999994</v>
      </c>
      <c r="E2511" s="7">
        <v>84.6</v>
      </c>
    </row>
    <row r="2512" spans="2:5" x14ac:dyDescent="0.35">
      <c r="B2512" s="7">
        <v>3020</v>
      </c>
      <c r="C2512" s="7">
        <v>89.7</v>
      </c>
      <c r="D2512" s="7">
        <f t="shared" si="39"/>
        <v>56.5</v>
      </c>
      <c r="E2512" s="7">
        <v>84.5</v>
      </c>
    </row>
    <row r="2513" spans="2:5" x14ac:dyDescent="0.35">
      <c r="B2513" s="7">
        <v>3020</v>
      </c>
      <c r="C2513" s="7">
        <v>89.7</v>
      </c>
      <c r="D2513" s="7">
        <f t="shared" si="39"/>
        <v>56.400000000000006</v>
      </c>
      <c r="E2513" s="7">
        <v>84.4</v>
      </c>
    </row>
    <row r="2514" spans="2:5" x14ac:dyDescent="0.35">
      <c r="B2514" s="7">
        <v>3020</v>
      </c>
      <c r="C2514" s="7">
        <v>89.7</v>
      </c>
      <c r="D2514" s="7">
        <f t="shared" si="39"/>
        <v>56.400000000000006</v>
      </c>
      <c r="E2514" s="7">
        <v>84.4</v>
      </c>
    </row>
    <row r="2515" spans="2:5" x14ac:dyDescent="0.35">
      <c r="B2515" s="7">
        <v>3020</v>
      </c>
      <c r="C2515" s="7">
        <v>89.7</v>
      </c>
      <c r="D2515" s="7">
        <f t="shared" si="39"/>
        <v>56.3</v>
      </c>
      <c r="E2515" s="7">
        <v>84.3</v>
      </c>
    </row>
    <row r="2516" spans="2:5" x14ac:dyDescent="0.35">
      <c r="B2516" s="7">
        <v>3020</v>
      </c>
      <c r="C2516" s="7">
        <v>89.6</v>
      </c>
      <c r="D2516" s="7">
        <f t="shared" si="39"/>
        <v>56.2</v>
      </c>
      <c r="E2516" s="7">
        <v>84.2</v>
      </c>
    </row>
    <row r="2517" spans="2:5" x14ac:dyDescent="0.35">
      <c r="B2517" s="7">
        <v>3020</v>
      </c>
      <c r="C2517" s="7">
        <v>89.6</v>
      </c>
      <c r="D2517" s="7">
        <f t="shared" si="39"/>
        <v>56.2</v>
      </c>
      <c r="E2517" s="7">
        <v>84.2</v>
      </c>
    </row>
    <row r="2518" spans="2:5" x14ac:dyDescent="0.35">
      <c r="B2518" s="7">
        <v>3030</v>
      </c>
      <c r="C2518" s="7">
        <v>89.5</v>
      </c>
      <c r="D2518" s="7">
        <f t="shared" si="39"/>
        <v>56.099999999999994</v>
      </c>
      <c r="E2518" s="7">
        <v>84.1</v>
      </c>
    </row>
    <row r="2519" spans="2:5" x14ac:dyDescent="0.35">
      <c r="B2519" s="7">
        <v>3030</v>
      </c>
      <c r="C2519" s="7">
        <v>89.5</v>
      </c>
      <c r="D2519" s="7">
        <f t="shared" si="39"/>
        <v>56</v>
      </c>
      <c r="E2519" s="7">
        <v>84</v>
      </c>
    </row>
    <row r="2520" spans="2:5" x14ac:dyDescent="0.35">
      <c r="B2520" s="7">
        <v>3030</v>
      </c>
      <c r="C2520" s="7">
        <v>89.4</v>
      </c>
      <c r="D2520" s="7">
        <f t="shared" si="39"/>
        <v>55.900000000000006</v>
      </c>
      <c r="E2520" s="7">
        <v>83.9</v>
      </c>
    </row>
    <row r="2521" spans="2:5" x14ac:dyDescent="0.35">
      <c r="B2521" s="7">
        <v>3030</v>
      </c>
      <c r="C2521" s="7">
        <v>89.4</v>
      </c>
      <c r="D2521" s="7">
        <f t="shared" si="39"/>
        <v>55.8</v>
      </c>
      <c r="E2521" s="7">
        <v>83.8</v>
      </c>
    </row>
    <row r="2522" spans="2:5" x14ac:dyDescent="0.35">
      <c r="B2522" s="7">
        <v>3030</v>
      </c>
      <c r="C2522" s="7">
        <v>89.4</v>
      </c>
      <c r="D2522" s="7">
        <f t="shared" si="39"/>
        <v>55.7</v>
      </c>
      <c r="E2522" s="7">
        <v>83.7</v>
      </c>
    </row>
    <row r="2523" spans="2:5" x14ac:dyDescent="0.35">
      <c r="B2523" s="7">
        <v>3030</v>
      </c>
      <c r="C2523" s="7">
        <v>89.3</v>
      </c>
      <c r="D2523" s="7">
        <f t="shared" si="39"/>
        <v>55.7</v>
      </c>
      <c r="E2523" s="7">
        <v>83.7</v>
      </c>
    </row>
    <row r="2524" spans="2:5" x14ac:dyDescent="0.35">
      <c r="B2524" s="7">
        <v>3030</v>
      </c>
      <c r="C2524" s="7">
        <v>89.3</v>
      </c>
      <c r="D2524" s="7">
        <f t="shared" si="39"/>
        <v>55.599999999999994</v>
      </c>
      <c r="E2524" s="7">
        <v>83.6</v>
      </c>
    </row>
    <row r="2525" spans="2:5" x14ac:dyDescent="0.35">
      <c r="B2525" s="7">
        <v>3030</v>
      </c>
      <c r="C2525" s="7">
        <v>89.2</v>
      </c>
      <c r="D2525" s="7">
        <f t="shared" si="39"/>
        <v>55.5</v>
      </c>
      <c r="E2525" s="7">
        <v>83.5</v>
      </c>
    </row>
    <row r="2526" spans="2:5" x14ac:dyDescent="0.35">
      <c r="B2526" s="7">
        <v>3030</v>
      </c>
      <c r="C2526" s="7">
        <v>89.1</v>
      </c>
      <c r="D2526" s="7">
        <f t="shared" si="39"/>
        <v>55.400000000000006</v>
      </c>
      <c r="E2526" s="7">
        <v>83.4</v>
      </c>
    </row>
    <row r="2527" spans="2:5" x14ac:dyDescent="0.35">
      <c r="B2527" s="7">
        <v>3030</v>
      </c>
      <c r="C2527" s="7">
        <v>89.1</v>
      </c>
      <c r="D2527" s="7">
        <f t="shared" si="39"/>
        <v>55.3</v>
      </c>
      <c r="E2527" s="7">
        <v>83.3</v>
      </c>
    </row>
    <row r="2528" spans="2:5" x14ac:dyDescent="0.35">
      <c r="B2528" s="7">
        <v>3040</v>
      </c>
      <c r="C2528" s="7">
        <v>89</v>
      </c>
      <c r="D2528" s="7">
        <f t="shared" si="39"/>
        <v>55.2</v>
      </c>
      <c r="E2528" s="7">
        <v>83.2</v>
      </c>
    </row>
    <row r="2529" spans="2:5" x14ac:dyDescent="0.35">
      <c r="B2529" s="7">
        <v>3040</v>
      </c>
      <c r="C2529" s="7">
        <v>88.9</v>
      </c>
      <c r="D2529" s="7">
        <f t="shared" si="39"/>
        <v>55.099999999999994</v>
      </c>
      <c r="E2529" s="7">
        <v>83.1</v>
      </c>
    </row>
    <row r="2530" spans="2:5" x14ac:dyDescent="0.35">
      <c r="B2530" s="7">
        <v>3040</v>
      </c>
      <c r="C2530" s="7">
        <v>88.9</v>
      </c>
      <c r="D2530" s="7">
        <f t="shared" si="39"/>
        <v>55</v>
      </c>
      <c r="E2530" s="7">
        <v>83</v>
      </c>
    </row>
    <row r="2531" spans="2:5" x14ac:dyDescent="0.35">
      <c r="B2531" s="7">
        <v>3040</v>
      </c>
      <c r="C2531" s="7">
        <v>88.8</v>
      </c>
      <c r="D2531" s="7">
        <f t="shared" si="39"/>
        <v>54.900000000000006</v>
      </c>
      <c r="E2531" s="7">
        <v>82.9</v>
      </c>
    </row>
    <row r="2532" spans="2:5" x14ac:dyDescent="0.35">
      <c r="B2532" s="7">
        <v>3040</v>
      </c>
      <c r="C2532" s="7">
        <v>88.7</v>
      </c>
      <c r="D2532" s="7">
        <f t="shared" si="39"/>
        <v>54.900000000000006</v>
      </c>
      <c r="E2532" s="7">
        <v>82.9</v>
      </c>
    </row>
    <row r="2533" spans="2:5" x14ac:dyDescent="0.35">
      <c r="B2533" s="7">
        <v>3040</v>
      </c>
      <c r="C2533" s="7">
        <v>88.6</v>
      </c>
      <c r="D2533" s="7">
        <f t="shared" si="39"/>
        <v>54.8</v>
      </c>
      <c r="E2533" s="7">
        <v>82.8</v>
      </c>
    </row>
    <row r="2534" spans="2:5" x14ac:dyDescent="0.35">
      <c r="B2534" s="7">
        <v>3040</v>
      </c>
      <c r="C2534" s="7">
        <v>88.6</v>
      </c>
      <c r="D2534" s="7">
        <f t="shared" si="39"/>
        <v>54.7</v>
      </c>
      <c r="E2534" s="7">
        <v>82.7</v>
      </c>
    </row>
    <row r="2535" spans="2:5" x14ac:dyDescent="0.35">
      <c r="B2535" s="7">
        <v>3040</v>
      </c>
      <c r="C2535" s="7">
        <v>88.5</v>
      </c>
      <c r="D2535" s="7">
        <f t="shared" si="39"/>
        <v>54.599999999999994</v>
      </c>
      <c r="E2535" s="7">
        <v>82.6</v>
      </c>
    </row>
    <row r="2536" spans="2:5" x14ac:dyDescent="0.35">
      <c r="B2536" s="7">
        <v>3040</v>
      </c>
      <c r="C2536" s="7">
        <v>88.4</v>
      </c>
      <c r="D2536" s="7">
        <f t="shared" si="39"/>
        <v>54.5</v>
      </c>
      <c r="E2536" s="7">
        <v>82.5</v>
      </c>
    </row>
    <row r="2537" spans="2:5" x14ac:dyDescent="0.35">
      <c r="B2537" s="7">
        <v>3040</v>
      </c>
      <c r="C2537" s="7">
        <v>88.3</v>
      </c>
      <c r="D2537" s="7">
        <f t="shared" si="39"/>
        <v>54.400000000000006</v>
      </c>
      <c r="E2537" s="7">
        <v>82.4</v>
      </c>
    </row>
    <row r="2538" spans="2:5" x14ac:dyDescent="0.35">
      <c r="B2538" s="7">
        <v>3050</v>
      </c>
      <c r="C2538" s="7">
        <v>88.2</v>
      </c>
      <c r="D2538" s="7">
        <f t="shared" si="39"/>
        <v>54.3</v>
      </c>
      <c r="E2538" s="7">
        <v>82.3</v>
      </c>
    </row>
    <row r="2539" spans="2:5" x14ac:dyDescent="0.35">
      <c r="B2539" s="7">
        <v>3050</v>
      </c>
      <c r="C2539" s="7">
        <v>88.1</v>
      </c>
      <c r="D2539" s="7">
        <f t="shared" si="39"/>
        <v>54.3</v>
      </c>
      <c r="E2539" s="7">
        <v>82.3</v>
      </c>
    </row>
    <row r="2540" spans="2:5" x14ac:dyDescent="0.35">
      <c r="B2540" s="7">
        <v>3050</v>
      </c>
      <c r="C2540" s="7">
        <v>88</v>
      </c>
      <c r="D2540" s="7">
        <f t="shared" si="39"/>
        <v>54.2</v>
      </c>
      <c r="E2540" s="7">
        <v>82.2</v>
      </c>
    </row>
    <row r="2541" spans="2:5" x14ac:dyDescent="0.35">
      <c r="B2541" s="7">
        <v>3050</v>
      </c>
      <c r="C2541" s="7">
        <v>87.9</v>
      </c>
      <c r="D2541" s="7">
        <f t="shared" si="39"/>
        <v>54.099999999999994</v>
      </c>
      <c r="E2541" s="7">
        <v>82.1</v>
      </c>
    </row>
    <row r="2542" spans="2:5" x14ac:dyDescent="0.35">
      <c r="B2542" s="7">
        <v>3050</v>
      </c>
      <c r="C2542" s="7">
        <v>87.9</v>
      </c>
      <c r="D2542" s="7">
        <f t="shared" si="39"/>
        <v>54</v>
      </c>
      <c r="E2542" s="7">
        <v>82</v>
      </c>
    </row>
    <row r="2543" spans="2:5" x14ac:dyDescent="0.35">
      <c r="B2543" s="7">
        <v>3050</v>
      </c>
      <c r="C2543" s="7">
        <v>87.8</v>
      </c>
      <c r="D2543" s="7">
        <f t="shared" si="39"/>
        <v>53.900000000000006</v>
      </c>
      <c r="E2543" s="7">
        <v>81.900000000000006</v>
      </c>
    </row>
    <row r="2544" spans="2:5" x14ac:dyDescent="0.35">
      <c r="B2544" s="7">
        <v>3050</v>
      </c>
      <c r="C2544" s="7">
        <v>87.7</v>
      </c>
      <c r="D2544" s="7">
        <f t="shared" si="39"/>
        <v>53.8</v>
      </c>
      <c r="E2544" s="7">
        <v>81.8</v>
      </c>
    </row>
    <row r="2545" spans="2:5" x14ac:dyDescent="0.35">
      <c r="B2545" s="7">
        <v>3050</v>
      </c>
      <c r="C2545" s="7">
        <v>87.6</v>
      </c>
      <c r="D2545" s="7">
        <f t="shared" si="39"/>
        <v>53.7</v>
      </c>
      <c r="E2545" s="7">
        <v>81.7</v>
      </c>
    </row>
    <row r="2546" spans="2:5" x14ac:dyDescent="0.35">
      <c r="B2546" s="7">
        <v>3050</v>
      </c>
      <c r="C2546" s="7">
        <v>87.5</v>
      </c>
      <c r="D2546" s="7">
        <f t="shared" si="39"/>
        <v>53.599999999999994</v>
      </c>
      <c r="E2546" s="7">
        <v>81.599999999999994</v>
      </c>
    </row>
    <row r="2547" spans="2:5" x14ac:dyDescent="0.35">
      <c r="B2547" s="7">
        <v>3050</v>
      </c>
      <c r="C2547" s="7">
        <v>87.4</v>
      </c>
      <c r="D2547" s="7">
        <f t="shared" si="39"/>
        <v>53.599999999999994</v>
      </c>
      <c r="E2547" s="7">
        <v>81.599999999999994</v>
      </c>
    </row>
    <row r="2548" spans="2:5" x14ac:dyDescent="0.35">
      <c r="B2548" s="7">
        <v>3050</v>
      </c>
      <c r="C2548" s="7">
        <v>87.4</v>
      </c>
      <c r="D2548" s="7">
        <f t="shared" si="39"/>
        <v>53.400000000000006</v>
      </c>
      <c r="E2548" s="7">
        <v>81.400000000000006</v>
      </c>
    </row>
    <row r="2549" spans="2:5" x14ac:dyDescent="0.35">
      <c r="B2549" s="7">
        <v>3060</v>
      </c>
      <c r="C2549" s="7">
        <v>87.3</v>
      </c>
      <c r="D2549" s="7">
        <f t="shared" si="39"/>
        <v>53.3</v>
      </c>
      <c r="E2549" s="7">
        <v>81.3</v>
      </c>
    </row>
    <row r="2550" spans="2:5" x14ac:dyDescent="0.35">
      <c r="B2550" s="7">
        <v>3060</v>
      </c>
      <c r="C2550" s="7">
        <v>87.2</v>
      </c>
      <c r="D2550" s="7">
        <f t="shared" si="39"/>
        <v>53.2</v>
      </c>
      <c r="E2550" s="7">
        <v>81.2</v>
      </c>
    </row>
    <row r="2551" spans="2:5" x14ac:dyDescent="0.35">
      <c r="B2551" s="7">
        <v>3060</v>
      </c>
      <c r="C2551" s="7">
        <v>87.1</v>
      </c>
      <c r="D2551" s="7">
        <f t="shared" si="39"/>
        <v>53.099999999999994</v>
      </c>
      <c r="E2551" s="7">
        <v>81.099999999999994</v>
      </c>
    </row>
    <row r="2552" spans="2:5" x14ac:dyDescent="0.35">
      <c r="B2552" s="7">
        <v>3060</v>
      </c>
      <c r="C2552" s="7">
        <v>87.1</v>
      </c>
      <c r="D2552" s="7">
        <f t="shared" si="39"/>
        <v>53</v>
      </c>
      <c r="E2552" s="7">
        <v>81</v>
      </c>
    </row>
    <row r="2553" spans="2:5" x14ac:dyDescent="0.35">
      <c r="B2553" s="7">
        <v>3060</v>
      </c>
      <c r="C2553" s="7">
        <v>87</v>
      </c>
      <c r="D2553" s="7">
        <f t="shared" si="39"/>
        <v>52.900000000000006</v>
      </c>
      <c r="E2553" s="7">
        <v>80.900000000000006</v>
      </c>
    </row>
    <row r="2554" spans="2:5" x14ac:dyDescent="0.35">
      <c r="B2554" s="7">
        <v>3060</v>
      </c>
      <c r="C2554" s="7">
        <v>87</v>
      </c>
      <c r="D2554" s="7">
        <f t="shared" si="39"/>
        <v>52.900000000000006</v>
      </c>
      <c r="E2554" s="7">
        <v>80.900000000000006</v>
      </c>
    </row>
    <row r="2555" spans="2:5" x14ac:dyDescent="0.35">
      <c r="B2555" s="7">
        <v>3060</v>
      </c>
      <c r="C2555" s="7">
        <v>86.9</v>
      </c>
      <c r="D2555" s="7">
        <f t="shared" si="39"/>
        <v>52.8</v>
      </c>
      <c r="E2555" s="7">
        <v>80.8</v>
      </c>
    </row>
    <row r="2556" spans="2:5" x14ac:dyDescent="0.35">
      <c r="B2556" s="7">
        <v>3060</v>
      </c>
      <c r="C2556" s="7">
        <v>86.9</v>
      </c>
      <c r="D2556" s="7">
        <f t="shared" si="39"/>
        <v>52.7</v>
      </c>
      <c r="E2556" s="7">
        <v>80.7</v>
      </c>
    </row>
    <row r="2557" spans="2:5" x14ac:dyDescent="0.35">
      <c r="B2557" s="7">
        <v>3060</v>
      </c>
      <c r="C2557" s="7">
        <v>86.8</v>
      </c>
      <c r="D2557" s="7">
        <f t="shared" si="39"/>
        <v>52.599999999999994</v>
      </c>
      <c r="E2557" s="7">
        <v>80.599999999999994</v>
      </c>
    </row>
    <row r="2558" spans="2:5" x14ac:dyDescent="0.35">
      <c r="B2558" s="7">
        <v>3060</v>
      </c>
      <c r="C2558" s="7">
        <v>86.7</v>
      </c>
      <c r="D2558" s="7">
        <f t="shared" si="39"/>
        <v>52.5</v>
      </c>
      <c r="E2558" s="7">
        <v>80.5</v>
      </c>
    </row>
    <row r="2559" spans="2:5" x14ac:dyDescent="0.35">
      <c r="B2559" s="7">
        <v>3070</v>
      </c>
      <c r="C2559" s="7">
        <v>86.7</v>
      </c>
      <c r="D2559" s="7">
        <f t="shared" si="39"/>
        <v>52.400000000000006</v>
      </c>
      <c r="E2559" s="7">
        <v>80.400000000000006</v>
      </c>
    </row>
    <row r="2560" spans="2:5" x14ac:dyDescent="0.35">
      <c r="B2560" s="7">
        <v>3070</v>
      </c>
      <c r="C2560" s="7">
        <v>86.6</v>
      </c>
      <c r="D2560" s="7">
        <f t="shared" si="39"/>
        <v>52.3</v>
      </c>
      <c r="E2560" s="7">
        <v>80.3</v>
      </c>
    </row>
    <row r="2561" spans="2:5" x14ac:dyDescent="0.35">
      <c r="B2561" s="7">
        <v>3070</v>
      </c>
      <c r="C2561" s="7">
        <v>86.5</v>
      </c>
      <c r="D2561" s="7">
        <f t="shared" si="39"/>
        <v>52.2</v>
      </c>
      <c r="E2561" s="7">
        <v>80.2</v>
      </c>
    </row>
    <row r="2562" spans="2:5" x14ac:dyDescent="0.35">
      <c r="B2562" s="7">
        <v>3070</v>
      </c>
      <c r="C2562" s="7">
        <v>86.5</v>
      </c>
      <c r="D2562" s="7">
        <f t="shared" si="39"/>
        <v>52</v>
      </c>
      <c r="E2562" s="7">
        <v>80</v>
      </c>
    </row>
    <row r="2563" spans="2:5" x14ac:dyDescent="0.35">
      <c r="B2563" s="7">
        <v>3070</v>
      </c>
      <c r="C2563" s="7">
        <v>86.5</v>
      </c>
      <c r="D2563" s="7">
        <f t="shared" ref="D2563:D2626" si="40">E2563-28</f>
        <v>52</v>
      </c>
      <c r="E2563" s="7">
        <v>80</v>
      </c>
    </row>
    <row r="2564" spans="2:5" x14ac:dyDescent="0.35">
      <c r="B2564" s="7">
        <v>3070</v>
      </c>
      <c r="C2564" s="7">
        <v>86.4</v>
      </c>
      <c r="D2564" s="7">
        <f t="shared" si="40"/>
        <v>51.900000000000006</v>
      </c>
      <c r="E2564" s="7">
        <v>79.900000000000006</v>
      </c>
    </row>
    <row r="2565" spans="2:5" x14ac:dyDescent="0.35">
      <c r="B2565" s="7">
        <v>3070</v>
      </c>
      <c r="C2565" s="7">
        <v>86.4</v>
      </c>
      <c r="D2565" s="7">
        <f t="shared" si="40"/>
        <v>51.8</v>
      </c>
      <c r="E2565" s="7">
        <v>79.8</v>
      </c>
    </row>
    <row r="2566" spans="2:5" x14ac:dyDescent="0.35">
      <c r="B2566" s="7">
        <v>3070</v>
      </c>
      <c r="C2566" s="7">
        <v>86.3</v>
      </c>
      <c r="D2566" s="7">
        <f t="shared" si="40"/>
        <v>51.7</v>
      </c>
      <c r="E2566" s="7">
        <v>79.7</v>
      </c>
    </row>
    <row r="2567" spans="2:5" x14ac:dyDescent="0.35">
      <c r="B2567" s="7">
        <v>3070</v>
      </c>
      <c r="C2567" s="7">
        <v>86.3</v>
      </c>
      <c r="D2567" s="7">
        <f t="shared" si="40"/>
        <v>51.599999999999994</v>
      </c>
      <c r="E2567" s="7">
        <v>79.599999999999994</v>
      </c>
    </row>
    <row r="2568" spans="2:5" x14ac:dyDescent="0.35">
      <c r="B2568" s="7">
        <v>3070</v>
      </c>
      <c r="C2568" s="7">
        <v>86.2</v>
      </c>
      <c r="D2568" s="7">
        <f t="shared" si="40"/>
        <v>51.5</v>
      </c>
      <c r="E2568" s="7">
        <v>79.5</v>
      </c>
    </row>
    <row r="2569" spans="2:5" x14ac:dyDescent="0.35">
      <c r="B2569" s="7">
        <v>3070</v>
      </c>
      <c r="C2569" s="7">
        <v>86.1</v>
      </c>
      <c r="D2569" s="7">
        <f t="shared" si="40"/>
        <v>51.400000000000006</v>
      </c>
      <c r="E2569" s="7">
        <v>79.400000000000006</v>
      </c>
    </row>
    <row r="2570" spans="2:5" x14ac:dyDescent="0.35">
      <c r="B2570" s="7">
        <v>3080</v>
      </c>
      <c r="C2570" s="7">
        <v>86.1</v>
      </c>
      <c r="D2570" s="7">
        <f t="shared" si="40"/>
        <v>51.3</v>
      </c>
      <c r="E2570" s="7">
        <v>79.3</v>
      </c>
    </row>
    <row r="2571" spans="2:5" x14ac:dyDescent="0.35">
      <c r="B2571" s="7">
        <v>3080</v>
      </c>
      <c r="C2571" s="7">
        <v>86</v>
      </c>
      <c r="D2571" s="7">
        <f t="shared" si="40"/>
        <v>51.2</v>
      </c>
      <c r="E2571" s="7">
        <v>79.2</v>
      </c>
    </row>
    <row r="2572" spans="2:5" x14ac:dyDescent="0.35">
      <c r="B2572" s="7">
        <v>3080</v>
      </c>
      <c r="C2572" s="7">
        <v>85.9</v>
      </c>
      <c r="D2572" s="7">
        <f t="shared" si="40"/>
        <v>51.099999999999994</v>
      </c>
      <c r="E2572" s="7">
        <v>79.099999999999994</v>
      </c>
    </row>
    <row r="2573" spans="2:5" x14ac:dyDescent="0.35">
      <c r="B2573" s="7">
        <v>3080</v>
      </c>
      <c r="C2573" s="7">
        <v>85.9</v>
      </c>
      <c r="D2573" s="7">
        <f t="shared" si="40"/>
        <v>51.099999999999994</v>
      </c>
      <c r="E2573" s="7">
        <v>79.099999999999994</v>
      </c>
    </row>
    <row r="2574" spans="2:5" x14ac:dyDescent="0.35">
      <c r="B2574" s="7">
        <v>3080</v>
      </c>
      <c r="C2574" s="7">
        <v>85.8</v>
      </c>
      <c r="D2574" s="7">
        <f t="shared" si="40"/>
        <v>51</v>
      </c>
      <c r="E2574" s="7">
        <v>79</v>
      </c>
    </row>
    <row r="2575" spans="2:5" x14ac:dyDescent="0.35">
      <c r="B2575" s="7">
        <v>3080</v>
      </c>
      <c r="C2575" s="7">
        <v>85.8</v>
      </c>
      <c r="D2575" s="7">
        <f t="shared" si="40"/>
        <v>50.900000000000006</v>
      </c>
      <c r="E2575" s="7">
        <v>78.900000000000006</v>
      </c>
    </row>
    <row r="2576" spans="2:5" x14ac:dyDescent="0.35">
      <c r="B2576" s="7">
        <v>3080</v>
      </c>
      <c r="C2576" s="7">
        <v>85.7</v>
      </c>
      <c r="D2576" s="7">
        <f t="shared" si="40"/>
        <v>50.8</v>
      </c>
      <c r="E2576" s="7">
        <v>78.8</v>
      </c>
    </row>
    <row r="2577" spans="2:5" x14ac:dyDescent="0.35">
      <c r="B2577" s="7">
        <v>3080</v>
      </c>
      <c r="C2577" s="7">
        <v>85.7</v>
      </c>
      <c r="D2577" s="7">
        <f t="shared" si="40"/>
        <v>50.7</v>
      </c>
      <c r="E2577" s="7">
        <v>78.7</v>
      </c>
    </row>
    <row r="2578" spans="2:5" x14ac:dyDescent="0.35">
      <c r="B2578" s="7">
        <v>3080</v>
      </c>
      <c r="C2578" s="7">
        <v>85.6</v>
      </c>
      <c r="D2578" s="7">
        <f t="shared" si="40"/>
        <v>50.599999999999994</v>
      </c>
      <c r="E2578" s="7">
        <v>78.599999999999994</v>
      </c>
    </row>
    <row r="2579" spans="2:5" x14ac:dyDescent="0.35">
      <c r="B2579" s="7">
        <v>3080</v>
      </c>
      <c r="C2579" s="7">
        <v>85.5</v>
      </c>
      <c r="D2579" s="7">
        <f t="shared" si="40"/>
        <v>50.599999999999994</v>
      </c>
      <c r="E2579" s="7">
        <v>78.599999999999994</v>
      </c>
    </row>
    <row r="2580" spans="2:5" x14ac:dyDescent="0.35">
      <c r="B2580" s="7">
        <v>3090</v>
      </c>
      <c r="C2580" s="7">
        <v>85.5</v>
      </c>
      <c r="D2580" s="7">
        <f t="shared" si="40"/>
        <v>50.5</v>
      </c>
      <c r="E2580" s="7">
        <v>78.5</v>
      </c>
    </row>
    <row r="2581" spans="2:5" x14ac:dyDescent="0.35">
      <c r="B2581" s="7">
        <v>3090</v>
      </c>
      <c r="C2581" s="7">
        <v>85.4</v>
      </c>
      <c r="D2581" s="7">
        <f t="shared" si="40"/>
        <v>50.400000000000006</v>
      </c>
      <c r="E2581" s="7">
        <v>78.400000000000006</v>
      </c>
    </row>
    <row r="2582" spans="2:5" x14ac:dyDescent="0.35">
      <c r="B2582" s="7">
        <v>3090</v>
      </c>
      <c r="C2582" s="7">
        <v>85.3</v>
      </c>
      <c r="D2582" s="7">
        <f t="shared" si="40"/>
        <v>50.3</v>
      </c>
      <c r="E2582" s="7">
        <v>78.3</v>
      </c>
    </row>
    <row r="2583" spans="2:5" x14ac:dyDescent="0.35">
      <c r="B2583" s="7">
        <v>3090</v>
      </c>
      <c r="C2583" s="7">
        <v>85.3</v>
      </c>
      <c r="D2583" s="7">
        <f t="shared" si="40"/>
        <v>50.2</v>
      </c>
      <c r="E2583" s="7">
        <v>78.2</v>
      </c>
    </row>
    <row r="2584" spans="2:5" x14ac:dyDescent="0.35">
      <c r="B2584" s="7">
        <v>3090</v>
      </c>
      <c r="C2584" s="7">
        <v>85.2</v>
      </c>
      <c r="D2584" s="7">
        <f t="shared" si="40"/>
        <v>50.099999999999994</v>
      </c>
      <c r="E2584" s="7">
        <v>78.099999999999994</v>
      </c>
    </row>
    <row r="2585" spans="2:5" x14ac:dyDescent="0.35">
      <c r="B2585" s="7">
        <v>3090</v>
      </c>
      <c r="C2585" s="7">
        <v>85.2</v>
      </c>
      <c r="D2585" s="7">
        <f t="shared" si="40"/>
        <v>50</v>
      </c>
      <c r="E2585" s="7">
        <v>78</v>
      </c>
    </row>
    <row r="2586" spans="2:5" x14ac:dyDescent="0.35">
      <c r="B2586" s="7">
        <v>3090</v>
      </c>
      <c r="C2586" s="7">
        <v>85.1</v>
      </c>
      <c r="D2586" s="7">
        <f t="shared" si="40"/>
        <v>50</v>
      </c>
      <c r="E2586" s="7">
        <v>78</v>
      </c>
    </row>
    <row r="2587" spans="2:5" x14ac:dyDescent="0.35">
      <c r="B2587" s="7">
        <v>3090</v>
      </c>
      <c r="C2587" s="7">
        <v>85.1</v>
      </c>
      <c r="D2587" s="7">
        <f t="shared" si="40"/>
        <v>49.900000000000006</v>
      </c>
      <c r="E2587" s="7">
        <v>77.900000000000006</v>
      </c>
    </row>
    <row r="2588" spans="2:5" x14ac:dyDescent="0.35">
      <c r="B2588" s="7">
        <v>3090</v>
      </c>
      <c r="C2588" s="7">
        <v>85</v>
      </c>
      <c r="D2588" s="7">
        <f t="shared" si="40"/>
        <v>49.8</v>
      </c>
      <c r="E2588" s="7">
        <v>77.8</v>
      </c>
    </row>
    <row r="2589" spans="2:5" x14ac:dyDescent="0.35">
      <c r="B2589" s="7">
        <v>3090</v>
      </c>
      <c r="C2589" s="7">
        <v>85</v>
      </c>
      <c r="D2589" s="7">
        <f t="shared" si="40"/>
        <v>49.8</v>
      </c>
      <c r="E2589" s="7">
        <v>77.8</v>
      </c>
    </row>
    <row r="2590" spans="2:5" x14ac:dyDescent="0.35">
      <c r="B2590" s="7">
        <v>3100</v>
      </c>
      <c r="C2590" s="7">
        <v>84.9</v>
      </c>
      <c r="D2590" s="7">
        <f t="shared" si="40"/>
        <v>49.7</v>
      </c>
      <c r="E2590" s="7">
        <v>77.7</v>
      </c>
    </row>
    <row r="2591" spans="2:5" x14ac:dyDescent="0.35">
      <c r="B2591" s="7">
        <v>3100</v>
      </c>
      <c r="C2591" s="7">
        <v>84.8</v>
      </c>
      <c r="D2591" s="7">
        <f t="shared" si="40"/>
        <v>49.599999999999994</v>
      </c>
      <c r="E2591" s="7">
        <v>77.599999999999994</v>
      </c>
    </row>
    <row r="2592" spans="2:5" x14ac:dyDescent="0.35">
      <c r="B2592" s="7">
        <v>3100</v>
      </c>
      <c r="C2592" s="7">
        <v>84.8</v>
      </c>
      <c r="D2592" s="7">
        <f t="shared" si="40"/>
        <v>49.5</v>
      </c>
      <c r="E2592" s="7">
        <v>77.5</v>
      </c>
    </row>
    <row r="2593" spans="2:5" x14ac:dyDescent="0.35">
      <c r="B2593" s="7">
        <v>3100</v>
      </c>
      <c r="C2593" s="7">
        <v>84.7</v>
      </c>
      <c r="D2593" s="7">
        <f t="shared" si="40"/>
        <v>49.5</v>
      </c>
      <c r="E2593" s="7">
        <v>77.5</v>
      </c>
    </row>
    <row r="2594" spans="2:5" x14ac:dyDescent="0.35">
      <c r="B2594" s="7">
        <v>3100</v>
      </c>
      <c r="C2594" s="7">
        <v>84.7</v>
      </c>
      <c r="D2594" s="7">
        <f t="shared" si="40"/>
        <v>49.400000000000006</v>
      </c>
      <c r="E2594" s="7">
        <v>77.400000000000006</v>
      </c>
    </row>
    <row r="2595" spans="2:5" x14ac:dyDescent="0.35">
      <c r="B2595" s="7">
        <v>3100</v>
      </c>
      <c r="C2595" s="7">
        <v>84.6</v>
      </c>
      <c r="D2595" s="7">
        <f t="shared" si="40"/>
        <v>49.400000000000006</v>
      </c>
      <c r="E2595" s="7">
        <v>77.400000000000006</v>
      </c>
    </row>
    <row r="2596" spans="2:5" x14ac:dyDescent="0.35">
      <c r="B2596" s="7">
        <v>3100</v>
      </c>
      <c r="C2596" s="7">
        <v>84.6</v>
      </c>
      <c r="D2596" s="7">
        <f t="shared" si="40"/>
        <v>49.3</v>
      </c>
      <c r="E2596" s="7">
        <v>77.3</v>
      </c>
    </row>
    <row r="2597" spans="2:5" x14ac:dyDescent="0.35">
      <c r="B2597" s="7">
        <v>3100</v>
      </c>
      <c r="C2597" s="7">
        <v>84.5</v>
      </c>
      <c r="D2597" s="7">
        <f t="shared" si="40"/>
        <v>49.3</v>
      </c>
      <c r="E2597" s="7">
        <v>77.3</v>
      </c>
    </row>
    <row r="2598" spans="2:5" x14ac:dyDescent="0.35">
      <c r="B2598" s="7">
        <v>3100</v>
      </c>
      <c r="C2598" s="7">
        <v>84.4</v>
      </c>
      <c r="D2598" s="7">
        <f t="shared" si="40"/>
        <v>49.2</v>
      </c>
      <c r="E2598" s="7">
        <v>77.2</v>
      </c>
    </row>
    <row r="2599" spans="2:5" x14ac:dyDescent="0.35">
      <c r="B2599" s="7">
        <v>3100</v>
      </c>
      <c r="C2599" s="7">
        <v>84.4</v>
      </c>
      <c r="D2599" s="7">
        <f t="shared" si="40"/>
        <v>49.099999999999994</v>
      </c>
      <c r="E2599" s="7">
        <v>77.099999999999994</v>
      </c>
    </row>
    <row r="2600" spans="2:5" x14ac:dyDescent="0.35">
      <c r="B2600" s="7">
        <v>3100</v>
      </c>
      <c r="C2600" s="7">
        <v>84.3</v>
      </c>
      <c r="D2600" s="7">
        <f t="shared" si="40"/>
        <v>49</v>
      </c>
      <c r="E2600" s="7">
        <v>77</v>
      </c>
    </row>
    <row r="2601" spans="2:5" x14ac:dyDescent="0.35">
      <c r="B2601" s="7">
        <v>3110</v>
      </c>
      <c r="C2601" s="7">
        <v>84.2</v>
      </c>
      <c r="D2601" s="7">
        <f t="shared" si="40"/>
        <v>49</v>
      </c>
      <c r="E2601" s="7">
        <v>77</v>
      </c>
    </row>
    <row r="2602" spans="2:5" x14ac:dyDescent="0.35">
      <c r="B2602" s="7">
        <v>3110</v>
      </c>
      <c r="C2602" s="7">
        <v>84.2</v>
      </c>
      <c r="D2602" s="7">
        <f t="shared" si="40"/>
        <v>48.900000000000006</v>
      </c>
      <c r="E2602" s="7">
        <v>76.900000000000006</v>
      </c>
    </row>
    <row r="2603" spans="2:5" x14ac:dyDescent="0.35">
      <c r="B2603" s="7">
        <v>3110</v>
      </c>
      <c r="C2603" s="7">
        <v>84.1</v>
      </c>
      <c r="D2603" s="7">
        <f t="shared" si="40"/>
        <v>48.8</v>
      </c>
      <c r="E2603" s="7">
        <v>76.8</v>
      </c>
    </row>
    <row r="2604" spans="2:5" x14ac:dyDescent="0.35">
      <c r="B2604" s="7">
        <v>3110</v>
      </c>
      <c r="C2604" s="7">
        <v>84.1</v>
      </c>
      <c r="D2604" s="7">
        <f t="shared" si="40"/>
        <v>48.8</v>
      </c>
      <c r="E2604" s="7">
        <v>76.8</v>
      </c>
    </row>
    <row r="2605" spans="2:5" x14ac:dyDescent="0.35">
      <c r="B2605" s="7">
        <v>3110</v>
      </c>
      <c r="C2605" s="7">
        <v>84</v>
      </c>
      <c r="D2605" s="7">
        <f t="shared" si="40"/>
        <v>48.7</v>
      </c>
      <c r="E2605" s="7">
        <v>76.7</v>
      </c>
    </row>
    <row r="2606" spans="2:5" x14ac:dyDescent="0.35">
      <c r="B2606" s="7">
        <v>3110</v>
      </c>
      <c r="C2606" s="7">
        <v>84</v>
      </c>
      <c r="D2606" s="7">
        <f t="shared" si="40"/>
        <v>48.599999999999994</v>
      </c>
      <c r="E2606" s="7">
        <v>76.599999999999994</v>
      </c>
    </row>
    <row r="2607" spans="2:5" x14ac:dyDescent="0.35">
      <c r="B2607" s="7">
        <v>3110</v>
      </c>
      <c r="C2607" s="7">
        <v>83.9</v>
      </c>
      <c r="D2607" s="7">
        <f t="shared" si="40"/>
        <v>48.599999999999994</v>
      </c>
      <c r="E2607" s="7">
        <v>76.599999999999994</v>
      </c>
    </row>
    <row r="2608" spans="2:5" x14ac:dyDescent="0.35">
      <c r="B2608" s="7">
        <v>3110</v>
      </c>
      <c r="C2608" s="7">
        <v>83.9</v>
      </c>
      <c r="D2608" s="7">
        <f t="shared" si="40"/>
        <v>48.5</v>
      </c>
      <c r="E2608" s="7">
        <v>76.5</v>
      </c>
    </row>
    <row r="2609" spans="2:5" x14ac:dyDescent="0.35">
      <c r="B2609" s="7">
        <v>3110</v>
      </c>
      <c r="C2609" s="7">
        <v>83.9</v>
      </c>
      <c r="D2609" s="7">
        <f t="shared" si="40"/>
        <v>48.400000000000006</v>
      </c>
      <c r="E2609" s="7">
        <v>76.400000000000006</v>
      </c>
    </row>
    <row r="2610" spans="2:5" x14ac:dyDescent="0.35">
      <c r="B2610" s="7">
        <v>3110</v>
      </c>
      <c r="C2610" s="7">
        <v>83.8</v>
      </c>
      <c r="D2610" s="7">
        <f t="shared" si="40"/>
        <v>48.400000000000006</v>
      </c>
      <c r="E2610" s="7">
        <v>76.400000000000006</v>
      </c>
    </row>
    <row r="2611" spans="2:5" x14ac:dyDescent="0.35">
      <c r="B2611" s="7">
        <v>3120</v>
      </c>
      <c r="C2611" s="7">
        <v>83.7</v>
      </c>
      <c r="D2611" s="7">
        <f t="shared" si="40"/>
        <v>48.3</v>
      </c>
      <c r="E2611" s="7">
        <v>76.3</v>
      </c>
    </row>
    <row r="2612" spans="2:5" x14ac:dyDescent="0.35">
      <c r="B2612" s="7">
        <v>3120</v>
      </c>
      <c r="C2612" s="7">
        <v>83.7</v>
      </c>
      <c r="D2612" s="7">
        <f t="shared" si="40"/>
        <v>48.2</v>
      </c>
      <c r="E2612" s="7">
        <v>76.2</v>
      </c>
    </row>
    <row r="2613" spans="2:5" x14ac:dyDescent="0.35">
      <c r="B2613" s="7">
        <v>3120</v>
      </c>
      <c r="C2613" s="7">
        <v>83.6</v>
      </c>
      <c r="D2613" s="7">
        <f t="shared" si="40"/>
        <v>48.2</v>
      </c>
      <c r="E2613" s="7">
        <v>76.2</v>
      </c>
    </row>
    <row r="2614" spans="2:5" x14ac:dyDescent="0.35">
      <c r="B2614" s="7">
        <v>3120</v>
      </c>
      <c r="C2614" s="7">
        <v>83.6</v>
      </c>
      <c r="D2614" s="7">
        <f t="shared" si="40"/>
        <v>48.099999999999994</v>
      </c>
      <c r="E2614" s="7">
        <v>76.099999999999994</v>
      </c>
    </row>
    <row r="2615" spans="2:5" x14ac:dyDescent="0.35">
      <c r="B2615" s="7">
        <v>3120</v>
      </c>
      <c r="C2615" s="7">
        <v>83.5</v>
      </c>
      <c r="D2615" s="7">
        <f t="shared" si="40"/>
        <v>48</v>
      </c>
      <c r="E2615" s="7">
        <v>76</v>
      </c>
    </row>
    <row r="2616" spans="2:5" x14ac:dyDescent="0.35">
      <c r="B2616" s="7">
        <v>3120</v>
      </c>
      <c r="C2616" s="7">
        <v>83.5</v>
      </c>
      <c r="D2616" s="7">
        <f t="shared" si="40"/>
        <v>48</v>
      </c>
      <c r="E2616" s="7">
        <v>76</v>
      </c>
    </row>
    <row r="2617" spans="2:5" x14ac:dyDescent="0.35">
      <c r="B2617" s="7">
        <v>3120</v>
      </c>
      <c r="C2617" s="7">
        <v>83.4</v>
      </c>
      <c r="D2617" s="7">
        <f t="shared" si="40"/>
        <v>47.900000000000006</v>
      </c>
      <c r="E2617" s="7">
        <v>75.900000000000006</v>
      </c>
    </row>
    <row r="2618" spans="2:5" x14ac:dyDescent="0.35">
      <c r="B2618" s="7">
        <v>3120</v>
      </c>
      <c r="C2618" s="7">
        <v>83.4</v>
      </c>
      <c r="D2618" s="7">
        <f t="shared" si="40"/>
        <v>47.8</v>
      </c>
      <c r="E2618" s="7">
        <v>75.8</v>
      </c>
    </row>
    <row r="2619" spans="2:5" x14ac:dyDescent="0.35">
      <c r="B2619" s="7">
        <v>3120</v>
      </c>
      <c r="C2619" s="7">
        <v>83.3</v>
      </c>
      <c r="D2619" s="7">
        <f t="shared" si="40"/>
        <v>47.8</v>
      </c>
      <c r="E2619" s="7">
        <v>75.8</v>
      </c>
    </row>
    <row r="2620" spans="2:5" x14ac:dyDescent="0.35">
      <c r="B2620" s="7">
        <v>3120</v>
      </c>
      <c r="C2620" s="7">
        <v>83.3</v>
      </c>
      <c r="D2620" s="7">
        <f t="shared" si="40"/>
        <v>47.7</v>
      </c>
      <c r="E2620" s="7">
        <v>75.7</v>
      </c>
    </row>
    <row r="2621" spans="2:5" x14ac:dyDescent="0.35">
      <c r="B2621" s="7">
        <v>3130</v>
      </c>
      <c r="C2621" s="7">
        <v>83.2</v>
      </c>
      <c r="D2621" s="7">
        <f t="shared" si="40"/>
        <v>47.7</v>
      </c>
      <c r="E2621" s="7">
        <v>75.7</v>
      </c>
    </row>
    <row r="2622" spans="2:5" x14ac:dyDescent="0.35">
      <c r="B2622" s="7">
        <v>3130</v>
      </c>
      <c r="C2622" s="7">
        <v>83.1</v>
      </c>
      <c r="D2622" s="7">
        <f t="shared" si="40"/>
        <v>47.599999999999994</v>
      </c>
      <c r="E2622" s="7">
        <v>75.599999999999994</v>
      </c>
    </row>
    <row r="2623" spans="2:5" x14ac:dyDescent="0.35">
      <c r="B2623" s="7">
        <v>3130</v>
      </c>
      <c r="C2623" s="7">
        <v>83</v>
      </c>
      <c r="D2623" s="7">
        <f t="shared" si="40"/>
        <v>47.5</v>
      </c>
      <c r="E2623" s="7">
        <v>75.5</v>
      </c>
    </row>
    <row r="2624" spans="2:5" x14ac:dyDescent="0.35">
      <c r="B2624" s="7">
        <v>3130</v>
      </c>
      <c r="C2624" s="7">
        <v>83</v>
      </c>
      <c r="D2624" s="7">
        <f t="shared" si="40"/>
        <v>47.5</v>
      </c>
      <c r="E2624" s="7">
        <v>75.5</v>
      </c>
    </row>
    <row r="2625" spans="2:5" x14ac:dyDescent="0.35">
      <c r="B2625" s="7">
        <v>3130</v>
      </c>
      <c r="C2625" s="7">
        <v>82.9</v>
      </c>
      <c r="D2625" s="7">
        <f t="shared" si="40"/>
        <v>47.400000000000006</v>
      </c>
      <c r="E2625" s="7">
        <v>75.400000000000006</v>
      </c>
    </row>
    <row r="2626" spans="2:5" x14ac:dyDescent="0.35">
      <c r="B2626" s="7">
        <v>3130</v>
      </c>
      <c r="C2626" s="7">
        <v>82.8</v>
      </c>
      <c r="D2626" s="7">
        <f t="shared" si="40"/>
        <v>47.3</v>
      </c>
      <c r="E2626" s="7">
        <v>75.3</v>
      </c>
    </row>
    <row r="2627" spans="2:5" x14ac:dyDescent="0.35">
      <c r="B2627" s="7">
        <v>3130</v>
      </c>
      <c r="C2627" s="7">
        <v>82.8</v>
      </c>
      <c r="D2627" s="7">
        <f t="shared" ref="D2627:D2690" si="41">E2627-28</f>
        <v>47.2</v>
      </c>
      <c r="E2627" s="7">
        <v>75.2</v>
      </c>
    </row>
    <row r="2628" spans="2:5" x14ac:dyDescent="0.35">
      <c r="B2628" s="7">
        <v>3130</v>
      </c>
      <c r="C2628" s="7">
        <v>82.7</v>
      </c>
      <c r="D2628" s="7">
        <f t="shared" si="41"/>
        <v>47.099999999999994</v>
      </c>
      <c r="E2628" s="7">
        <v>75.099999999999994</v>
      </c>
    </row>
    <row r="2629" spans="2:5" x14ac:dyDescent="0.35">
      <c r="B2629" s="7">
        <v>3130</v>
      </c>
      <c r="C2629" s="7">
        <v>82.6</v>
      </c>
      <c r="D2629" s="7">
        <f t="shared" si="41"/>
        <v>47.099999999999994</v>
      </c>
      <c r="E2629" s="7">
        <v>75.099999999999994</v>
      </c>
    </row>
    <row r="2630" spans="2:5" x14ac:dyDescent="0.35">
      <c r="B2630" s="7">
        <v>3130</v>
      </c>
      <c r="C2630" s="7">
        <v>82.6</v>
      </c>
      <c r="D2630" s="7">
        <f t="shared" si="41"/>
        <v>47</v>
      </c>
      <c r="E2630" s="7">
        <v>75</v>
      </c>
    </row>
    <row r="2631" spans="2:5" x14ac:dyDescent="0.35">
      <c r="B2631" s="7">
        <v>3130</v>
      </c>
      <c r="C2631" s="7">
        <v>82.5</v>
      </c>
      <c r="D2631" s="7">
        <f t="shared" si="41"/>
        <v>46.900000000000006</v>
      </c>
      <c r="E2631" s="7">
        <v>74.900000000000006</v>
      </c>
    </row>
    <row r="2632" spans="2:5" x14ac:dyDescent="0.35">
      <c r="B2632" s="7">
        <v>3140</v>
      </c>
      <c r="C2632" s="7">
        <v>82.4</v>
      </c>
      <c r="D2632" s="7">
        <f t="shared" si="41"/>
        <v>46.8</v>
      </c>
      <c r="E2632" s="7">
        <v>74.8</v>
      </c>
    </row>
    <row r="2633" spans="2:5" x14ac:dyDescent="0.35">
      <c r="B2633" s="7">
        <v>3140</v>
      </c>
      <c r="C2633" s="7">
        <v>82.4</v>
      </c>
      <c r="D2633" s="7">
        <f t="shared" si="41"/>
        <v>46.8</v>
      </c>
      <c r="E2633" s="7">
        <v>74.8</v>
      </c>
    </row>
    <row r="2634" spans="2:5" x14ac:dyDescent="0.35">
      <c r="B2634" s="7">
        <v>3140</v>
      </c>
      <c r="C2634" s="7">
        <v>82.3</v>
      </c>
      <c r="D2634" s="7">
        <f t="shared" si="41"/>
        <v>46.7</v>
      </c>
      <c r="E2634" s="7">
        <v>74.7</v>
      </c>
    </row>
    <row r="2635" spans="2:5" x14ac:dyDescent="0.35">
      <c r="B2635" s="7">
        <v>3140</v>
      </c>
      <c r="C2635" s="7">
        <v>82.3</v>
      </c>
      <c r="D2635" s="7">
        <f t="shared" si="41"/>
        <v>46.599999999999994</v>
      </c>
      <c r="E2635" s="7">
        <v>74.599999999999994</v>
      </c>
    </row>
    <row r="2636" spans="2:5" x14ac:dyDescent="0.35">
      <c r="B2636" s="7">
        <v>3140</v>
      </c>
      <c r="C2636" s="7">
        <v>82.2</v>
      </c>
      <c r="D2636" s="7">
        <f t="shared" si="41"/>
        <v>46.5</v>
      </c>
      <c r="E2636" s="7">
        <v>74.5</v>
      </c>
    </row>
    <row r="2637" spans="2:5" x14ac:dyDescent="0.35">
      <c r="B2637" s="7">
        <v>3140</v>
      </c>
      <c r="C2637" s="7">
        <v>82.2</v>
      </c>
      <c r="D2637" s="7">
        <f t="shared" si="41"/>
        <v>46.400000000000006</v>
      </c>
      <c r="E2637" s="7">
        <v>74.400000000000006</v>
      </c>
    </row>
    <row r="2638" spans="2:5" x14ac:dyDescent="0.35">
      <c r="B2638" s="7">
        <v>3140</v>
      </c>
      <c r="C2638" s="7">
        <v>82.1</v>
      </c>
      <c r="D2638" s="7">
        <f t="shared" si="41"/>
        <v>46.400000000000006</v>
      </c>
      <c r="E2638" s="7">
        <v>74.400000000000006</v>
      </c>
    </row>
    <row r="2639" spans="2:5" x14ac:dyDescent="0.35">
      <c r="B2639" s="7">
        <v>3140</v>
      </c>
      <c r="C2639" s="7">
        <v>82</v>
      </c>
      <c r="D2639" s="7">
        <f t="shared" si="41"/>
        <v>46.3</v>
      </c>
      <c r="E2639" s="7">
        <v>74.3</v>
      </c>
    </row>
    <row r="2640" spans="2:5" x14ac:dyDescent="0.35">
      <c r="B2640" s="7">
        <v>3140</v>
      </c>
      <c r="C2640" s="7">
        <v>82</v>
      </c>
      <c r="D2640" s="7">
        <f t="shared" si="41"/>
        <v>46.2</v>
      </c>
      <c r="E2640" s="7">
        <v>74.2</v>
      </c>
    </row>
    <row r="2641" spans="2:5" x14ac:dyDescent="0.35">
      <c r="B2641" s="7">
        <v>3140</v>
      </c>
      <c r="C2641" s="7">
        <v>81.900000000000006</v>
      </c>
      <c r="D2641" s="7">
        <f t="shared" si="41"/>
        <v>46.2</v>
      </c>
      <c r="E2641" s="7">
        <v>74.2</v>
      </c>
    </row>
    <row r="2642" spans="2:5" x14ac:dyDescent="0.35">
      <c r="B2642" s="7">
        <v>3150</v>
      </c>
      <c r="C2642" s="7">
        <v>81.8</v>
      </c>
      <c r="D2642" s="7">
        <f t="shared" si="41"/>
        <v>46.099999999999994</v>
      </c>
      <c r="E2642" s="7">
        <v>74.099999999999994</v>
      </c>
    </row>
    <row r="2643" spans="2:5" x14ac:dyDescent="0.35">
      <c r="B2643" s="7">
        <v>3150</v>
      </c>
      <c r="C2643" s="7">
        <v>81.7</v>
      </c>
      <c r="D2643" s="7">
        <f t="shared" si="41"/>
        <v>46</v>
      </c>
      <c r="E2643" s="7">
        <v>74</v>
      </c>
    </row>
    <row r="2644" spans="2:5" x14ac:dyDescent="0.35">
      <c r="B2644" s="7">
        <v>3150</v>
      </c>
      <c r="C2644" s="7">
        <v>81.7</v>
      </c>
      <c r="D2644" s="7">
        <f t="shared" si="41"/>
        <v>45.900000000000006</v>
      </c>
      <c r="E2644" s="7">
        <v>73.900000000000006</v>
      </c>
    </row>
    <row r="2645" spans="2:5" x14ac:dyDescent="0.35">
      <c r="B2645" s="7">
        <v>3150</v>
      </c>
      <c r="C2645" s="7">
        <v>81.599999999999994</v>
      </c>
      <c r="D2645" s="7">
        <f t="shared" si="41"/>
        <v>45.8</v>
      </c>
      <c r="E2645" s="7">
        <v>73.8</v>
      </c>
    </row>
    <row r="2646" spans="2:5" x14ac:dyDescent="0.35">
      <c r="B2646" s="7">
        <v>3150</v>
      </c>
      <c r="C2646" s="7">
        <v>81.5</v>
      </c>
      <c r="D2646" s="7">
        <f t="shared" si="41"/>
        <v>45.7</v>
      </c>
      <c r="E2646" s="7">
        <v>73.7</v>
      </c>
    </row>
    <row r="2647" spans="2:5" x14ac:dyDescent="0.35">
      <c r="B2647" s="7">
        <v>3150</v>
      </c>
      <c r="C2647" s="7">
        <v>81.400000000000006</v>
      </c>
      <c r="D2647" s="7">
        <f t="shared" si="41"/>
        <v>45.7</v>
      </c>
      <c r="E2647" s="7">
        <v>73.7</v>
      </c>
    </row>
    <row r="2648" spans="2:5" x14ac:dyDescent="0.35">
      <c r="B2648" s="7">
        <v>3150</v>
      </c>
      <c r="C2648" s="7">
        <v>81.400000000000006</v>
      </c>
      <c r="D2648" s="7">
        <f t="shared" si="41"/>
        <v>45.599999999999994</v>
      </c>
      <c r="E2648" s="7">
        <v>73.599999999999994</v>
      </c>
    </row>
    <row r="2649" spans="2:5" x14ac:dyDescent="0.35">
      <c r="B2649" s="7">
        <v>3150</v>
      </c>
      <c r="C2649" s="7">
        <v>81.3</v>
      </c>
      <c r="D2649" s="7">
        <f t="shared" si="41"/>
        <v>45.5</v>
      </c>
      <c r="E2649" s="7">
        <v>73.5</v>
      </c>
    </row>
    <row r="2650" spans="2:5" x14ac:dyDescent="0.35">
      <c r="B2650" s="7">
        <v>3150</v>
      </c>
      <c r="C2650" s="7">
        <v>81.3</v>
      </c>
      <c r="D2650" s="7">
        <f t="shared" si="41"/>
        <v>45.5</v>
      </c>
      <c r="E2650" s="7">
        <v>73.5</v>
      </c>
    </row>
    <row r="2651" spans="2:5" x14ac:dyDescent="0.35">
      <c r="B2651" s="7">
        <v>3150</v>
      </c>
      <c r="C2651" s="7">
        <v>81.2</v>
      </c>
      <c r="D2651" s="7">
        <f t="shared" si="41"/>
        <v>45.400000000000006</v>
      </c>
      <c r="E2651" s="7">
        <v>73.400000000000006</v>
      </c>
    </row>
    <row r="2652" spans="2:5" x14ac:dyDescent="0.35">
      <c r="B2652" s="7">
        <v>3160</v>
      </c>
      <c r="C2652" s="7">
        <v>81.2</v>
      </c>
      <c r="D2652" s="7">
        <f t="shared" si="41"/>
        <v>45.3</v>
      </c>
      <c r="E2652" s="7">
        <v>73.3</v>
      </c>
    </row>
    <row r="2653" spans="2:5" x14ac:dyDescent="0.35">
      <c r="B2653" s="7">
        <v>3160</v>
      </c>
      <c r="C2653" s="7">
        <v>81.099999999999994</v>
      </c>
      <c r="D2653" s="7">
        <f t="shared" si="41"/>
        <v>45.2</v>
      </c>
      <c r="E2653" s="7">
        <v>73.2</v>
      </c>
    </row>
    <row r="2654" spans="2:5" x14ac:dyDescent="0.35">
      <c r="B2654" s="7">
        <v>3160</v>
      </c>
      <c r="C2654" s="7">
        <v>81</v>
      </c>
      <c r="D2654" s="7">
        <f t="shared" si="41"/>
        <v>45.099999999999994</v>
      </c>
      <c r="E2654" s="7">
        <v>73.099999999999994</v>
      </c>
    </row>
    <row r="2655" spans="2:5" x14ac:dyDescent="0.35">
      <c r="B2655" s="7">
        <v>3160</v>
      </c>
      <c r="C2655" s="7">
        <v>80.900000000000006</v>
      </c>
      <c r="D2655" s="7">
        <f t="shared" si="41"/>
        <v>45</v>
      </c>
      <c r="E2655" s="7">
        <v>73</v>
      </c>
    </row>
    <row r="2656" spans="2:5" x14ac:dyDescent="0.35">
      <c r="B2656" s="7">
        <v>3160</v>
      </c>
      <c r="C2656" s="7">
        <v>80.8</v>
      </c>
      <c r="D2656" s="7">
        <f t="shared" si="41"/>
        <v>45</v>
      </c>
      <c r="E2656" s="7">
        <v>73</v>
      </c>
    </row>
    <row r="2657" spans="2:5" x14ac:dyDescent="0.35">
      <c r="B2657" s="7">
        <v>3160</v>
      </c>
      <c r="C2657" s="7">
        <v>80.8</v>
      </c>
      <c r="D2657" s="7">
        <f t="shared" si="41"/>
        <v>44.900000000000006</v>
      </c>
      <c r="E2657" s="7">
        <v>72.900000000000006</v>
      </c>
    </row>
    <row r="2658" spans="2:5" x14ac:dyDescent="0.35">
      <c r="B2658" s="7">
        <v>3160</v>
      </c>
      <c r="C2658" s="7">
        <v>80.7</v>
      </c>
      <c r="D2658" s="7">
        <f t="shared" si="41"/>
        <v>44.8</v>
      </c>
      <c r="E2658" s="7">
        <v>72.8</v>
      </c>
    </row>
    <row r="2659" spans="2:5" x14ac:dyDescent="0.35">
      <c r="B2659" s="7">
        <v>3160</v>
      </c>
      <c r="C2659" s="7">
        <v>80.599999999999994</v>
      </c>
      <c r="D2659" s="7">
        <f t="shared" si="41"/>
        <v>44.7</v>
      </c>
      <c r="E2659" s="7">
        <v>72.7</v>
      </c>
    </row>
    <row r="2660" spans="2:5" x14ac:dyDescent="0.35">
      <c r="B2660" s="7">
        <v>3160</v>
      </c>
      <c r="C2660" s="7">
        <v>80.599999999999994</v>
      </c>
      <c r="D2660" s="7">
        <f t="shared" si="41"/>
        <v>44.599999999999994</v>
      </c>
      <c r="E2660" s="7">
        <v>72.599999999999994</v>
      </c>
    </row>
    <row r="2661" spans="2:5" x14ac:dyDescent="0.35">
      <c r="B2661" s="7">
        <v>3160</v>
      </c>
      <c r="C2661" s="7">
        <v>80.5</v>
      </c>
      <c r="D2661" s="7">
        <f t="shared" si="41"/>
        <v>44.599999999999994</v>
      </c>
      <c r="E2661" s="7">
        <v>72.599999999999994</v>
      </c>
    </row>
    <row r="2662" spans="2:5" x14ac:dyDescent="0.35">
      <c r="B2662" s="7">
        <v>3160</v>
      </c>
      <c r="C2662" s="7">
        <v>80.400000000000006</v>
      </c>
      <c r="D2662" s="7">
        <f t="shared" si="41"/>
        <v>44.5</v>
      </c>
      <c r="E2662" s="7">
        <v>72.5</v>
      </c>
    </row>
    <row r="2663" spans="2:5" x14ac:dyDescent="0.35">
      <c r="B2663" s="7">
        <v>3170</v>
      </c>
      <c r="C2663" s="7">
        <v>80.3</v>
      </c>
      <c r="D2663" s="7">
        <f t="shared" si="41"/>
        <v>44.400000000000006</v>
      </c>
      <c r="E2663" s="7">
        <v>72.400000000000006</v>
      </c>
    </row>
    <row r="2664" spans="2:5" x14ac:dyDescent="0.35">
      <c r="B2664" s="7">
        <v>3170</v>
      </c>
      <c r="C2664" s="7">
        <v>80.3</v>
      </c>
      <c r="D2664" s="7">
        <f t="shared" si="41"/>
        <v>44.400000000000006</v>
      </c>
      <c r="E2664" s="7">
        <v>72.400000000000006</v>
      </c>
    </row>
    <row r="2665" spans="2:5" x14ac:dyDescent="0.35">
      <c r="B2665" s="7">
        <v>3170</v>
      </c>
      <c r="C2665" s="7">
        <v>80.2</v>
      </c>
      <c r="D2665" s="7">
        <f t="shared" si="41"/>
        <v>44.3</v>
      </c>
      <c r="E2665" s="7">
        <v>72.3</v>
      </c>
    </row>
    <row r="2666" spans="2:5" x14ac:dyDescent="0.35">
      <c r="B2666" s="7">
        <v>3170</v>
      </c>
      <c r="C2666" s="7">
        <v>80.099999999999994</v>
      </c>
      <c r="D2666" s="7">
        <f t="shared" si="41"/>
        <v>44.2</v>
      </c>
      <c r="E2666" s="7">
        <v>72.2</v>
      </c>
    </row>
    <row r="2667" spans="2:5" x14ac:dyDescent="0.35">
      <c r="B2667" s="7">
        <v>3170</v>
      </c>
      <c r="C2667" s="7">
        <v>80.099999999999994</v>
      </c>
      <c r="D2667" s="7">
        <f t="shared" si="41"/>
        <v>44.099999999999994</v>
      </c>
      <c r="E2667" s="7">
        <v>72.099999999999994</v>
      </c>
    </row>
    <row r="2668" spans="2:5" x14ac:dyDescent="0.35">
      <c r="B2668" s="7">
        <v>3170</v>
      </c>
      <c r="C2668" s="7">
        <v>80</v>
      </c>
      <c r="D2668" s="7">
        <f t="shared" si="41"/>
        <v>44</v>
      </c>
      <c r="E2668" s="7">
        <v>72</v>
      </c>
    </row>
    <row r="2669" spans="2:5" x14ac:dyDescent="0.35">
      <c r="B2669" s="7">
        <v>3170</v>
      </c>
      <c r="C2669" s="7">
        <v>79.900000000000006</v>
      </c>
      <c r="D2669" s="7">
        <f t="shared" si="41"/>
        <v>43.900000000000006</v>
      </c>
      <c r="E2669" s="7">
        <v>71.900000000000006</v>
      </c>
    </row>
    <row r="2670" spans="2:5" x14ac:dyDescent="0.35">
      <c r="B2670" s="7">
        <v>3170</v>
      </c>
      <c r="C2670" s="7">
        <v>79.900000000000006</v>
      </c>
      <c r="D2670" s="7">
        <f t="shared" si="41"/>
        <v>43.900000000000006</v>
      </c>
      <c r="E2670" s="7">
        <v>71.900000000000006</v>
      </c>
    </row>
    <row r="2671" spans="2:5" x14ac:dyDescent="0.35">
      <c r="B2671" s="7">
        <v>3170</v>
      </c>
      <c r="C2671" s="7">
        <v>79.8</v>
      </c>
      <c r="D2671" s="7">
        <f t="shared" si="41"/>
        <v>43.8</v>
      </c>
      <c r="E2671" s="7">
        <v>71.8</v>
      </c>
    </row>
    <row r="2672" spans="2:5" x14ac:dyDescent="0.35">
      <c r="B2672" s="7">
        <v>3170</v>
      </c>
      <c r="C2672" s="7">
        <v>79.8</v>
      </c>
      <c r="D2672" s="7">
        <f t="shared" si="41"/>
        <v>43.7</v>
      </c>
      <c r="E2672" s="7">
        <v>71.7</v>
      </c>
    </row>
    <row r="2673" spans="2:5" x14ac:dyDescent="0.35">
      <c r="B2673" s="7">
        <v>3180</v>
      </c>
      <c r="C2673" s="7">
        <v>79.7</v>
      </c>
      <c r="D2673" s="7">
        <f t="shared" si="41"/>
        <v>43.599999999999994</v>
      </c>
      <c r="E2673" s="7">
        <v>71.599999999999994</v>
      </c>
    </row>
    <row r="2674" spans="2:5" x14ac:dyDescent="0.35">
      <c r="B2674" s="7">
        <v>3180</v>
      </c>
      <c r="C2674" s="7">
        <v>79.7</v>
      </c>
      <c r="D2674" s="7">
        <f t="shared" si="41"/>
        <v>43.599999999999994</v>
      </c>
      <c r="E2674" s="7">
        <v>71.599999999999994</v>
      </c>
    </row>
    <row r="2675" spans="2:5" x14ac:dyDescent="0.35">
      <c r="B2675" s="7">
        <v>3180</v>
      </c>
      <c r="C2675" s="7">
        <v>79.599999999999994</v>
      </c>
      <c r="D2675" s="7">
        <f t="shared" si="41"/>
        <v>43.5</v>
      </c>
      <c r="E2675" s="7">
        <v>71.5</v>
      </c>
    </row>
    <row r="2676" spans="2:5" x14ac:dyDescent="0.35">
      <c r="B2676" s="7">
        <v>3180</v>
      </c>
      <c r="C2676" s="7">
        <v>79.5</v>
      </c>
      <c r="D2676" s="7">
        <f t="shared" si="41"/>
        <v>43.400000000000006</v>
      </c>
      <c r="E2676" s="7">
        <v>71.400000000000006</v>
      </c>
    </row>
    <row r="2677" spans="2:5" x14ac:dyDescent="0.35">
      <c r="B2677" s="7">
        <v>3180</v>
      </c>
      <c r="C2677" s="7">
        <v>79.400000000000006</v>
      </c>
      <c r="D2677" s="7">
        <f t="shared" si="41"/>
        <v>43.400000000000006</v>
      </c>
      <c r="E2677" s="7">
        <v>71.400000000000006</v>
      </c>
    </row>
    <row r="2678" spans="2:5" x14ac:dyDescent="0.35">
      <c r="B2678" s="7">
        <v>3180</v>
      </c>
      <c r="C2678" s="7">
        <v>79.400000000000006</v>
      </c>
      <c r="D2678" s="7">
        <f t="shared" si="41"/>
        <v>43.3</v>
      </c>
      <c r="E2678" s="7">
        <v>71.3</v>
      </c>
    </row>
    <row r="2679" spans="2:5" x14ac:dyDescent="0.35">
      <c r="B2679" s="7">
        <v>3180</v>
      </c>
      <c r="C2679" s="7">
        <v>79.3</v>
      </c>
      <c r="D2679" s="7">
        <f t="shared" si="41"/>
        <v>43.3</v>
      </c>
      <c r="E2679" s="7">
        <v>71.3</v>
      </c>
    </row>
    <row r="2680" spans="2:5" x14ac:dyDescent="0.35">
      <c r="B2680" s="7">
        <v>3180</v>
      </c>
      <c r="C2680" s="7">
        <v>79.2</v>
      </c>
      <c r="D2680" s="7">
        <f t="shared" si="41"/>
        <v>43.2</v>
      </c>
      <c r="E2680" s="7">
        <v>71.2</v>
      </c>
    </row>
    <row r="2681" spans="2:5" x14ac:dyDescent="0.35">
      <c r="B2681" s="7">
        <v>3180</v>
      </c>
      <c r="C2681" s="7">
        <v>79.099999999999994</v>
      </c>
      <c r="D2681" s="7">
        <f t="shared" si="41"/>
        <v>43.099999999999994</v>
      </c>
      <c r="E2681" s="7">
        <v>71.099999999999994</v>
      </c>
    </row>
    <row r="2682" spans="2:5" x14ac:dyDescent="0.35">
      <c r="B2682" s="7">
        <v>3180</v>
      </c>
      <c r="C2682" s="7">
        <v>79.099999999999994</v>
      </c>
      <c r="D2682" s="7">
        <f t="shared" si="41"/>
        <v>43.099999999999994</v>
      </c>
      <c r="E2682" s="7">
        <v>71.099999999999994</v>
      </c>
    </row>
    <row r="2683" spans="2:5" x14ac:dyDescent="0.35">
      <c r="B2683" s="7">
        <v>3180</v>
      </c>
      <c r="C2683" s="7">
        <v>79</v>
      </c>
      <c r="D2683" s="7">
        <f t="shared" si="41"/>
        <v>43</v>
      </c>
      <c r="E2683" s="7">
        <v>71</v>
      </c>
    </row>
    <row r="2684" spans="2:5" x14ac:dyDescent="0.35">
      <c r="B2684" s="7">
        <v>3190</v>
      </c>
      <c r="C2684" s="7">
        <v>78.900000000000006</v>
      </c>
      <c r="D2684" s="7">
        <f t="shared" si="41"/>
        <v>42.900000000000006</v>
      </c>
      <c r="E2684" s="7">
        <v>70.900000000000006</v>
      </c>
    </row>
    <row r="2685" spans="2:5" x14ac:dyDescent="0.35">
      <c r="B2685" s="7">
        <v>3190</v>
      </c>
      <c r="C2685" s="7">
        <v>78.900000000000006</v>
      </c>
      <c r="D2685" s="7">
        <f t="shared" si="41"/>
        <v>42.8</v>
      </c>
      <c r="E2685" s="7">
        <v>70.8</v>
      </c>
    </row>
    <row r="2686" spans="2:5" x14ac:dyDescent="0.35">
      <c r="B2686" s="7">
        <v>3190</v>
      </c>
      <c r="C2686" s="7">
        <v>78.8</v>
      </c>
      <c r="D2686" s="7">
        <f t="shared" si="41"/>
        <v>42.8</v>
      </c>
      <c r="E2686" s="7">
        <v>70.8</v>
      </c>
    </row>
    <row r="2687" spans="2:5" x14ac:dyDescent="0.35">
      <c r="B2687" s="7">
        <v>3190</v>
      </c>
      <c r="C2687" s="7">
        <v>78.8</v>
      </c>
      <c r="D2687" s="7">
        <f t="shared" si="41"/>
        <v>42.7</v>
      </c>
      <c r="E2687" s="7">
        <v>70.7</v>
      </c>
    </row>
    <row r="2688" spans="2:5" x14ac:dyDescent="0.35">
      <c r="B2688" s="7">
        <v>3190</v>
      </c>
      <c r="C2688" s="7">
        <v>78.7</v>
      </c>
      <c r="D2688" s="7">
        <f t="shared" si="41"/>
        <v>42.599999999999994</v>
      </c>
      <c r="E2688" s="7">
        <v>70.599999999999994</v>
      </c>
    </row>
    <row r="2689" spans="2:5" x14ac:dyDescent="0.35">
      <c r="B2689" s="7">
        <v>3190</v>
      </c>
      <c r="C2689" s="7">
        <v>78.599999999999994</v>
      </c>
      <c r="D2689" s="7">
        <f t="shared" si="41"/>
        <v>42.599999999999994</v>
      </c>
      <c r="E2689" s="7">
        <v>70.599999999999994</v>
      </c>
    </row>
    <row r="2690" spans="2:5" x14ac:dyDescent="0.35">
      <c r="B2690" s="7">
        <v>3190</v>
      </c>
      <c r="C2690" s="7">
        <v>78.5</v>
      </c>
      <c r="D2690" s="7">
        <f t="shared" si="41"/>
        <v>42.5</v>
      </c>
      <c r="E2690" s="7">
        <v>70.5</v>
      </c>
    </row>
    <row r="2691" spans="2:5" x14ac:dyDescent="0.35">
      <c r="B2691" s="7">
        <v>3190</v>
      </c>
      <c r="C2691" s="7">
        <v>78.5</v>
      </c>
      <c r="D2691" s="7">
        <f t="shared" ref="D2691:D2754" si="42">E2691-28</f>
        <v>42.400000000000006</v>
      </c>
      <c r="E2691" s="7">
        <v>70.400000000000006</v>
      </c>
    </row>
    <row r="2692" spans="2:5" x14ac:dyDescent="0.35">
      <c r="B2692" s="7">
        <v>3190</v>
      </c>
      <c r="C2692" s="7">
        <v>78.400000000000006</v>
      </c>
      <c r="D2692" s="7">
        <f t="shared" si="42"/>
        <v>42.400000000000006</v>
      </c>
      <c r="E2692" s="7">
        <v>70.400000000000006</v>
      </c>
    </row>
    <row r="2693" spans="2:5" x14ac:dyDescent="0.35">
      <c r="B2693" s="7">
        <v>3190</v>
      </c>
      <c r="C2693" s="7">
        <v>78.400000000000006</v>
      </c>
      <c r="D2693" s="7">
        <f t="shared" si="42"/>
        <v>42.3</v>
      </c>
      <c r="E2693" s="7">
        <v>70.3</v>
      </c>
    </row>
    <row r="2694" spans="2:5" x14ac:dyDescent="0.35">
      <c r="B2694" s="7">
        <v>3200</v>
      </c>
      <c r="C2694" s="7">
        <v>78.3</v>
      </c>
      <c r="D2694" s="7">
        <f t="shared" si="42"/>
        <v>42.3</v>
      </c>
      <c r="E2694" s="7">
        <v>70.3</v>
      </c>
    </row>
    <row r="2695" spans="2:5" x14ac:dyDescent="0.35">
      <c r="B2695" s="7">
        <v>3200</v>
      </c>
      <c r="C2695" s="7">
        <v>78.3</v>
      </c>
      <c r="D2695" s="7">
        <f t="shared" si="42"/>
        <v>42.2</v>
      </c>
      <c r="E2695" s="7">
        <v>70.2</v>
      </c>
    </row>
    <row r="2696" spans="2:5" x14ac:dyDescent="0.35">
      <c r="B2696" s="7">
        <v>3200</v>
      </c>
      <c r="C2696" s="7">
        <v>78.2</v>
      </c>
      <c r="D2696" s="7">
        <f t="shared" si="42"/>
        <v>42.2</v>
      </c>
      <c r="E2696" s="7">
        <v>70.2</v>
      </c>
    </row>
    <row r="2697" spans="2:5" x14ac:dyDescent="0.35">
      <c r="B2697" s="7">
        <v>3200</v>
      </c>
      <c r="C2697" s="7">
        <v>78.2</v>
      </c>
      <c r="D2697" s="7">
        <f t="shared" si="42"/>
        <v>42.2</v>
      </c>
      <c r="E2697" s="7">
        <v>70.2</v>
      </c>
    </row>
    <row r="2698" spans="2:5" x14ac:dyDescent="0.35">
      <c r="B2698" s="7">
        <v>3200</v>
      </c>
      <c r="C2698" s="7">
        <v>78.099999999999994</v>
      </c>
      <c r="D2698" s="7">
        <f t="shared" si="42"/>
        <v>42.099999999999994</v>
      </c>
      <c r="E2698" s="7">
        <v>70.099999999999994</v>
      </c>
    </row>
    <row r="2699" spans="2:5" x14ac:dyDescent="0.35">
      <c r="B2699" s="7">
        <v>3200</v>
      </c>
      <c r="C2699" s="7">
        <v>78</v>
      </c>
      <c r="D2699" s="7">
        <f t="shared" si="42"/>
        <v>42</v>
      </c>
      <c r="E2699" s="7">
        <v>70</v>
      </c>
    </row>
    <row r="2700" spans="2:5" x14ac:dyDescent="0.35">
      <c r="B2700" s="7">
        <v>3200</v>
      </c>
      <c r="C2700" s="7">
        <v>78</v>
      </c>
      <c r="D2700" s="7">
        <f t="shared" si="42"/>
        <v>42</v>
      </c>
      <c r="E2700" s="7">
        <v>70</v>
      </c>
    </row>
    <row r="2701" spans="2:5" x14ac:dyDescent="0.35">
      <c r="B2701" s="7">
        <v>3200</v>
      </c>
      <c r="C2701" s="7">
        <v>77.900000000000006</v>
      </c>
      <c r="D2701" s="7">
        <f t="shared" si="42"/>
        <v>41.900000000000006</v>
      </c>
      <c r="E2701" s="7">
        <v>69.900000000000006</v>
      </c>
    </row>
    <row r="2702" spans="2:5" x14ac:dyDescent="0.35">
      <c r="B2702" s="7">
        <v>3200</v>
      </c>
      <c r="C2702" s="7">
        <v>77.900000000000006</v>
      </c>
      <c r="D2702" s="7">
        <f t="shared" si="42"/>
        <v>41.900000000000006</v>
      </c>
      <c r="E2702" s="7">
        <v>69.900000000000006</v>
      </c>
    </row>
    <row r="2703" spans="2:5" x14ac:dyDescent="0.35">
      <c r="B2703" s="7">
        <v>3200</v>
      </c>
      <c r="C2703" s="7">
        <v>77.8</v>
      </c>
      <c r="D2703" s="7">
        <f t="shared" si="42"/>
        <v>41.8</v>
      </c>
      <c r="E2703" s="7">
        <v>69.8</v>
      </c>
    </row>
    <row r="2704" spans="2:5" x14ac:dyDescent="0.35">
      <c r="B2704" s="7">
        <v>3210</v>
      </c>
      <c r="C2704" s="7">
        <v>77.8</v>
      </c>
      <c r="D2704" s="7">
        <f t="shared" si="42"/>
        <v>41.7</v>
      </c>
      <c r="E2704" s="7">
        <v>69.7</v>
      </c>
    </row>
    <row r="2705" spans="2:5" x14ac:dyDescent="0.35">
      <c r="B2705" s="7">
        <v>3210</v>
      </c>
      <c r="C2705" s="7">
        <v>77.7</v>
      </c>
      <c r="D2705" s="7">
        <f t="shared" si="42"/>
        <v>41.7</v>
      </c>
      <c r="E2705" s="7">
        <v>69.7</v>
      </c>
    </row>
    <row r="2706" spans="2:5" x14ac:dyDescent="0.35">
      <c r="B2706" s="7">
        <v>3210</v>
      </c>
      <c r="C2706" s="7">
        <v>77.599999999999994</v>
      </c>
      <c r="D2706" s="7">
        <f t="shared" si="42"/>
        <v>41.599999999999994</v>
      </c>
      <c r="E2706" s="7">
        <v>69.599999999999994</v>
      </c>
    </row>
    <row r="2707" spans="2:5" x14ac:dyDescent="0.35">
      <c r="B2707" s="7">
        <v>3210</v>
      </c>
      <c r="C2707" s="7">
        <v>77.599999999999994</v>
      </c>
      <c r="D2707" s="7">
        <f t="shared" si="42"/>
        <v>41.599999999999994</v>
      </c>
      <c r="E2707" s="7">
        <v>69.599999999999994</v>
      </c>
    </row>
    <row r="2708" spans="2:5" x14ac:dyDescent="0.35">
      <c r="B2708" s="7">
        <v>3210</v>
      </c>
      <c r="C2708" s="7">
        <v>77.5</v>
      </c>
      <c r="D2708" s="7">
        <f t="shared" si="42"/>
        <v>41.599999999999994</v>
      </c>
      <c r="E2708" s="7">
        <v>69.599999999999994</v>
      </c>
    </row>
    <row r="2709" spans="2:5" x14ac:dyDescent="0.35">
      <c r="B2709" s="7">
        <v>3210</v>
      </c>
      <c r="C2709" s="7">
        <v>77.5</v>
      </c>
      <c r="D2709" s="7">
        <f t="shared" si="42"/>
        <v>41.5</v>
      </c>
      <c r="E2709" s="7">
        <v>69.5</v>
      </c>
    </row>
    <row r="2710" spans="2:5" x14ac:dyDescent="0.35">
      <c r="B2710" s="7">
        <v>3210</v>
      </c>
      <c r="C2710" s="7">
        <v>77.400000000000006</v>
      </c>
      <c r="D2710" s="7">
        <f t="shared" si="42"/>
        <v>41.5</v>
      </c>
      <c r="E2710" s="7">
        <v>69.5</v>
      </c>
    </row>
    <row r="2711" spans="2:5" x14ac:dyDescent="0.35">
      <c r="B2711" s="7">
        <v>3210</v>
      </c>
      <c r="C2711" s="7">
        <v>77.400000000000006</v>
      </c>
      <c r="D2711" s="7">
        <f t="shared" si="42"/>
        <v>41.400000000000006</v>
      </c>
      <c r="E2711" s="7">
        <v>69.400000000000006</v>
      </c>
    </row>
    <row r="2712" spans="2:5" x14ac:dyDescent="0.35">
      <c r="B2712" s="7">
        <v>3210</v>
      </c>
      <c r="C2712" s="7">
        <v>77.3</v>
      </c>
      <c r="D2712" s="7">
        <f t="shared" si="42"/>
        <v>41.3</v>
      </c>
      <c r="E2712" s="7">
        <v>69.3</v>
      </c>
    </row>
    <row r="2713" spans="2:5" x14ac:dyDescent="0.35">
      <c r="B2713" s="7">
        <v>3210</v>
      </c>
      <c r="C2713" s="7">
        <v>77.3</v>
      </c>
      <c r="D2713" s="7">
        <f t="shared" si="42"/>
        <v>41.3</v>
      </c>
      <c r="E2713" s="7">
        <v>69.3</v>
      </c>
    </row>
    <row r="2714" spans="2:5" x14ac:dyDescent="0.35">
      <c r="B2714" s="7">
        <v>3210</v>
      </c>
      <c r="C2714" s="7">
        <v>77.2</v>
      </c>
      <c r="D2714" s="7">
        <f t="shared" si="42"/>
        <v>41.3</v>
      </c>
      <c r="E2714" s="7">
        <v>69.3</v>
      </c>
    </row>
    <row r="2715" spans="2:5" x14ac:dyDescent="0.35">
      <c r="B2715" s="7">
        <v>3220</v>
      </c>
      <c r="C2715" s="7">
        <v>77.2</v>
      </c>
      <c r="D2715" s="7">
        <f t="shared" si="42"/>
        <v>41.2</v>
      </c>
      <c r="E2715" s="7">
        <v>69.2</v>
      </c>
    </row>
    <row r="2716" spans="2:5" x14ac:dyDescent="0.35">
      <c r="B2716" s="7">
        <v>3220</v>
      </c>
      <c r="C2716" s="7">
        <v>77.2</v>
      </c>
      <c r="D2716" s="7">
        <f t="shared" si="42"/>
        <v>41.2</v>
      </c>
      <c r="E2716" s="7">
        <v>69.2</v>
      </c>
    </row>
    <row r="2717" spans="2:5" x14ac:dyDescent="0.35">
      <c r="B2717" s="7">
        <v>3220</v>
      </c>
      <c r="C2717" s="7">
        <v>77.099999999999994</v>
      </c>
      <c r="D2717" s="7">
        <f t="shared" si="42"/>
        <v>41.2</v>
      </c>
      <c r="E2717" s="7">
        <v>69.2</v>
      </c>
    </row>
    <row r="2718" spans="2:5" x14ac:dyDescent="0.35">
      <c r="B2718" s="7">
        <v>3220</v>
      </c>
      <c r="C2718" s="7">
        <v>77.099999999999994</v>
      </c>
      <c r="D2718" s="7">
        <f t="shared" si="42"/>
        <v>41.099999999999994</v>
      </c>
      <c r="E2718" s="7">
        <v>69.099999999999994</v>
      </c>
    </row>
    <row r="2719" spans="2:5" x14ac:dyDescent="0.35">
      <c r="B2719" s="7">
        <v>3220</v>
      </c>
      <c r="C2719" s="7">
        <v>77.099999999999994</v>
      </c>
      <c r="D2719" s="7">
        <f t="shared" si="42"/>
        <v>41.099999999999994</v>
      </c>
      <c r="E2719" s="7">
        <v>69.099999999999994</v>
      </c>
    </row>
    <row r="2720" spans="2:5" x14ac:dyDescent="0.35">
      <c r="B2720" s="7">
        <v>3220</v>
      </c>
      <c r="C2720" s="7">
        <v>77</v>
      </c>
      <c r="D2720" s="7">
        <f t="shared" si="42"/>
        <v>41.099999999999994</v>
      </c>
      <c r="E2720" s="7">
        <v>69.099999999999994</v>
      </c>
    </row>
    <row r="2721" spans="2:5" x14ac:dyDescent="0.35">
      <c r="B2721" s="7">
        <v>3220</v>
      </c>
      <c r="C2721" s="7">
        <v>77</v>
      </c>
      <c r="D2721" s="7">
        <f t="shared" si="42"/>
        <v>41</v>
      </c>
      <c r="E2721" s="7">
        <v>69</v>
      </c>
    </row>
    <row r="2722" spans="2:5" x14ac:dyDescent="0.35">
      <c r="B2722" s="7">
        <v>3220</v>
      </c>
      <c r="C2722" s="7">
        <v>76.900000000000006</v>
      </c>
      <c r="D2722" s="7">
        <f t="shared" si="42"/>
        <v>41</v>
      </c>
      <c r="E2722" s="7">
        <v>69</v>
      </c>
    </row>
    <row r="2723" spans="2:5" x14ac:dyDescent="0.35">
      <c r="B2723" s="7">
        <v>3220</v>
      </c>
      <c r="C2723" s="7">
        <v>76.900000000000006</v>
      </c>
      <c r="D2723" s="7">
        <f t="shared" si="42"/>
        <v>40.900000000000006</v>
      </c>
      <c r="E2723" s="7">
        <v>68.900000000000006</v>
      </c>
    </row>
    <row r="2724" spans="2:5" x14ac:dyDescent="0.35">
      <c r="B2724" s="7">
        <v>3220</v>
      </c>
      <c r="C2724" s="7">
        <v>76.8</v>
      </c>
      <c r="D2724" s="7">
        <f t="shared" si="42"/>
        <v>40.900000000000006</v>
      </c>
      <c r="E2724" s="7">
        <v>68.900000000000006</v>
      </c>
    </row>
    <row r="2725" spans="2:5" x14ac:dyDescent="0.35">
      <c r="B2725" s="7">
        <v>3230</v>
      </c>
      <c r="C2725" s="7">
        <v>76.8</v>
      </c>
      <c r="D2725" s="7">
        <f t="shared" si="42"/>
        <v>40.799999999999997</v>
      </c>
      <c r="E2725" s="7">
        <v>68.8</v>
      </c>
    </row>
    <row r="2726" spans="2:5" x14ac:dyDescent="0.35">
      <c r="B2726" s="7">
        <v>3230</v>
      </c>
      <c r="C2726" s="7">
        <v>76.7</v>
      </c>
      <c r="D2726" s="7">
        <f t="shared" si="42"/>
        <v>40.799999999999997</v>
      </c>
      <c r="E2726" s="7">
        <v>68.8</v>
      </c>
    </row>
    <row r="2727" spans="2:5" x14ac:dyDescent="0.35">
      <c r="B2727" s="7">
        <v>3230</v>
      </c>
      <c r="C2727" s="7">
        <v>76.7</v>
      </c>
      <c r="D2727" s="7">
        <f t="shared" si="42"/>
        <v>40.799999999999997</v>
      </c>
      <c r="E2727" s="7">
        <v>68.8</v>
      </c>
    </row>
    <row r="2728" spans="2:5" x14ac:dyDescent="0.35">
      <c r="B2728" s="7">
        <v>3230</v>
      </c>
      <c r="C2728" s="7">
        <v>76.599999999999994</v>
      </c>
      <c r="D2728" s="7">
        <f t="shared" si="42"/>
        <v>40.700000000000003</v>
      </c>
      <c r="E2728" s="7">
        <v>68.7</v>
      </c>
    </row>
    <row r="2729" spans="2:5" x14ac:dyDescent="0.35">
      <c r="B2729" s="7">
        <v>3230</v>
      </c>
      <c r="C2729" s="7">
        <v>76.599999999999994</v>
      </c>
      <c r="D2729" s="7">
        <f t="shared" si="42"/>
        <v>40.700000000000003</v>
      </c>
      <c r="E2729" s="7">
        <v>68.7</v>
      </c>
    </row>
    <row r="2730" spans="2:5" x14ac:dyDescent="0.35">
      <c r="B2730" s="7">
        <v>3230</v>
      </c>
      <c r="C2730" s="7">
        <v>76.599999999999994</v>
      </c>
      <c r="D2730" s="7">
        <f t="shared" si="42"/>
        <v>40.599999999999994</v>
      </c>
      <c r="E2730" s="7">
        <v>68.599999999999994</v>
      </c>
    </row>
    <row r="2731" spans="2:5" x14ac:dyDescent="0.35">
      <c r="B2731" s="7">
        <v>3230</v>
      </c>
      <c r="C2731" s="7">
        <v>76.599999999999994</v>
      </c>
      <c r="D2731" s="7">
        <f t="shared" si="42"/>
        <v>40.599999999999994</v>
      </c>
      <c r="E2731" s="7">
        <v>68.599999999999994</v>
      </c>
    </row>
    <row r="2732" spans="2:5" x14ac:dyDescent="0.35">
      <c r="B2732" s="7">
        <v>3230</v>
      </c>
      <c r="C2732" s="7">
        <v>76.599999999999994</v>
      </c>
      <c r="D2732" s="7">
        <f t="shared" si="42"/>
        <v>40.599999999999994</v>
      </c>
      <c r="E2732" s="7">
        <v>68.599999999999994</v>
      </c>
    </row>
    <row r="2733" spans="2:5" x14ac:dyDescent="0.35">
      <c r="B2733" s="7">
        <v>3230</v>
      </c>
      <c r="C2733" s="7">
        <v>76.599999999999994</v>
      </c>
      <c r="D2733" s="7">
        <f t="shared" si="42"/>
        <v>40.5</v>
      </c>
      <c r="E2733" s="7">
        <v>68.5</v>
      </c>
    </row>
    <row r="2734" spans="2:5" x14ac:dyDescent="0.35">
      <c r="B2734" s="7">
        <v>3230</v>
      </c>
      <c r="C2734" s="7">
        <v>76.599999999999994</v>
      </c>
      <c r="D2734" s="7">
        <f t="shared" si="42"/>
        <v>40.5</v>
      </c>
      <c r="E2734" s="7">
        <v>68.5</v>
      </c>
    </row>
    <row r="2735" spans="2:5" x14ac:dyDescent="0.35">
      <c r="B2735" s="7">
        <v>3240</v>
      </c>
      <c r="C2735" s="7">
        <v>76.5</v>
      </c>
      <c r="D2735" s="7">
        <f t="shared" si="42"/>
        <v>40.5</v>
      </c>
      <c r="E2735" s="7">
        <v>68.5</v>
      </c>
    </row>
    <row r="2736" spans="2:5" x14ac:dyDescent="0.35">
      <c r="B2736" s="7">
        <v>3240</v>
      </c>
      <c r="C2736" s="7">
        <v>76.5</v>
      </c>
      <c r="D2736" s="7">
        <f t="shared" si="42"/>
        <v>40.400000000000006</v>
      </c>
      <c r="E2736" s="7">
        <v>68.400000000000006</v>
      </c>
    </row>
    <row r="2737" spans="2:5" x14ac:dyDescent="0.35">
      <c r="B2737" s="7">
        <v>3240</v>
      </c>
      <c r="C2737" s="7">
        <v>76.400000000000006</v>
      </c>
      <c r="D2737" s="7">
        <f t="shared" si="42"/>
        <v>40.400000000000006</v>
      </c>
      <c r="E2737" s="7">
        <v>68.400000000000006</v>
      </c>
    </row>
    <row r="2738" spans="2:5" x14ac:dyDescent="0.35">
      <c r="B2738" s="7">
        <v>3240</v>
      </c>
      <c r="C2738" s="7">
        <v>76.400000000000006</v>
      </c>
      <c r="D2738" s="7">
        <f t="shared" si="42"/>
        <v>40.400000000000006</v>
      </c>
      <c r="E2738" s="7">
        <v>68.400000000000006</v>
      </c>
    </row>
    <row r="2739" spans="2:5" x14ac:dyDescent="0.35">
      <c r="B2739" s="7">
        <v>3240</v>
      </c>
      <c r="C2739" s="7">
        <v>76.3</v>
      </c>
      <c r="D2739" s="7">
        <f t="shared" si="42"/>
        <v>40.299999999999997</v>
      </c>
      <c r="E2739" s="7">
        <v>68.3</v>
      </c>
    </row>
    <row r="2740" spans="2:5" x14ac:dyDescent="0.35">
      <c r="B2740" s="7">
        <v>3240</v>
      </c>
      <c r="C2740" s="7">
        <v>76.3</v>
      </c>
      <c r="D2740" s="7">
        <f t="shared" si="42"/>
        <v>40.299999999999997</v>
      </c>
      <c r="E2740" s="7">
        <v>68.3</v>
      </c>
    </row>
    <row r="2741" spans="2:5" x14ac:dyDescent="0.35">
      <c r="B2741" s="7">
        <v>3240</v>
      </c>
      <c r="C2741" s="7">
        <v>76.2</v>
      </c>
      <c r="D2741" s="7">
        <f t="shared" si="42"/>
        <v>40.299999999999997</v>
      </c>
      <c r="E2741" s="7">
        <v>68.3</v>
      </c>
    </row>
    <row r="2742" spans="2:5" x14ac:dyDescent="0.35">
      <c r="B2742" s="7">
        <v>3240</v>
      </c>
      <c r="C2742" s="7">
        <v>76.2</v>
      </c>
      <c r="D2742" s="7">
        <f t="shared" si="42"/>
        <v>40.200000000000003</v>
      </c>
      <c r="E2742" s="7">
        <v>68.2</v>
      </c>
    </row>
    <row r="2743" spans="2:5" x14ac:dyDescent="0.35">
      <c r="B2743" s="7">
        <v>3240</v>
      </c>
      <c r="C2743" s="7">
        <v>76.2</v>
      </c>
      <c r="D2743" s="7">
        <f t="shared" si="42"/>
        <v>40.200000000000003</v>
      </c>
      <c r="E2743" s="7">
        <v>68.2</v>
      </c>
    </row>
    <row r="2744" spans="2:5" x14ac:dyDescent="0.35">
      <c r="B2744" s="7">
        <v>3240</v>
      </c>
      <c r="C2744" s="7">
        <v>76.2</v>
      </c>
      <c r="D2744" s="7">
        <f t="shared" si="42"/>
        <v>40.099999999999994</v>
      </c>
      <c r="E2744" s="7">
        <v>68.099999999999994</v>
      </c>
    </row>
    <row r="2745" spans="2:5" x14ac:dyDescent="0.35">
      <c r="B2745" s="7">
        <v>3240</v>
      </c>
      <c r="C2745" s="7">
        <v>76.099999999999994</v>
      </c>
      <c r="D2745" s="7">
        <f t="shared" si="42"/>
        <v>40.099999999999994</v>
      </c>
      <c r="E2745" s="7">
        <v>68.099999999999994</v>
      </c>
    </row>
    <row r="2746" spans="2:5" x14ac:dyDescent="0.35">
      <c r="B2746" s="7">
        <v>3250</v>
      </c>
      <c r="C2746" s="7">
        <v>76.099999999999994</v>
      </c>
      <c r="D2746" s="7">
        <f t="shared" si="42"/>
        <v>40.099999999999994</v>
      </c>
      <c r="E2746" s="7">
        <v>68.099999999999994</v>
      </c>
    </row>
    <row r="2747" spans="2:5" x14ac:dyDescent="0.35">
      <c r="B2747" s="7">
        <v>3250</v>
      </c>
      <c r="C2747" s="7">
        <v>76.099999999999994</v>
      </c>
      <c r="D2747" s="7">
        <f t="shared" si="42"/>
        <v>40.099999999999994</v>
      </c>
      <c r="E2747" s="7">
        <v>68.099999999999994</v>
      </c>
    </row>
    <row r="2748" spans="2:5" x14ac:dyDescent="0.35">
      <c r="B2748" s="7">
        <v>3250</v>
      </c>
      <c r="C2748" s="7">
        <v>76.099999999999994</v>
      </c>
      <c r="D2748" s="7">
        <f t="shared" si="42"/>
        <v>40</v>
      </c>
      <c r="E2748" s="7">
        <v>68</v>
      </c>
    </row>
    <row r="2749" spans="2:5" x14ac:dyDescent="0.35">
      <c r="B2749" s="7">
        <v>3250</v>
      </c>
      <c r="C2749" s="7">
        <v>76</v>
      </c>
      <c r="D2749" s="7">
        <f t="shared" si="42"/>
        <v>40</v>
      </c>
      <c r="E2749" s="7">
        <v>68</v>
      </c>
    </row>
    <row r="2750" spans="2:5" x14ac:dyDescent="0.35">
      <c r="B2750" s="7">
        <v>3250</v>
      </c>
      <c r="C2750" s="7">
        <v>76</v>
      </c>
      <c r="D2750" s="7">
        <f t="shared" si="42"/>
        <v>40</v>
      </c>
      <c r="E2750" s="7">
        <v>68</v>
      </c>
    </row>
    <row r="2751" spans="2:5" x14ac:dyDescent="0.35">
      <c r="B2751" s="7">
        <v>3250</v>
      </c>
      <c r="C2751" s="7">
        <v>76</v>
      </c>
      <c r="D2751" s="7">
        <f t="shared" si="42"/>
        <v>40</v>
      </c>
      <c r="E2751" s="7">
        <v>68</v>
      </c>
    </row>
    <row r="2752" spans="2:5" x14ac:dyDescent="0.35">
      <c r="B2752" s="7">
        <v>3250</v>
      </c>
      <c r="C2752" s="7">
        <v>76</v>
      </c>
      <c r="D2752" s="7">
        <f t="shared" si="42"/>
        <v>40</v>
      </c>
      <c r="E2752" s="7">
        <v>68</v>
      </c>
    </row>
    <row r="2753" spans="2:5" x14ac:dyDescent="0.35">
      <c r="B2753" s="7">
        <v>3250</v>
      </c>
      <c r="C2753" s="7">
        <v>76</v>
      </c>
      <c r="D2753" s="7">
        <f t="shared" si="42"/>
        <v>40</v>
      </c>
      <c r="E2753" s="7">
        <v>68</v>
      </c>
    </row>
    <row r="2754" spans="2:5" x14ac:dyDescent="0.35">
      <c r="B2754" s="7">
        <v>3250</v>
      </c>
      <c r="C2754" s="7">
        <v>75.900000000000006</v>
      </c>
      <c r="D2754" s="7">
        <f t="shared" si="42"/>
        <v>40</v>
      </c>
      <c r="E2754" s="7">
        <v>68</v>
      </c>
    </row>
    <row r="2755" spans="2:5" x14ac:dyDescent="0.35">
      <c r="B2755" s="7">
        <v>3250</v>
      </c>
      <c r="C2755" s="7">
        <v>75.900000000000006</v>
      </c>
      <c r="D2755" s="7">
        <f t="shared" ref="D2755:D2818" si="43">E2755-28</f>
        <v>39.900000000000006</v>
      </c>
      <c r="E2755" s="7">
        <v>67.900000000000006</v>
      </c>
    </row>
    <row r="2756" spans="2:5" x14ac:dyDescent="0.35">
      <c r="B2756" s="7">
        <v>3260</v>
      </c>
      <c r="C2756" s="7">
        <v>75.900000000000006</v>
      </c>
      <c r="D2756" s="7">
        <f t="shared" si="43"/>
        <v>39.900000000000006</v>
      </c>
      <c r="E2756" s="7">
        <v>67.900000000000006</v>
      </c>
    </row>
    <row r="2757" spans="2:5" x14ac:dyDescent="0.35">
      <c r="B2757" s="7">
        <v>3260</v>
      </c>
      <c r="C2757" s="7">
        <v>75.8</v>
      </c>
      <c r="D2757" s="7">
        <f t="shared" si="43"/>
        <v>39.900000000000006</v>
      </c>
      <c r="E2757" s="7">
        <v>67.900000000000006</v>
      </c>
    </row>
    <row r="2758" spans="2:5" x14ac:dyDescent="0.35">
      <c r="B2758" s="7">
        <v>3260</v>
      </c>
      <c r="C2758" s="7">
        <v>75.8</v>
      </c>
      <c r="D2758" s="7">
        <f t="shared" si="43"/>
        <v>39.900000000000006</v>
      </c>
      <c r="E2758" s="7">
        <v>67.900000000000006</v>
      </c>
    </row>
    <row r="2759" spans="2:5" x14ac:dyDescent="0.35">
      <c r="B2759" s="7">
        <v>3260</v>
      </c>
      <c r="C2759" s="7">
        <v>75.8</v>
      </c>
      <c r="D2759" s="7">
        <f t="shared" si="43"/>
        <v>39.900000000000006</v>
      </c>
      <c r="E2759" s="7">
        <v>67.900000000000006</v>
      </c>
    </row>
    <row r="2760" spans="2:5" x14ac:dyDescent="0.35">
      <c r="B2760" s="7">
        <v>3260</v>
      </c>
      <c r="C2760" s="7">
        <v>75.7</v>
      </c>
      <c r="D2760" s="7">
        <f t="shared" si="43"/>
        <v>39.799999999999997</v>
      </c>
      <c r="E2760" s="7">
        <v>67.8</v>
      </c>
    </row>
    <row r="2761" spans="2:5" x14ac:dyDescent="0.35">
      <c r="B2761" s="7">
        <v>3260</v>
      </c>
      <c r="C2761" s="7">
        <v>75.7</v>
      </c>
      <c r="D2761" s="7">
        <f t="shared" si="43"/>
        <v>39.799999999999997</v>
      </c>
      <c r="E2761" s="7">
        <v>67.8</v>
      </c>
    </row>
    <row r="2762" spans="2:5" x14ac:dyDescent="0.35">
      <c r="B2762" s="7">
        <v>3260</v>
      </c>
      <c r="C2762" s="7">
        <v>75.7</v>
      </c>
      <c r="D2762" s="7">
        <f t="shared" si="43"/>
        <v>39.799999999999997</v>
      </c>
      <c r="E2762" s="7">
        <v>67.8</v>
      </c>
    </row>
    <row r="2763" spans="2:5" x14ac:dyDescent="0.35">
      <c r="B2763" s="7">
        <v>3260</v>
      </c>
      <c r="C2763" s="7">
        <v>75.7</v>
      </c>
      <c r="D2763" s="7">
        <f t="shared" si="43"/>
        <v>39.799999999999997</v>
      </c>
      <c r="E2763" s="7">
        <v>67.8</v>
      </c>
    </row>
    <row r="2764" spans="2:5" x14ac:dyDescent="0.35">
      <c r="B2764" s="7">
        <v>3260</v>
      </c>
      <c r="C2764" s="7">
        <v>75.7</v>
      </c>
      <c r="D2764" s="7">
        <f t="shared" si="43"/>
        <v>39.799999999999997</v>
      </c>
      <c r="E2764" s="7">
        <v>67.8</v>
      </c>
    </row>
    <row r="2765" spans="2:5" x14ac:dyDescent="0.35">
      <c r="B2765" s="7">
        <v>3260</v>
      </c>
      <c r="C2765" s="7">
        <v>75.7</v>
      </c>
      <c r="D2765" s="7">
        <f t="shared" si="43"/>
        <v>39.799999999999997</v>
      </c>
      <c r="E2765" s="7">
        <v>67.8</v>
      </c>
    </row>
    <row r="2766" spans="2:5" x14ac:dyDescent="0.35">
      <c r="B2766" s="7">
        <v>3260</v>
      </c>
      <c r="C2766" s="7">
        <v>75.599999999999994</v>
      </c>
      <c r="D2766" s="7">
        <f t="shared" si="43"/>
        <v>39.700000000000003</v>
      </c>
      <c r="E2766" s="7">
        <v>67.7</v>
      </c>
    </row>
    <row r="2767" spans="2:5" x14ac:dyDescent="0.35">
      <c r="B2767" s="7">
        <v>3270</v>
      </c>
      <c r="C2767" s="7">
        <v>75.599999999999994</v>
      </c>
      <c r="D2767" s="7">
        <f t="shared" si="43"/>
        <v>39.700000000000003</v>
      </c>
      <c r="E2767" s="7">
        <v>67.7</v>
      </c>
    </row>
    <row r="2768" spans="2:5" x14ac:dyDescent="0.35">
      <c r="B2768" s="7">
        <v>3270</v>
      </c>
      <c r="C2768" s="7">
        <v>75.599999999999994</v>
      </c>
      <c r="D2768" s="7">
        <f t="shared" si="43"/>
        <v>39.700000000000003</v>
      </c>
      <c r="E2768" s="7">
        <v>67.7</v>
      </c>
    </row>
    <row r="2769" spans="2:5" x14ac:dyDescent="0.35">
      <c r="B2769" s="7">
        <v>3270</v>
      </c>
      <c r="C2769" s="7">
        <v>75.599999999999994</v>
      </c>
      <c r="D2769" s="7">
        <f t="shared" si="43"/>
        <v>39.700000000000003</v>
      </c>
      <c r="E2769" s="7">
        <v>67.7</v>
      </c>
    </row>
    <row r="2770" spans="2:5" x14ac:dyDescent="0.35">
      <c r="B2770" s="7">
        <v>3270</v>
      </c>
      <c r="C2770" s="7">
        <v>75.7</v>
      </c>
      <c r="D2770" s="7">
        <f t="shared" si="43"/>
        <v>39.599999999999994</v>
      </c>
      <c r="E2770" s="7">
        <v>67.599999999999994</v>
      </c>
    </row>
    <row r="2771" spans="2:5" x14ac:dyDescent="0.35">
      <c r="B2771" s="7">
        <v>3270</v>
      </c>
      <c r="C2771" s="7">
        <v>75.599999999999994</v>
      </c>
      <c r="D2771" s="7">
        <f t="shared" si="43"/>
        <v>39.599999999999994</v>
      </c>
      <c r="E2771" s="7">
        <v>67.599999999999994</v>
      </c>
    </row>
    <row r="2772" spans="2:5" x14ac:dyDescent="0.35">
      <c r="B2772" s="7">
        <v>3270</v>
      </c>
      <c r="C2772" s="7">
        <v>75.599999999999994</v>
      </c>
      <c r="D2772" s="7">
        <f t="shared" si="43"/>
        <v>39.599999999999994</v>
      </c>
      <c r="E2772" s="7">
        <v>67.599999999999994</v>
      </c>
    </row>
    <row r="2773" spans="2:5" x14ac:dyDescent="0.35">
      <c r="B2773" s="7">
        <v>3270</v>
      </c>
      <c r="C2773" s="7">
        <v>75.599999999999994</v>
      </c>
      <c r="D2773" s="7">
        <f t="shared" si="43"/>
        <v>39.599999999999994</v>
      </c>
      <c r="E2773" s="7">
        <v>67.599999999999994</v>
      </c>
    </row>
    <row r="2774" spans="2:5" x14ac:dyDescent="0.35">
      <c r="B2774" s="7">
        <v>3270</v>
      </c>
      <c r="C2774" s="7">
        <v>75.599999999999994</v>
      </c>
      <c r="D2774" s="7">
        <f t="shared" si="43"/>
        <v>39.599999999999994</v>
      </c>
      <c r="E2774" s="7">
        <v>67.599999999999994</v>
      </c>
    </row>
    <row r="2775" spans="2:5" x14ac:dyDescent="0.35">
      <c r="B2775" s="7">
        <v>3270</v>
      </c>
      <c r="C2775" s="7">
        <v>75.599999999999994</v>
      </c>
      <c r="D2775" s="7">
        <f t="shared" si="43"/>
        <v>39.599999999999994</v>
      </c>
      <c r="E2775" s="7">
        <v>67.599999999999994</v>
      </c>
    </row>
    <row r="2776" spans="2:5" x14ac:dyDescent="0.35">
      <c r="B2776" s="7">
        <v>3270</v>
      </c>
      <c r="C2776" s="7">
        <v>75.5</v>
      </c>
      <c r="D2776" s="7">
        <f t="shared" si="43"/>
        <v>39.599999999999994</v>
      </c>
      <c r="E2776" s="7">
        <v>67.599999999999994</v>
      </c>
    </row>
    <row r="2777" spans="2:5" x14ac:dyDescent="0.35">
      <c r="B2777" s="7">
        <v>3280</v>
      </c>
      <c r="C2777" s="7">
        <v>75.5</v>
      </c>
      <c r="D2777" s="7">
        <f t="shared" si="43"/>
        <v>39.599999999999994</v>
      </c>
      <c r="E2777" s="7">
        <v>67.599999999999994</v>
      </c>
    </row>
    <row r="2778" spans="2:5" x14ac:dyDescent="0.35">
      <c r="B2778" s="7">
        <v>3280</v>
      </c>
      <c r="C2778" s="7">
        <v>75.5</v>
      </c>
      <c r="D2778" s="7">
        <f t="shared" si="43"/>
        <v>39.599999999999994</v>
      </c>
      <c r="E2778" s="7">
        <v>67.599999999999994</v>
      </c>
    </row>
    <row r="2779" spans="2:5" x14ac:dyDescent="0.35">
      <c r="B2779" s="7">
        <v>3280</v>
      </c>
      <c r="C2779" s="7">
        <v>75.5</v>
      </c>
      <c r="D2779" s="7">
        <f t="shared" si="43"/>
        <v>39.599999999999994</v>
      </c>
      <c r="E2779" s="7">
        <v>67.599999999999994</v>
      </c>
    </row>
    <row r="2780" spans="2:5" x14ac:dyDescent="0.35">
      <c r="B2780" s="7">
        <v>3280</v>
      </c>
      <c r="C2780" s="7">
        <v>75.5</v>
      </c>
      <c r="D2780" s="7">
        <f t="shared" si="43"/>
        <v>39.599999999999994</v>
      </c>
      <c r="E2780" s="7">
        <v>67.599999999999994</v>
      </c>
    </row>
    <row r="2781" spans="2:5" x14ac:dyDescent="0.35">
      <c r="B2781" s="7">
        <v>3280</v>
      </c>
      <c r="C2781" s="7">
        <v>75.5</v>
      </c>
      <c r="D2781" s="7">
        <f t="shared" si="43"/>
        <v>39.599999999999994</v>
      </c>
      <c r="E2781" s="7">
        <v>67.599999999999994</v>
      </c>
    </row>
    <row r="2782" spans="2:5" x14ac:dyDescent="0.35">
      <c r="B2782" s="7">
        <v>3280</v>
      </c>
      <c r="C2782" s="7">
        <v>75.5</v>
      </c>
      <c r="D2782" s="7">
        <f t="shared" si="43"/>
        <v>39.599999999999994</v>
      </c>
      <c r="E2782" s="7">
        <v>67.599999999999994</v>
      </c>
    </row>
    <row r="2783" spans="2:5" x14ac:dyDescent="0.35">
      <c r="B2783" s="7">
        <v>3280</v>
      </c>
      <c r="C2783" s="7">
        <v>75.5</v>
      </c>
      <c r="D2783" s="7">
        <f t="shared" si="43"/>
        <v>39.599999999999994</v>
      </c>
      <c r="E2783" s="7">
        <v>67.599999999999994</v>
      </c>
    </row>
    <row r="2784" spans="2:5" x14ac:dyDescent="0.35">
      <c r="B2784" s="7">
        <v>3280</v>
      </c>
      <c r="C2784" s="7">
        <v>75.400000000000006</v>
      </c>
      <c r="D2784" s="7">
        <f t="shared" si="43"/>
        <v>39.5</v>
      </c>
      <c r="E2784" s="7">
        <v>67.5</v>
      </c>
    </row>
    <row r="2785" spans="2:5" x14ac:dyDescent="0.35">
      <c r="B2785" s="7">
        <v>3280</v>
      </c>
      <c r="C2785" s="7">
        <v>75.5</v>
      </c>
      <c r="D2785" s="7">
        <f t="shared" si="43"/>
        <v>39.5</v>
      </c>
      <c r="E2785" s="7">
        <v>67.5</v>
      </c>
    </row>
    <row r="2786" spans="2:5" x14ac:dyDescent="0.35">
      <c r="B2786" s="7">
        <v>3280</v>
      </c>
      <c r="C2786" s="7">
        <v>75.5</v>
      </c>
      <c r="D2786" s="7">
        <f t="shared" si="43"/>
        <v>39.5</v>
      </c>
      <c r="E2786" s="7">
        <v>67.5</v>
      </c>
    </row>
    <row r="2787" spans="2:5" x14ac:dyDescent="0.35">
      <c r="B2787" s="7">
        <v>3290</v>
      </c>
      <c r="C2787" s="7">
        <v>75.5</v>
      </c>
      <c r="D2787" s="7">
        <f t="shared" si="43"/>
        <v>39.5</v>
      </c>
      <c r="E2787" s="7">
        <v>67.5</v>
      </c>
    </row>
    <row r="2788" spans="2:5" x14ac:dyDescent="0.35">
      <c r="B2788" s="7">
        <v>3290</v>
      </c>
      <c r="C2788" s="7">
        <v>75.5</v>
      </c>
      <c r="D2788" s="7">
        <f t="shared" si="43"/>
        <v>39.5</v>
      </c>
      <c r="E2788" s="7">
        <v>67.5</v>
      </c>
    </row>
    <row r="2789" spans="2:5" x14ac:dyDescent="0.35">
      <c r="B2789" s="7">
        <v>3290</v>
      </c>
      <c r="C2789" s="7">
        <v>75.5</v>
      </c>
      <c r="D2789" s="7">
        <f t="shared" si="43"/>
        <v>39.5</v>
      </c>
      <c r="E2789" s="7">
        <v>67.5</v>
      </c>
    </row>
    <row r="2790" spans="2:5" x14ac:dyDescent="0.35">
      <c r="B2790" s="7">
        <v>3290</v>
      </c>
      <c r="C2790" s="7">
        <v>75.5</v>
      </c>
      <c r="D2790" s="7">
        <f t="shared" si="43"/>
        <v>39.599999999999994</v>
      </c>
      <c r="E2790" s="7">
        <v>67.599999999999994</v>
      </c>
    </row>
    <row r="2791" spans="2:5" x14ac:dyDescent="0.35">
      <c r="B2791" s="7">
        <v>3290</v>
      </c>
      <c r="C2791" s="7">
        <v>75.5</v>
      </c>
      <c r="D2791" s="7">
        <f t="shared" si="43"/>
        <v>39.599999999999994</v>
      </c>
      <c r="E2791" s="7">
        <v>67.599999999999994</v>
      </c>
    </row>
    <row r="2792" spans="2:5" x14ac:dyDescent="0.35">
      <c r="B2792" s="7">
        <v>3290</v>
      </c>
      <c r="C2792" s="7">
        <v>75.5</v>
      </c>
      <c r="D2792" s="7">
        <f t="shared" si="43"/>
        <v>39.599999999999994</v>
      </c>
      <c r="E2792" s="7">
        <v>67.599999999999994</v>
      </c>
    </row>
    <row r="2793" spans="2:5" x14ac:dyDescent="0.35">
      <c r="B2793" s="7">
        <v>3290</v>
      </c>
      <c r="C2793" s="7">
        <v>75.5</v>
      </c>
      <c r="D2793" s="7">
        <f t="shared" si="43"/>
        <v>39.599999999999994</v>
      </c>
      <c r="E2793" s="7">
        <v>67.599999999999994</v>
      </c>
    </row>
    <row r="2794" spans="2:5" x14ac:dyDescent="0.35">
      <c r="B2794" s="7">
        <v>3290</v>
      </c>
      <c r="C2794" s="7">
        <v>75.5</v>
      </c>
      <c r="D2794" s="7">
        <f t="shared" si="43"/>
        <v>39.599999999999994</v>
      </c>
      <c r="E2794" s="7">
        <v>67.599999999999994</v>
      </c>
    </row>
    <row r="2795" spans="2:5" x14ac:dyDescent="0.35">
      <c r="B2795" s="7">
        <v>3290</v>
      </c>
      <c r="C2795" s="7">
        <v>75.5</v>
      </c>
      <c r="D2795" s="7">
        <f t="shared" si="43"/>
        <v>39.599999999999994</v>
      </c>
      <c r="E2795" s="7">
        <v>67.599999999999994</v>
      </c>
    </row>
    <row r="2796" spans="2:5" x14ac:dyDescent="0.35">
      <c r="B2796" s="7">
        <v>3290</v>
      </c>
      <c r="C2796" s="7">
        <v>75.5</v>
      </c>
      <c r="D2796" s="7">
        <f t="shared" si="43"/>
        <v>39.599999999999994</v>
      </c>
      <c r="E2796" s="7">
        <v>67.599999999999994</v>
      </c>
    </row>
    <row r="2797" spans="2:5" x14ac:dyDescent="0.35">
      <c r="B2797" s="7">
        <v>3290</v>
      </c>
      <c r="C2797" s="7">
        <v>75.5</v>
      </c>
      <c r="D2797" s="7">
        <f t="shared" si="43"/>
        <v>39.700000000000003</v>
      </c>
      <c r="E2797" s="7">
        <v>67.7</v>
      </c>
    </row>
    <row r="2798" spans="2:5" x14ac:dyDescent="0.35">
      <c r="B2798" s="7">
        <v>3300</v>
      </c>
      <c r="C2798" s="7">
        <v>75.400000000000006</v>
      </c>
      <c r="D2798" s="7">
        <f t="shared" si="43"/>
        <v>39.700000000000003</v>
      </c>
      <c r="E2798" s="7">
        <v>67.7</v>
      </c>
    </row>
    <row r="2799" spans="2:5" x14ac:dyDescent="0.35">
      <c r="B2799" s="7">
        <v>3300</v>
      </c>
      <c r="C2799" s="7">
        <v>75.400000000000006</v>
      </c>
      <c r="D2799" s="7">
        <f t="shared" si="43"/>
        <v>39.700000000000003</v>
      </c>
      <c r="E2799" s="7">
        <v>67.7</v>
      </c>
    </row>
    <row r="2800" spans="2:5" x14ac:dyDescent="0.35">
      <c r="B2800" s="7">
        <v>3300</v>
      </c>
      <c r="C2800" s="7">
        <v>75.400000000000006</v>
      </c>
      <c r="D2800" s="7">
        <f t="shared" si="43"/>
        <v>39.700000000000003</v>
      </c>
      <c r="E2800" s="7">
        <v>67.7</v>
      </c>
    </row>
    <row r="2801" spans="2:5" x14ac:dyDescent="0.35">
      <c r="B2801" s="7">
        <v>3300</v>
      </c>
      <c r="C2801" s="7">
        <v>75.5</v>
      </c>
      <c r="D2801" s="7">
        <f t="shared" si="43"/>
        <v>39.700000000000003</v>
      </c>
      <c r="E2801" s="7">
        <v>67.7</v>
      </c>
    </row>
    <row r="2802" spans="2:5" x14ac:dyDescent="0.35">
      <c r="B2802" s="7">
        <v>3300</v>
      </c>
      <c r="C2802" s="7">
        <v>75.5</v>
      </c>
      <c r="D2802" s="7">
        <f t="shared" si="43"/>
        <v>39.700000000000003</v>
      </c>
      <c r="E2802" s="7">
        <v>67.7</v>
      </c>
    </row>
    <row r="2803" spans="2:5" x14ac:dyDescent="0.35">
      <c r="B2803" s="7">
        <v>3300</v>
      </c>
      <c r="C2803" s="7">
        <v>75.5</v>
      </c>
      <c r="D2803" s="7">
        <f t="shared" si="43"/>
        <v>39.700000000000003</v>
      </c>
      <c r="E2803" s="7">
        <v>67.7</v>
      </c>
    </row>
    <row r="2804" spans="2:5" x14ac:dyDescent="0.35">
      <c r="B2804" s="7">
        <v>3300</v>
      </c>
      <c r="C2804" s="7">
        <v>75.599999999999994</v>
      </c>
      <c r="D2804" s="7">
        <f t="shared" si="43"/>
        <v>39.700000000000003</v>
      </c>
      <c r="E2804" s="7">
        <v>67.7</v>
      </c>
    </row>
    <row r="2805" spans="2:5" x14ac:dyDescent="0.35">
      <c r="B2805" s="7">
        <v>3300</v>
      </c>
      <c r="C2805" s="7">
        <v>75.599999999999994</v>
      </c>
      <c r="D2805" s="7">
        <f t="shared" si="43"/>
        <v>39.799999999999997</v>
      </c>
      <c r="E2805" s="7">
        <v>67.8</v>
      </c>
    </row>
    <row r="2806" spans="2:5" x14ac:dyDescent="0.35">
      <c r="B2806" s="7">
        <v>3300</v>
      </c>
      <c r="C2806" s="7">
        <v>75.599999999999994</v>
      </c>
      <c r="D2806" s="7">
        <f t="shared" si="43"/>
        <v>39.799999999999997</v>
      </c>
      <c r="E2806" s="7">
        <v>67.8</v>
      </c>
    </row>
    <row r="2807" spans="2:5" x14ac:dyDescent="0.35">
      <c r="B2807" s="7">
        <v>3300</v>
      </c>
      <c r="C2807" s="7">
        <v>75.599999999999994</v>
      </c>
      <c r="D2807" s="7">
        <f t="shared" si="43"/>
        <v>39.799999999999997</v>
      </c>
      <c r="E2807" s="7">
        <v>67.8</v>
      </c>
    </row>
    <row r="2808" spans="2:5" x14ac:dyDescent="0.35">
      <c r="B2808" s="7">
        <v>3310</v>
      </c>
      <c r="C2808" s="7">
        <v>75.599999999999994</v>
      </c>
      <c r="D2808" s="7">
        <f t="shared" si="43"/>
        <v>39.799999999999997</v>
      </c>
      <c r="E2808" s="7">
        <v>67.8</v>
      </c>
    </row>
    <row r="2809" spans="2:5" x14ac:dyDescent="0.35">
      <c r="B2809" s="7">
        <v>3310</v>
      </c>
      <c r="C2809" s="7">
        <v>75.599999999999994</v>
      </c>
      <c r="D2809" s="7">
        <f t="shared" si="43"/>
        <v>39.799999999999997</v>
      </c>
      <c r="E2809" s="7">
        <v>67.8</v>
      </c>
    </row>
    <row r="2810" spans="2:5" x14ac:dyDescent="0.35">
      <c r="B2810" s="7">
        <v>3310</v>
      </c>
      <c r="C2810" s="7">
        <v>75.5</v>
      </c>
      <c r="D2810" s="7">
        <f t="shared" si="43"/>
        <v>39.900000000000006</v>
      </c>
      <c r="E2810" s="7">
        <v>67.900000000000006</v>
      </c>
    </row>
    <row r="2811" spans="2:5" x14ac:dyDescent="0.35">
      <c r="B2811" s="7">
        <v>3310</v>
      </c>
      <c r="C2811" s="7">
        <v>75.5</v>
      </c>
      <c r="D2811" s="7">
        <f t="shared" si="43"/>
        <v>39.900000000000006</v>
      </c>
      <c r="E2811" s="7">
        <v>67.900000000000006</v>
      </c>
    </row>
    <row r="2812" spans="2:5" x14ac:dyDescent="0.35">
      <c r="B2812" s="7">
        <v>3310</v>
      </c>
      <c r="C2812" s="7">
        <v>75.5</v>
      </c>
      <c r="D2812" s="7">
        <f t="shared" si="43"/>
        <v>39.900000000000006</v>
      </c>
      <c r="E2812" s="7">
        <v>67.900000000000006</v>
      </c>
    </row>
    <row r="2813" spans="2:5" x14ac:dyDescent="0.35">
      <c r="B2813" s="7">
        <v>3310</v>
      </c>
      <c r="C2813" s="7">
        <v>75.5</v>
      </c>
      <c r="D2813" s="7">
        <f t="shared" si="43"/>
        <v>39.900000000000006</v>
      </c>
      <c r="E2813" s="7">
        <v>67.900000000000006</v>
      </c>
    </row>
    <row r="2814" spans="2:5" x14ac:dyDescent="0.35">
      <c r="B2814" s="7">
        <v>3310</v>
      </c>
      <c r="C2814" s="7">
        <v>75.5</v>
      </c>
      <c r="D2814" s="7">
        <f t="shared" si="43"/>
        <v>39.900000000000006</v>
      </c>
      <c r="E2814" s="7">
        <v>67.900000000000006</v>
      </c>
    </row>
    <row r="2815" spans="2:5" x14ac:dyDescent="0.35">
      <c r="B2815" s="7">
        <v>3310</v>
      </c>
      <c r="C2815" s="7">
        <v>75.5</v>
      </c>
      <c r="D2815" s="7">
        <f t="shared" si="43"/>
        <v>40</v>
      </c>
      <c r="E2815" s="7">
        <v>68</v>
      </c>
    </row>
    <row r="2816" spans="2:5" x14ac:dyDescent="0.35">
      <c r="B2816" s="7">
        <v>3310</v>
      </c>
      <c r="C2816" s="7">
        <v>75.5</v>
      </c>
      <c r="D2816" s="7">
        <f t="shared" si="43"/>
        <v>40</v>
      </c>
      <c r="E2816" s="7">
        <v>68</v>
      </c>
    </row>
    <row r="2817" spans="2:5" x14ac:dyDescent="0.35">
      <c r="B2817" s="7">
        <v>3310</v>
      </c>
      <c r="C2817" s="7">
        <v>75.5</v>
      </c>
      <c r="D2817" s="7">
        <f t="shared" si="43"/>
        <v>40</v>
      </c>
      <c r="E2817" s="7">
        <v>68</v>
      </c>
    </row>
    <row r="2818" spans="2:5" x14ac:dyDescent="0.35">
      <c r="B2818" s="7">
        <v>3320</v>
      </c>
      <c r="C2818" s="7">
        <v>75.5</v>
      </c>
      <c r="D2818" s="7">
        <f t="shared" si="43"/>
        <v>40</v>
      </c>
      <c r="E2818" s="7">
        <v>68</v>
      </c>
    </row>
    <row r="2819" spans="2:5" x14ac:dyDescent="0.35">
      <c r="B2819" s="7">
        <v>3320</v>
      </c>
      <c r="C2819" s="7">
        <v>75.5</v>
      </c>
      <c r="D2819" s="7">
        <f t="shared" ref="D2819:D2882" si="44">E2819-28</f>
        <v>40.099999999999994</v>
      </c>
      <c r="E2819" s="7">
        <v>68.099999999999994</v>
      </c>
    </row>
    <row r="2820" spans="2:5" x14ac:dyDescent="0.35">
      <c r="B2820" s="7">
        <v>3320</v>
      </c>
      <c r="C2820" s="7">
        <v>75.599999999999994</v>
      </c>
      <c r="D2820" s="7">
        <f t="shared" si="44"/>
        <v>40.099999999999994</v>
      </c>
      <c r="E2820" s="7">
        <v>68.099999999999994</v>
      </c>
    </row>
    <row r="2821" spans="2:5" x14ac:dyDescent="0.35">
      <c r="B2821" s="7">
        <v>3320</v>
      </c>
      <c r="C2821" s="7">
        <v>75.599999999999994</v>
      </c>
      <c r="D2821" s="7">
        <f t="shared" si="44"/>
        <v>40.099999999999994</v>
      </c>
      <c r="E2821" s="7">
        <v>68.099999999999994</v>
      </c>
    </row>
    <row r="2822" spans="2:5" x14ac:dyDescent="0.35">
      <c r="B2822" s="7">
        <v>3320</v>
      </c>
      <c r="C2822" s="7">
        <v>75.599999999999994</v>
      </c>
      <c r="D2822" s="7">
        <f t="shared" si="44"/>
        <v>40.099999999999994</v>
      </c>
      <c r="E2822" s="7">
        <v>68.099999999999994</v>
      </c>
    </row>
    <row r="2823" spans="2:5" x14ac:dyDescent="0.35">
      <c r="B2823" s="7">
        <v>3320</v>
      </c>
      <c r="C2823" s="7">
        <v>75.599999999999994</v>
      </c>
      <c r="D2823" s="7">
        <f t="shared" si="44"/>
        <v>40.099999999999994</v>
      </c>
      <c r="E2823" s="7">
        <v>68.099999999999994</v>
      </c>
    </row>
    <row r="2824" spans="2:5" x14ac:dyDescent="0.35">
      <c r="B2824" s="7">
        <v>3320</v>
      </c>
      <c r="C2824" s="7">
        <v>75.599999999999994</v>
      </c>
      <c r="D2824" s="7">
        <f t="shared" si="44"/>
        <v>40.099999999999994</v>
      </c>
      <c r="E2824" s="7">
        <v>68.099999999999994</v>
      </c>
    </row>
    <row r="2825" spans="2:5" x14ac:dyDescent="0.35">
      <c r="B2825" s="7">
        <v>3320</v>
      </c>
      <c r="C2825" s="7">
        <v>75.599999999999994</v>
      </c>
      <c r="D2825" s="7">
        <f t="shared" si="44"/>
        <v>40.099999999999994</v>
      </c>
      <c r="E2825" s="7">
        <v>68.099999999999994</v>
      </c>
    </row>
    <row r="2826" spans="2:5" x14ac:dyDescent="0.35">
      <c r="B2826" s="7">
        <v>3320</v>
      </c>
      <c r="C2826" s="7">
        <v>75.599999999999994</v>
      </c>
      <c r="D2826" s="7">
        <f t="shared" si="44"/>
        <v>40.099999999999994</v>
      </c>
      <c r="E2826" s="7">
        <v>68.099999999999994</v>
      </c>
    </row>
    <row r="2827" spans="2:5" x14ac:dyDescent="0.35">
      <c r="B2827" s="7">
        <v>3320</v>
      </c>
      <c r="C2827" s="7">
        <v>75.599999999999994</v>
      </c>
      <c r="D2827" s="7">
        <f t="shared" si="44"/>
        <v>40.099999999999994</v>
      </c>
      <c r="E2827" s="7">
        <v>68.099999999999994</v>
      </c>
    </row>
    <row r="2828" spans="2:5" x14ac:dyDescent="0.35">
      <c r="B2828" s="7">
        <v>3320</v>
      </c>
      <c r="C2828" s="7">
        <v>75.599999999999994</v>
      </c>
      <c r="D2828" s="7">
        <f t="shared" si="44"/>
        <v>40.200000000000003</v>
      </c>
      <c r="E2828" s="7">
        <v>68.2</v>
      </c>
    </row>
    <row r="2829" spans="2:5" x14ac:dyDescent="0.35">
      <c r="B2829" s="7">
        <v>3330</v>
      </c>
      <c r="C2829" s="7">
        <v>75.599999999999994</v>
      </c>
      <c r="D2829" s="7">
        <f t="shared" si="44"/>
        <v>40.200000000000003</v>
      </c>
      <c r="E2829" s="7">
        <v>68.2</v>
      </c>
    </row>
    <row r="2830" spans="2:5" x14ac:dyDescent="0.35">
      <c r="B2830" s="7">
        <v>3330</v>
      </c>
      <c r="C2830" s="7">
        <v>75.599999999999994</v>
      </c>
      <c r="D2830" s="7">
        <f t="shared" si="44"/>
        <v>40.200000000000003</v>
      </c>
      <c r="E2830" s="7">
        <v>68.2</v>
      </c>
    </row>
    <row r="2831" spans="2:5" x14ac:dyDescent="0.35">
      <c r="B2831" s="7">
        <v>3330</v>
      </c>
      <c r="C2831" s="7">
        <v>75.599999999999994</v>
      </c>
      <c r="D2831" s="7">
        <f t="shared" si="44"/>
        <v>40.200000000000003</v>
      </c>
      <c r="E2831" s="7">
        <v>68.2</v>
      </c>
    </row>
    <row r="2832" spans="2:5" x14ac:dyDescent="0.35">
      <c r="B2832" s="7">
        <v>3330</v>
      </c>
      <c r="C2832" s="7">
        <v>75.599999999999994</v>
      </c>
      <c r="D2832" s="7">
        <f t="shared" si="44"/>
        <v>40.200000000000003</v>
      </c>
      <c r="E2832" s="7">
        <v>68.2</v>
      </c>
    </row>
    <row r="2833" spans="2:5" x14ac:dyDescent="0.35">
      <c r="B2833" s="7">
        <v>3330</v>
      </c>
      <c r="C2833" s="7">
        <v>75.599999999999994</v>
      </c>
      <c r="D2833" s="7">
        <f t="shared" si="44"/>
        <v>40.200000000000003</v>
      </c>
      <c r="E2833" s="7">
        <v>68.2</v>
      </c>
    </row>
    <row r="2834" spans="2:5" x14ac:dyDescent="0.35">
      <c r="B2834" s="7">
        <v>3330</v>
      </c>
      <c r="C2834" s="7">
        <v>75.599999999999994</v>
      </c>
      <c r="D2834" s="7">
        <f t="shared" si="44"/>
        <v>40.200000000000003</v>
      </c>
      <c r="E2834" s="7">
        <v>68.2</v>
      </c>
    </row>
    <row r="2835" spans="2:5" x14ac:dyDescent="0.35">
      <c r="B2835" s="7">
        <v>3330</v>
      </c>
      <c r="C2835" s="7">
        <v>75.599999999999994</v>
      </c>
      <c r="D2835" s="7">
        <f t="shared" si="44"/>
        <v>40.200000000000003</v>
      </c>
      <c r="E2835" s="7">
        <v>68.2</v>
      </c>
    </row>
    <row r="2836" spans="2:5" x14ac:dyDescent="0.35">
      <c r="B2836" s="7">
        <v>3330</v>
      </c>
      <c r="C2836" s="7">
        <v>75.599999999999994</v>
      </c>
      <c r="D2836" s="7">
        <f t="shared" si="44"/>
        <v>40.200000000000003</v>
      </c>
      <c r="E2836" s="7">
        <v>68.2</v>
      </c>
    </row>
    <row r="2837" spans="2:5" x14ac:dyDescent="0.35">
      <c r="B2837" s="7">
        <v>3330</v>
      </c>
      <c r="C2837" s="7">
        <v>75.7</v>
      </c>
      <c r="D2837" s="7">
        <f t="shared" si="44"/>
        <v>40.200000000000003</v>
      </c>
      <c r="E2837" s="7">
        <v>68.2</v>
      </c>
    </row>
    <row r="2838" spans="2:5" x14ac:dyDescent="0.35">
      <c r="B2838" s="7">
        <v>3330</v>
      </c>
      <c r="C2838" s="7">
        <v>75.7</v>
      </c>
      <c r="D2838" s="7">
        <f t="shared" si="44"/>
        <v>40.200000000000003</v>
      </c>
      <c r="E2838" s="7">
        <v>68.2</v>
      </c>
    </row>
    <row r="2839" spans="2:5" x14ac:dyDescent="0.35">
      <c r="B2839" s="7">
        <v>3340</v>
      </c>
      <c r="C2839" s="7">
        <v>75.599999999999994</v>
      </c>
      <c r="D2839" s="7">
        <f t="shared" si="44"/>
        <v>40.200000000000003</v>
      </c>
      <c r="E2839" s="7">
        <v>68.2</v>
      </c>
    </row>
    <row r="2840" spans="2:5" x14ac:dyDescent="0.35">
      <c r="B2840" s="7">
        <v>3340</v>
      </c>
      <c r="C2840" s="7">
        <v>75.599999999999994</v>
      </c>
      <c r="D2840" s="7">
        <f t="shared" si="44"/>
        <v>40.200000000000003</v>
      </c>
      <c r="E2840" s="7">
        <v>68.2</v>
      </c>
    </row>
    <row r="2841" spans="2:5" x14ac:dyDescent="0.35">
      <c r="B2841" s="7">
        <v>3340</v>
      </c>
      <c r="C2841" s="7">
        <v>75.599999999999994</v>
      </c>
      <c r="D2841" s="7">
        <f t="shared" si="44"/>
        <v>40.200000000000003</v>
      </c>
      <c r="E2841" s="7">
        <v>68.2</v>
      </c>
    </row>
    <row r="2842" spans="2:5" x14ac:dyDescent="0.35">
      <c r="B2842" s="7">
        <v>3340</v>
      </c>
      <c r="C2842" s="7">
        <v>75.5</v>
      </c>
      <c r="D2842" s="7">
        <f t="shared" si="44"/>
        <v>40.200000000000003</v>
      </c>
      <c r="E2842" s="7">
        <v>68.2</v>
      </c>
    </row>
    <row r="2843" spans="2:5" x14ac:dyDescent="0.35">
      <c r="B2843" s="7">
        <v>3340</v>
      </c>
      <c r="C2843" s="7">
        <v>75.5</v>
      </c>
      <c r="D2843" s="7">
        <f t="shared" si="44"/>
        <v>40.200000000000003</v>
      </c>
      <c r="E2843" s="7">
        <v>68.2</v>
      </c>
    </row>
    <row r="2844" spans="2:5" x14ac:dyDescent="0.35">
      <c r="B2844" s="7">
        <v>3340</v>
      </c>
      <c r="C2844" s="7">
        <v>75.5</v>
      </c>
      <c r="D2844" s="7">
        <f t="shared" si="44"/>
        <v>40.200000000000003</v>
      </c>
      <c r="E2844" s="7">
        <v>68.2</v>
      </c>
    </row>
    <row r="2845" spans="2:5" x14ac:dyDescent="0.35">
      <c r="B2845" s="7">
        <v>3340</v>
      </c>
      <c r="C2845" s="7">
        <v>75.5</v>
      </c>
      <c r="D2845" s="7">
        <f t="shared" si="44"/>
        <v>40.200000000000003</v>
      </c>
      <c r="E2845" s="7">
        <v>68.2</v>
      </c>
    </row>
    <row r="2846" spans="2:5" x14ac:dyDescent="0.35">
      <c r="B2846" s="7">
        <v>3340</v>
      </c>
      <c r="C2846" s="7">
        <v>75.5</v>
      </c>
      <c r="D2846" s="7">
        <f t="shared" si="44"/>
        <v>40.200000000000003</v>
      </c>
      <c r="E2846" s="7">
        <v>68.2</v>
      </c>
    </row>
    <row r="2847" spans="2:5" x14ac:dyDescent="0.35">
      <c r="B2847" s="7">
        <v>3340</v>
      </c>
      <c r="C2847" s="7">
        <v>75.599999999999994</v>
      </c>
      <c r="D2847" s="7">
        <f t="shared" si="44"/>
        <v>40.200000000000003</v>
      </c>
      <c r="E2847" s="7">
        <v>68.2</v>
      </c>
    </row>
    <row r="2848" spans="2:5" x14ac:dyDescent="0.35">
      <c r="B2848" s="7">
        <v>3340</v>
      </c>
      <c r="C2848" s="7">
        <v>75.599999999999994</v>
      </c>
      <c r="D2848" s="7">
        <f t="shared" si="44"/>
        <v>40.099999999999994</v>
      </c>
      <c r="E2848" s="7">
        <v>68.099999999999994</v>
      </c>
    </row>
    <row r="2849" spans="2:5" x14ac:dyDescent="0.35">
      <c r="B2849" s="7">
        <v>3340</v>
      </c>
      <c r="C2849" s="7">
        <v>75.599999999999994</v>
      </c>
      <c r="D2849" s="7">
        <f t="shared" si="44"/>
        <v>40.099999999999994</v>
      </c>
      <c r="E2849" s="7">
        <v>68.099999999999994</v>
      </c>
    </row>
    <row r="2850" spans="2:5" x14ac:dyDescent="0.35">
      <c r="B2850" s="7">
        <v>3350</v>
      </c>
      <c r="C2850" s="7">
        <v>75.599999999999994</v>
      </c>
      <c r="D2850" s="7">
        <f t="shared" si="44"/>
        <v>40.099999999999994</v>
      </c>
      <c r="E2850" s="7">
        <v>68.099999999999994</v>
      </c>
    </row>
    <row r="2851" spans="2:5" x14ac:dyDescent="0.35">
      <c r="B2851" s="7">
        <v>3350</v>
      </c>
      <c r="C2851" s="7">
        <v>75.599999999999994</v>
      </c>
      <c r="D2851" s="7">
        <f t="shared" si="44"/>
        <v>40.099999999999994</v>
      </c>
      <c r="E2851" s="7">
        <v>68.099999999999994</v>
      </c>
    </row>
    <row r="2852" spans="2:5" x14ac:dyDescent="0.35">
      <c r="B2852" s="7">
        <v>3350</v>
      </c>
      <c r="C2852" s="7">
        <v>75.599999999999994</v>
      </c>
      <c r="D2852" s="7">
        <f t="shared" si="44"/>
        <v>40.200000000000003</v>
      </c>
      <c r="E2852" s="7">
        <v>68.2</v>
      </c>
    </row>
    <row r="2853" spans="2:5" x14ac:dyDescent="0.35">
      <c r="B2853" s="7">
        <v>3350</v>
      </c>
      <c r="C2853" s="7">
        <v>75.599999999999994</v>
      </c>
      <c r="D2853" s="7">
        <f t="shared" si="44"/>
        <v>40.200000000000003</v>
      </c>
      <c r="E2853" s="7">
        <v>68.2</v>
      </c>
    </row>
    <row r="2854" spans="2:5" x14ac:dyDescent="0.35">
      <c r="B2854" s="7">
        <v>3350</v>
      </c>
      <c r="C2854" s="7">
        <v>75.7</v>
      </c>
      <c r="D2854" s="7">
        <f t="shared" si="44"/>
        <v>40.200000000000003</v>
      </c>
      <c r="E2854" s="7">
        <v>68.2</v>
      </c>
    </row>
    <row r="2855" spans="2:5" x14ac:dyDescent="0.35">
      <c r="B2855" s="7">
        <v>3350</v>
      </c>
      <c r="C2855" s="7">
        <v>75.7</v>
      </c>
      <c r="D2855" s="7">
        <f t="shared" si="44"/>
        <v>40.299999999999997</v>
      </c>
      <c r="E2855" s="7">
        <v>68.3</v>
      </c>
    </row>
    <row r="2856" spans="2:5" x14ac:dyDescent="0.35">
      <c r="B2856" s="7">
        <v>3350</v>
      </c>
      <c r="C2856" s="7">
        <v>75.7</v>
      </c>
      <c r="D2856" s="7">
        <f t="shared" si="44"/>
        <v>40.299999999999997</v>
      </c>
      <c r="E2856" s="7">
        <v>68.3</v>
      </c>
    </row>
    <row r="2857" spans="2:5" x14ac:dyDescent="0.35">
      <c r="B2857" s="7">
        <v>3350</v>
      </c>
      <c r="C2857" s="7">
        <v>75.7</v>
      </c>
      <c r="D2857" s="7">
        <f t="shared" si="44"/>
        <v>40.299999999999997</v>
      </c>
      <c r="E2857" s="7">
        <v>68.3</v>
      </c>
    </row>
    <row r="2858" spans="2:5" x14ac:dyDescent="0.35">
      <c r="B2858" s="7">
        <v>3350</v>
      </c>
      <c r="C2858" s="7">
        <v>75.7</v>
      </c>
      <c r="D2858" s="7">
        <f t="shared" si="44"/>
        <v>40.299999999999997</v>
      </c>
      <c r="E2858" s="7">
        <v>68.3</v>
      </c>
    </row>
    <row r="2859" spans="2:5" x14ac:dyDescent="0.35">
      <c r="B2859" s="7">
        <v>3350</v>
      </c>
      <c r="C2859" s="7">
        <v>75.7</v>
      </c>
      <c r="D2859" s="7">
        <f t="shared" si="44"/>
        <v>40.299999999999997</v>
      </c>
      <c r="E2859" s="7">
        <v>68.3</v>
      </c>
    </row>
    <row r="2860" spans="2:5" x14ac:dyDescent="0.35">
      <c r="B2860" s="7">
        <v>3360</v>
      </c>
      <c r="C2860" s="7">
        <v>75.7</v>
      </c>
      <c r="D2860" s="7">
        <f t="shared" si="44"/>
        <v>40.299999999999997</v>
      </c>
      <c r="E2860" s="7">
        <v>68.3</v>
      </c>
    </row>
    <row r="2861" spans="2:5" x14ac:dyDescent="0.35">
      <c r="B2861" s="7">
        <v>3360</v>
      </c>
      <c r="C2861" s="7">
        <v>75.7</v>
      </c>
      <c r="D2861" s="7">
        <f t="shared" si="44"/>
        <v>40.299999999999997</v>
      </c>
      <c r="E2861" s="7">
        <v>68.3</v>
      </c>
    </row>
    <row r="2862" spans="2:5" x14ac:dyDescent="0.35">
      <c r="B2862" s="7">
        <v>3360</v>
      </c>
      <c r="C2862" s="7">
        <v>75.7</v>
      </c>
      <c r="D2862" s="7">
        <f t="shared" si="44"/>
        <v>40.299999999999997</v>
      </c>
      <c r="E2862" s="7">
        <v>68.3</v>
      </c>
    </row>
    <row r="2863" spans="2:5" x14ac:dyDescent="0.35">
      <c r="B2863" s="7">
        <v>3360</v>
      </c>
      <c r="C2863" s="7">
        <v>75.599999999999994</v>
      </c>
      <c r="D2863" s="7">
        <f t="shared" si="44"/>
        <v>40.299999999999997</v>
      </c>
      <c r="E2863" s="7">
        <v>68.3</v>
      </c>
    </row>
    <row r="2864" spans="2:5" x14ac:dyDescent="0.35">
      <c r="B2864" s="7">
        <v>3360</v>
      </c>
      <c r="C2864" s="7">
        <v>75.599999999999994</v>
      </c>
      <c r="D2864" s="7">
        <f t="shared" si="44"/>
        <v>40.400000000000006</v>
      </c>
      <c r="E2864" s="7">
        <v>68.400000000000006</v>
      </c>
    </row>
    <row r="2865" spans="2:5" x14ac:dyDescent="0.35">
      <c r="B2865" s="7">
        <v>3360</v>
      </c>
      <c r="C2865" s="7">
        <v>75.599999999999994</v>
      </c>
      <c r="D2865" s="7">
        <f t="shared" si="44"/>
        <v>40.400000000000006</v>
      </c>
      <c r="E2865" s="7">
        <v>68.400000000000006</v>
      </c>
    </row>
    <row r="2866" spans="2:5" x14ac:dyDescent="0.35">
      <c r="B2866" s="7">
        <v>3360</v>
      </c>
      <c r="C2866" s="7">
        <v>75.599999999999994</v>
      </c>
      <c r="D2866" s="7">
        <f t="shared" si="44"/>
        <v>40.400000000000006</v>
      </c>
      <c r="E2866" s="7">
        <v>68.400000000000006</v>
      </c>
    </row>
    <row r="2867" spans="2:5" x14ac:dyDescent="0.35">
      <c r="B2867" s="7">
        <v>3360</v>
      </c>
      <c r="C2867" s="7">
        <v>75.599999999999994</v>
      </c>
      <c r="D2867" s="7">
        <f t="shared" si="44"/>
        <v>40.400000000000006</v>
      </c>
      <c r="E2867" s="7">
        <v>68.400000000000006</v>
      </c>
    </row>
    <row r="2868" spans="2:5" x14ac:dyDescent="0.35">
      <c r="B2868" s="7">
        <v>3360</v>
      </c>
      <c r="C2868" s="7">
        <v>75.7</v>
      </c>
      <c r="D2868" s="7">
        <f t="shared" si="44"/>
        <v>40.400000000000006</v>
      </c>
      <c r="E2868" s="7">
        <v>68.400000000000006</v>
      </c>
    </row>
    <row r="2869" spans="2:5" x14ac:dyDescent="0.35">
      <c r="B2869" s="7">
        <v>3360</v>
      </c>
      <c r="C2869" s="7">
        <v>75.7</v>
      </c>
      <c r="D2869" s="7">
        <f t="shared" si="44"/>
        <v>40.5</v>
      </c>
      <c r="E2869" s="7">
        <v>68.5</v>
      </c>
    </row>
    <row r="2870" spans="2:5" x14ac:dyDescent="0.35">
      <c r="B2870" s="7">
        <v>3370</v>
      </c>
      <c r="C2870" s="7">
        <v>75.7</v>
      </c>
      <c r="D2870" s="7">
        <f t="shared" si="44"/>
        <v>40.5</v>
      </c>
      <c r="E2870" s="7">
        <v>68.5</v>
      </c>
    </row>
    <row r="2871" spans="2:5" x14ac:dyDescent="0.35">
      <c r="B2871" s="7">
        <v>3370</v>
      </c>
      <c r="C2871" s="7">
        <v>75.8</v>
      </c>
      <c r="D2871" s="7">
        <f t="shared" si="44"/>
        <v>40.599999999999994</v>
      </c>
      <c r="E2871" s="7">
        <v>68.599999999999994</v>
      </c>
    </row>
    <row r="2872" spans="2:5" x14ac:dyDescent="0.35">
      <c r="B2872" s="7">
        <v>3370</v>
      </c>
      <c r="C2872" s="7">
        <v>75.8</v>
      </c>
      <c r="D2872" s="7">
        <f t="shared" si="44"/>
        <v>40.599999999999994</v>
      </c>
      <c r="E2872" s="7">
        <v>68.599999999999994</v>
      </c>
    </row>
    <row r="2873" spans="2:5" x14ac:dyDescent="0.35">
      <c r="B2873" s="7">
        <v>3370</v>
      </c>
      <c r="C2873" s="7">
        <v>75.8</v>
      </c>
      <c r="D2873" s="7">
        <f t="shared" si="44"/>
        <v>40.599999999999994</v>
      </c>
      <c r="E2873" s="7">
        <v>68.599999999999994</v>
      </c>
    </row>
    <row r="2874" spans="2:5" x14ac:dyDescent="0.35">
      <c r="B2874" s="7">
        <v>3370</v>
      </c>
      <c r="C2874" s="7">
        <v>75.900000000000006</v>
      </c>
      <c r="D2874" s="7">
        <f t="shared" si="44"/>
        <v>40.700000000000003</v>
      </c>
      <c r="E2874" s="7">
        <v>68.7</v>
      </c>
    </row>
    <row r="2875" spans="2:5" x14ac:dyDescent="0.35">
      <c r="B2875" s="7">
        <v>3370</v>
      </c>
      <c r="C2875" s="7">
        <v>75.900000000000006</v>
      </c>
      <c r="D2875" s="7">
        <f t="shared" si="44"/>
        <v>40.700000000000003</v>
      </c>
      <c r="E2875" s="7">
        <v>68.7</v>
      </c>
    </row>
    <row r="2876" spans="2:5" x14ac:dyDescent="0.35">
      <c r="B2876" s="7">
        <v>3370</v>
      </c>
      <c r="C2876" s="7">
        <v>75.900000000000006</v>
      </c>
      <c r="D2876" s="7">
        <f t="shared" si="44"/>
        <v>40.700000000000003</v>
      </c>
      <c r="E2876" s="7">
        <v>68.7</v>
      </c>
    </row>
    <row r="2877" spans="2:5" x14ac:dyDescent="0.35">
      <c r="B2877" s="7">
        <v>3370</v>
      </c>
      <c r="C2877" s="7">
        <v>75.900000000000006</v>
      </c>
      <c r="D2877" s="7">
        <f t="shared" si="44"/>
        <v>40.799999999999997</v>
      </c>
      <c r="E2877" s="7">
        <v>68.8</v>
      </c>
    </row>
    <row r="2878" spans="2:5" x14ac:dyDescent="0.35">
      <c r="B2878" s="7">
        <v>3370</v>
      </c>
      <c r="C2878" s="7">
        <v>75.900000000000006</v>
      </c>
      <c r="D2878" s="7">
        <f t="shared" si="44"/>
        <v>40.799999999999997</v>
      </c>
      <c r="E2878" s="7">
        <v>68.8</v>
      </c>
    </row>
    <row r="2879" spans="2:5" x14ac:dyDescent="0.35">
      <c r="B2879" s="7">
        <v>3370</v>
      </c>
      <c r="C2879" s="7">
        <v>75.900000000000006</v>
      </c>
      <c r="D2879" s="7">
        <f t="shared" si="44"/>
        <v>40.900000000000006</v>
      </c>
      <c r="E2879" s="7">
        <v>68.900000000000006</v>
      </c>
    </row>
    <row r="2880" spans="2:5" x14ac:dyDescent="0.35">
      <c r="B2880" s="7">
        <v>3370</v>
      </c>
      <c r="C2880" s="7">
        <v>75.900000000000006</v>
      </c>
      <c r="D2880" s="7">
        <f t="shared" si="44"/>
        <v>41</v>
      </c>
      <c r="E2880" s="7">
        <v>69</v>
      </c>
    </row>
    <row r="2881" spans="2:5" x14ac:dyDescent="0.35">
      <c r="B2881" s="7">
        <v>3380</v>
      </c>
      <c r="C2881" s="7">
        <v>75.900000000000006</v>
      </c>
      <c r="D2881" s="7">
        <f t="shared" si="44"/>
        <v>41</v>
      </c>
      <c r="E2881" s="7">
        <v>69</v>
      </c>
    </row>
    <row r="2882" spans="2:5" x14ac:dyDescent="0.35">
      <c r="B2882" s="7">
        <v>3380</v>
      </c>
      <c r="C2882" s="7">
        <v>75.900000000000006</v>
      </c>
      <c r="D2882" s="7">
        <f t="shared" si="44"/>
        <v>41.099999999999994</v>
      </c>
      <c r="E2882" s="7">
        <v>69.099999999999994</v>
      </c>
    </row>
    <row r="2883" spans="2:5" x14ac:dyDescent="0.35">
      <c r="B2883" s="7">
        <v>3380</v>
      </c>
      <c r="C2883" s="7">
        <v>75.900000000000006</v>
      </c>
      <c r="D2883" s="7">
        <f t="shared" ref="D2883:D2946" si="45">E2883-28</f>
        <v>41.099999999999994</v>
      </c>
      <c r="E2883" s="7">
        <v>69.099999999999994</v>
      </c>
    </row>
    <row r="2884" spans="2:5" x14ac:dyDescent="0.35">
      <c r="B2884" s="7">
        <v>3380</v>
      </c>
      <c r="C2884" s="7">
        <v>75.900000000000006</v>
      </c>
      <c r="D2884" s="7">
        <f t="shared" si="45"/>
        <v>41.099999999999994</v>
      </c>
      <c r="E2884" s="7">
        <v>69.099999999999994</v>
      </c>
    </row>
    <row r="2885" spans="2:5" x14ac:dyDescent="0.35">
      <c r="B2885" s="7">
        <v>3380</v>
      </c>
      <c r="C2885" s="7">
        <v>76</v>
      </c>
      <c r="D2885" s="7">
        <f t="shared" si="45"/>
        <v>41.2</v>
      </c>
      <c r="E2885" s="7">
        <v>69.2</v>
      </c>
    </row>
    <row r="2886" spans="2:5" x14ac:dyDescent="0.35">
      <c r="B2886" s="7">
        <v>3380</v>
      </c>
      <c r="C2886" s="7">
        <v>76</v>
      </c>
      <c r="D2886" s="7">
        <f t="shared" si="45"/>
        <v>41.2</v>
      </c>
      <c r="E2886" s="7">
        <v>69.2</v>
      </c>
    </row>
    <row r="2887" spans="2:5" x14ac:dyDescent="0.35">
      <c r="B2887" s="7">
        <v>3380</v>
      </c>
      <c r="C2887" s="7">
        <v>76.099999999999994</v>
      </c>
      <c r="D2887" s="7">
        <f t="shared" si="45"/>
        <v>41.3</v>
      </c>
      <c r="E2887" s="7">
        <v>69.3</v>
      </c>
    </row>
    <row r="2888" spans="2:5" x14ac:dyDescent="0.35">
      <c r="B2888" s="7">
        <v>3380</v>
      </c>
      <c r="C2888" s="7">
        <v>76.099999999999994</v>
      </c>
      <c r="D2888" s="7">
        <f t="shared" si="45"/>
        <v>41.400000000000006</v>
      </c>
      <c r="E2888" s="7">
        <v>69.400000000000006</v>
      </c>
    </row>
    <row r="2889" spans="2:5" x14ac:dyDescent="0.35">
      <c r="B2889" s="7">
        <v>3380</v>
      </c>
      <c r="C2889" s="7">
        <v>76.099999999999994</v>
      </c>
      <c r="D2889" s="7">
        <f t="shared" si="45"/>
        <v>41.400000000000006</v>
      </c>
      <c r="E2889" s="7">
        <v>69.400000000000006</v>
      </c>
    </row>
    <row r="2890" spans="2:5" x14ac:dyDescent="0.35">
      <c r="B2890" s="7">
        <v>3380</v>
      </c>
      <c r="C2890" s="7">
        <v>76.2</v>
      </c>
      <c r="D2890" s="7">
        <f t="shared" si="45"/>
        <v>41.400000000000006</v>
      </c>
      <c r="E2890" s="7">
        <v>69.400000000000006</v>
      </c>
    </row>
    <row r="2891" spans="2:5" x14ac:dyDescent="0.35">
      <c r="B2891" s="7">
        <v>3390</v>
      </c>
      <c r="C2891" s="7">
        <v>76.2</v>
      </c>
      <c r="D2891" s="7">
        <f t="shared" si="45"/>
        <v>41.5</v>
      </c>
      <c r="E2891" s="7">
        <v>69.5</v>
      </c>
    </row>
    <row r="2892" spans="2:5" x14ac:dyDescent="0.35">
      <c r="B2892" s="7">
        <v>3390</v>
      </c>
      <c r="C2892" s="7">
        <v>76.2</v>
      </c>
      <c r="D2892" s="7">
        <f t="shared" si="45"/>
        <v>41.5</v>
      </c>
      <c r="E2892" s="7">
        <v>69.5</v>
      </c>
    </row>
    <row r="2893" spans="2:5" x14ac:dyDescent="0.35">
      <c r="B2893" s="7">
        <v>3390</v>
      </c>
      <c r="C2893" s="7">
        <v>76.2</v>
      </c>
      <c r="D2893" s="7">
        <f t="shared" si="45"/>
        <v>41.599999999999994</v>
      </c>
      <c r="E2893" s="7">
        <v>69.599999999999994</v>
      </c>
    </row>
    <row r="2894" spans="2:5" x14ac:dyDescent="0.35">
      <c r="B2894" s="7">
        <v>3390</v>
      </c>
      <c r="C2894" s="7">
        <v>76.3</v>
      </c>
      <c r="D2894" s="7">
        <f t="shared" si="45"/>
        <v>41.599999999999994</v>
      </c>
      <c r="E2894" s="7">
        <v>69.599999999999994</v>
      </c>
    </row>
    <row r="2895" spans="2:5" x14ac:dyDescent="0.35">
      <c r="B2895" s="7">
        <v>3390</v>
      </c>
      <c r="C2895" s="7">
        <v>76.3</v>
      </c>
      <c r="D2895" s="7">
        <f t="shared" si="45"/>
        <v>41.7</v>
      </c>
      <c r="E2895" s="7">
        <v>69.7</v>
      </c>
    </row>
    <row r="2896" spans="2:5" x14ac:dyDescent="0.35">
      <c r="B2896" s="7">
        <v>3390</v>
      </c>
      <c r="C2896" s="7">
        <v>76.3</v>
      </c>
      <c r="D2896" s="7">
        <f t="shared" si="45"/>
        <v>41.7</v>
      </c>
      <c r="E2896" s="7">
        <v>69.7</v>
      </c>
    </row>
    <row r="2897" spans="2:5" x14ac:dyDescent="0.35">
      <c r="B2897" s="7">
        <v>3390</v>
      </c>
      <c r="C2897" s="7">
        <v>76.3</v>
      </c>
      <c r="D2897" s="7">
        <f t="shared" si="45"/>
        <v>41.8</v>
      </c>
      <c r="E2897" s="7">
        <v>69.8</v>
      </c>
    </row>
    <row r="2898" spans="2:5" x14ac:dyDescent="0.35">
      <c r="B2898" s="7">
        <v>3390</v>
      </c>
      <c r="C2898" s="7">
        <v>76.3</v>
      </c>
      <c r="D2898" s="7">
        <f t="shared" si="45"/>
        <v>41.8</v>
      </c>
      <c r="E2898" s="7">
        <v>69.8</v>
      </c>
    </row>
    <row r="2899" spans="2:5" x14ac:dyDescent="0.35">
      <c r="B2899" s="7">
        <v>3390</v>
      </c>
      <c r="C2899" s="7">
        <v>76.400000000000006</v>
      </c>
      <c r="D2899" s="7">
        <f t="shared" si="45"/>
        <v>41.900000000000006</v>
      </c>
      <c r="E2899" s="7">
        <v>69.900000000000006</v>
      </c>
    </row>
    <row r="2900" spans="2:5" x14ac:dyDescent="0.35">
      <c r="B2900" s="7">
        <v>3390</v>
      </c>
      <c r="C2900" s="7">
        <v>76.400000000000006</v>
      </c>
      <c r="D2900" s="7">
        <f t="shared" si="45"/>
        <v>41.900000000000006</v>
      </c>
      <c r="E2900" s="7">
        <v>69.900000000000006</v>
      </c>
    </row>
    <row r="2901" spans="2:5" x14ac:dyDescent="0.35">
      <c r="B2901" s="7">
        <v>3400</v>
      </c>
      <c r="C2901" s="7">
        <v>76.400000000000006</v>
      </c>
      <c r="D2901" s="7">
        <f t="shared" si="45"/>
        <v>42</v>
      </c>
      <c r="E2901" s="7">
        <v>70</v>
      </c>
    </row>
    <row r="2902" spans="2:5" x14ac:dyDescent="0.35">
      <c r="B2902" s="7">
        <v>3400</v>
      </c>
      <c r="C2902" s="7">
        <v>76.5</v>
      </c>
      <c r="D2902" s="7">
        <f t="shared" si="45"/>
        <v>42</v>
      </c>
      <c r="E2902" s="7">
        <v>70</v>
      </c>
    </row>
    <row r="2903" spans="2:5" x14ac:dyDescent="0.35">
      <c r="B2903" s="7">
        <v>3400</v>
      </c>
      <c r="C2903" s="7">
        <v>76.5</v>
      </c>
      <c r="D2903" s="7">
        <f t="shared" si="45"/>
        <v>42.099999999999994</v>
      </c>
      <c r="E2903" s="7">
        <v>70.099999999999994</v>
      </c>
    </row>
    <row r="2904" spans="2:5" x14ac:dyDescent="0.35">
      <c r="B2904" s="7">
        <v>3400</v>
      </c>
      <c r="C2904" s="7">
        <v>76.5</v>
      </c>
      <c r="D2904" s="7">
        <f t="shared" si="45"/>
        <v>42.2</v>
      </c>
      <c r="E2904" s="7">
        <v>70.2</v>
      </c>
    </row>
    <row r="2905" spans="2:5" x14ac:dyDescent="0.35">
      <c r="B2905" s="7">
        <v>3400</v>
      </c>
      <c r="C2905" s="7">
        <v>76.5</v>
      </c>
      <c r="D2905" s="7">
        <f t="shared" si="45"/>
        <v>42.2</v>
      </c>
      <c r="E2905" s="7">
        <v>70.2</v>
      </c>
    </row>
    <row r="2906" spans="2:5" x14ac:dyDescent="0.35">
      <c r="B2906" s="7">
        <v>3400</v>
      </c>
      <c r="C2906" s="7">
        <v>76.5</v>
      </c>
      <c r="D2906" s="7">
        <f t="shared" si="45"/>
        <v>42.3</v>
      </c>
      <c r="E2906" s="7">
        <v>70.3</v>
      </c>
    </row>
    <row r="2907" spans="2:5" x14ac:dyDescent="0.35">
      <c r="B2907" s="7">
        <v>3400</v>
      </c>
      <c r="C2907" s="7">
        <v>76.599999999999994</v>
      </c>
      <c r="D2907" s="7">
        <f t="shared" si="45"/>
        <v>42.3</v>
      </c>
      <c r="E2907" s="7">
        <v>70.3</v>
      </c>
    </row>
    <row r="2908" spans="2:5" x14ac:dyDescent="0.35">
      <c r="B2908" s="7">
        <v>3400</v>
      </c>
      <c r="C2908" s="7">
        <v>76.599999999999994</v>
      </c>
      <c r="D2908" s="7">
        <f t="shared" si="45"/>
        <v>42.400000000000006</v>
      </c>
      <c r="E2908" s="7">
        <v>70.400000000000006</v>
      </c>
    </row>
    <row r="2909" spans="2:5" x14ac:dyDescent="0.35">
      <c r="B2909" s="7">
        <v>3400</v>
      </c>
      <c r="C2909" s="7">
        <v>76.7</v>
      </c>
      <c r="D2909" s="7">
        <f t="shared" si="45"/>
        <v>42.400000000000006</v>
      </c>
      <c r="E2909" s="7">
        <v>70.400000000000006</v>
      </c>
    </row>
    <row r="2910" spans="2:5" x14ac:dyDescent="0.35">
      <c r="B2910" s="7">
        <v>3400</v>
      </c>
      <c r="C2910" s="7">
        <v>76.7</v>
      </c>
      <c r="D2910" s="7">
        <f t="shared" si="45"/>
        <v>42.5</v>
      </c>
      <c r="E2910" s="7">
        <v>70.5</v>
      </c>
    </row>
    <row r="2911" spans="2:5" x14ac:dyDescent="0.35">
      <c r="B2911" s="7">
        <v>3400</v>
      </c>
      <c r="C2911" s="7">
        <v>76.8</v>
      </c>
      <c r="D2911" s="7">
        <f t="shared" si="45"/>
        <v>42.599999999999994</v>
      </c>
      <c r="E2911" s="7">
        <v>70.599999999999994</v>
      </c>
    </row>
    <row r="2912" spans="2:5" x14ac:dyDescent="0.35">
      <c r="B2912" s="7">
        <v>3410</v>
      </c>
      <c r="C2912" s="7">
        <v>76.8</v>
      </c>
      <c r="D2912" s="7">
        <f t="shared" si="45"/>
        <v>42.599999999999994</v>
      </c>
      <c r="E2912" s="7">
        <v>70.599999999999994</v>
      </c>
    </row>
    <row r="2913" spans="2:5" x14ac:dyDescent="0.35">
      <c r="B2913" s="7">
        <v>3410</v>
      </c>
      <c r="C2913" s="7">
        <v>76.8</v>
      </c>
      <c r="D2913" s="7">
        <f t="shared" si="45"/>
        <v>42.7</v>
      </c>
      <c r="E2913" s="7">
        <v>70.7</v>
      </c>
    </row>
    <row r="2914" spans="2:5" x14ac:dyDescent="0.35">
      <c r="B2914" s="7">
        <v>3410</v>
      </c>
      <c r="C2914" s="7">
        <v>76.900000000000006</v>
      </c>
      <c r="D2914" s="7">
        <f t="shared" si="45"/>
        <v>42.7</v>
      </c>
      <c r="E2914" s="7">
        <v>70.7</v>
      </c>
    </row>
    <row r="2915" spans="2:5" x14ac:dyDescent="0.35">
      <c r="B2915" s="7">
        <v>3410</v>
      </c>
      <c r="C2915" s="7">
        <v>76.900000000000006</v>
      </c>
      <c r="D2915" s="7">
        <f t="shared" si="45"/>
        <v>42.8</v>
      </c>
      <c r="E2915" s="7">
        <v>70.8</v>
      </c>
    </row>
    <row r="2916" spans="2:5" x14ac:dyDescent="0.35">
      <c r="B2916" s="7">
        <v>3410</v>
      </c>
      <c r="C2916" s="7">
        <v>76.900000000000006</v>
      </c>
      <c r="D2916" s="7">
        <f t="shared" si="45"/>
        <v>42.900000000000006</v>
      </c>
      <c r="E2916" s="7">
        <v>70.900000000000006</v>
      </c>
    </row>
    <row r="2917" spans="2:5" x14ac:dyDescent="0.35">
      <c r="B2917" s="7">
        <v>3410</v>
      </c>
      <c r="C2917" s="7">
        <v>77</v>
      </c>
      <c r="D2917" s="7">
        <f t="shared" si="45"/>
        <v>42.900000000000006</v>
      </c>
      <c r="E2917" s="7">
        <v>70.900000000000006</v>
      </c>
    </row>
    <row r="2918" spans="2:5" x14ac:dyDescent="0.35">
      <c r="B2918" s="7">
        <v>3410</v>
      </c>
      <c r="C2918" s="7">
        <v>77</v>
      </c>
      <c r="D2918" s="7">
        <f t="shared" si="45"/>
        <v>43</v>
      </c>
      <c r="E2918" s="7">
        <v>71</v>
      </c>
    </row>
    <row r="2919" spans="2:5" x14ac:dyDescent="0.35">
      <c r="B2919" s="7">
        <v>3410</v>
      </c>
      <c r="C2919" s="7">
        <v>77.099999999999994</v>
      </c>
      <c r="D2919" s="7">
        <f t="shared" si="45"/>
        <v>43.099999999999994</v>
      </c>
      <c r="E2919" s="7">
        <v>71.099999999999994</v>
      </c>
    </row>
    <row r="2920" spans="2:5" x14ac:dyDescent="0.35">
      <c r="B2920" s="7">
        <v>3410</v>
      </c>
      <c r="C2920" s="7">
        <v>77.2</v>
      </c>
      <c r="D2920" s="7">
        <f t="shared" si="45"/>
        <v>43.2</v>
      </c>
      <c r="E2920" s="7">
        <v>71.2</v>
      </c>
    </row>
    <row r="2921" spans="2:5" x14ac:dyDescent="0.35">
      <c r="B2921" s="7">
        <v>3410</v>
      </c>
      <c r="C2921" s="7">
        <v>77.2</v>
      </c>
      <c r="D2921" s="7">
        <f t="shared" si="45"/>
        <v>43.3</v>
      </c>
      <c r="E2921" s="7">
        <v>71.3</v>
      </c>
    </row>
    <row r="2922" spans="2:5" x14ac:dyDescent="0.35">
      <c r="B2922" s="7">
        <v>3420</v>
      </c>
      <c r="C2922" s="7">
        <v>77.2</v>
      </c>
      <c r="D2922" s="7">
        <f t="shared" si="45"/>
        <v>43.3</v>
      </c>
      <c r="E2922" s="7">
        <v>71.3</v>
      </c>
    </row>
    <row r="2923" spans="2:5" x14ac:dyDescent="0.35">
      <c r="B2923" s="7">
        <v>3420</v>
      </c>
      <c r="C2923" s="7">
        <v>77.3</v>
      </c>
      <c r="D2923" s="7">
        <f t="shared" si="45"/>
        <v>43.400000000000006</v>
      </c>
      <c r="E2923" s="7">
        <v>71.400000000000006</v>
      </c>
    </row>
    <row r="2924" spans="2:5" x14ac:dyDescent="0.35">
      <c r="B2924" s="7">
        <v>3420</v>
      </c>
      <c r="C2924" s="7">
        <v>77.3</v>
      </c>
      <c r="D2924" s="7">
        <f t="shared" si="45"/>
        <v>43.400000000000006</v>
      </c>
      <c r="E2924" s="7">
        <v>71.400000000000006</v>
      </c>
    </row>
    <row r="2925" spans="2:5" x14ac:dyDescent="0.35">
      <c r="B2925" s="7">
        <v>3420</v>
      </c>
      <c r="C2925" s="7">
        <v>77.400000000000006</v>
      </c>
      <c r="D2925" s="7">
        <f t="shared" si="45"/>
        <v>43.5</v>
      </c>
      <c r="E2925" s="7">
        <v>71.5</v>
      </c>
    </row>
    <row r="2926" spans="2:5" x14ac:dyDescent="0.35">
      <c r="B2926" s="7">
        <v>3420</v>
      </c>
      <c r="C2926" s="7">
        <v>77.400000000000006</v>
      </c>
      <c r="D2926" s="7">
        <f t="shared" si="45"/>
        <v>43.599999999999994</v>
      </c>
      <c r="E2926" s="7">
        <v>71.599999999999994</v>
      </c>
    </row>
    <row r="2927" spans="2:5" x14ac:dyDescent="0.35">
      <c r="B2927" s="7">
        <v>3420</v>
      </c>
      <c r="C2927" s="7">
        <v>77.5</v>
      </c>
      <c r="D2927" s="7">
        <f t="shared" si="45"/>
        <v>43.599999999999994</v>
      </c>
      <c r="E2927" s="7">
        <v>71.599999999999994</v>
      </c>
    </row>
    <row r="2928" spans="2:5" x14ac:dyDescent="0.35">
      <c r="B2928" s="7">
        <v>3420</v>
      </c>
      <c r="C2928" s="7">
        <v>77.5</v>
      </c>
      <c r="D2928" s="7">
        <f t="shared" si="45"/>
        <v>43.7</v>
      </c>
      <c r="E2928" s="7">
        <v>71.7</v>
      </c>
    </row>
    <row r="2929" spans="2:5" x14ac:dyDescent="0.35">
      <c r="B2929" s="7">
        <v>3420</v>
      </c>
      <c r="C2929" s="7">
        <v>77.599999999999994</v>
      </c>
      <c r="D2929" s="7">
        <f t="shared" si="45"/>
        <v>43.7</v>
      </c>
      <c r="E2929" s="7">
        <v>71.7</v>
      </c>
    </row>
    <row r="2930" spans="2:5" x14ac:dyDescent="0.35">
      <c r="B2930" s="7">
        <v>3420</v>
      </c>
      <c r="C2930" s="7">
        <v>77.7</v>
      </c>
      <c r="D2930" s="7">
        <f t="shared" si="45"/>
        <v>43.8</v>
      </c>
      <c r="E2930" s="7">
        <v>71.8</v>
      </c>
    </row>
    <row r="2931" spans="2:5" x14ac:dyDescent="0.35">
      <c r="B2931" s="7">
        <v>3420</v>
      </c>
      <c r="C2931" s="7">
        <v>77.7</v>
      </c>
      <c r="D2931" s="7">
        <f t="shared" si="45"/>
        <v>43.900000000000006</v>
      </c>
      <c r="E2931" s="7">
        <v>71.900000000000006</v>
      </c>
    </row>
    <row r="2932" spans="2:5" x14ac:dyDescent="0.35">
      <c r="B2932" s="7">
        <v>3430</v>
      </c>
      <c r="C2932" s="7">
        <v>77.8</v>
      </c>
      <c r="D2932" s="7">
        <f t="shared" si="45"/>
        <v>44</v>
      </c>
      <c r="E2932" s="7">
        <v>72</v>
      </c>
    </row>
    <row r="2933" spans="2:5" x14ac:dyDescent="0.35">
      <c r="B2933" s="7">
        <v>3430</v>
      </c>
      <c r="C2933" s="7">
        <v>77.8</v>
      </c>
      <c r="D2933" s="7">
        <f t="shared" si="45"/>
        <v>44.099999999999994</v>
      </c>
      <c r="E2933" s="7">
        <v>72.099999999999994</v>
      </c>
    </row>
    <row r="2934" spans="2:5" x14ac:dyDescent="0.35">
      <c r="B2934" s="7">
        <v>3430</v>
      </c>
      <c r="C2934" s="7">
        <v>77.900000000000006</v>
      </c>
      <c r="D2934" s="7">
        <f t="shared" si="45"/>
        <v>44.2</v>
      </c>
      <c r="E2934" s="7">
        <v>72.2</v>
      </c>
    </row>
    <row r="2935" spans="2:5" x14ac:dyDescent="0.35">
      <c r="B2935" s="7">
        <v>3430</v>
      </c>
      <c r="C2935" s="7">
        <v>77.900000000000006</v>
      </c>
      <c r="D2935" s="7">
        <f t="shared" si="45"/>
        <v>44.2</v>
      </c>
      <c r="E2935" s="7">
        <v>72.2</v>
      </c>
    </row>
    <row r="2936" spans="2:5" x14ac:dyDescent="0.35">
      <c r="B2936" s="7">
        <v>3430</v>
      </c>
      <c r="C2936" s="7">
        <v>78</v>
      </c>
      <c r="D2936" s="7">
        <f t="shared" si="45"/>
        <v>44.3</v>
      </c>
      <c r="E2936" s="7">
        <v>72.3</v>
      </c>
    </row>
    <row r="2937" spans="2:5" x14ac:dyDescent="0.35">
      <c r="B2937" s="7">
        <v>3430</v>
      </c>
      <c r="C2937" s="7">
        <v>78</v>
      </c>
      <c r="D2937" s="7">
        <f t="shared" si="45"/>
        <v>44.400000000000006</v>
      </c>
      <c r="E2937" s="7">
        <v>72.400000000000006</v>
      </c>
    </row>
    <row r="2938" spans="2:5" x14ac:dyDescent="0.35">
      <c r="B2938" s="7">
        <v>3430</v>
      </c>
      <c r="C2938" s="7">
        <v>78</v>
      </c>
      <c r="D2938" s="7">
        <f t="shared" si="45"/>
        <v>44.5</v>
      </c>
      <c r="E2938" s="7">
        <v>72.5</v>
      </c>
    </row>
    <row r="2939" spans="2:5" x14ac:dyDescent="0.35">
      <c r="B2939" s="7">
        <v>3430</v>
      </c>
      <c r="C2939" s="7">
        <v>78.099999999999994</v>
      </c>
      <c r="D2939" s="7">
        <f t="shared" si="45"/>
        <v>44.5</v>
      </c>
      <c r="E2939" s="7">
        <v>72.5</v>
      </c>
    </row>
    <row r="2940" spans="2:5" x14ac:dyDescent="0.35">
      <c r="B2940" s="7">
        <v>3430</v>
      </c>
      <c r="C2940" s="7">
        <v>78.099999999999994</v>
      </c>
      <c r="D2940" s="7">
        <f t="shared" si="45"/>
        <v>44.599999999999994</v>
      </c>
      <c r="E2940" s="7">
        <v>72.599999999999994</v>
      </c>
    </row>
    <row r="2941" spans="2:5" x14ac:dyDescent="0.35">
      <c r="B2941" s="7">
        <v>3430</v>
      </c>
      <c r="C2941" s="7">
        <v>78.2</v>
      </c>
      <c r="D2941" s="7">
        <f t="shared" si="45"/>
        <v>44.7</v>
      </c>
      <c r="E2941" s="7">
        <v>72.7</v>
      </c>
    </row>
    <row r="2942" spans="2:5" x14ac:dyDescent="0.35">
      <c r="B2942" s="7">
        <v>3430</v>
      </c>
      <c r="C2942" s="7">
        <v>78.3</v>
      </c>
      <c r="D2942" s="7">
        <f t="shared" si="45"/>
        <v>44.8</v>
      </c>
      <c r="E2942" s="7">
        <v>72.8</v>
      </c>
    </row>
    <row r="2943" spans="2:5" x14ac:dyDescent="0.35">
      <c r="B2943" s="7">
        <v>3440</v>
      </c>
      <c r="C2943" s="7">
        <v>78.400000000000006</v>
      </c>
      <c r="D2943" s="7">
        <f t="shared" si="45"/>
        <v>44.8</v>
      </c>
      <c r="E2943" s="7">
        <v>72.8</v>
      </c>
    </row>
    <row r="2944" spans="2:5" x14ac:dyDescent="0.35">
      <c r="B2944" s="7">
        <v>3440</v>
      </c>
      <c r="C2944" s="7">
        <v>78.400000000000006</v>
      </c>
      <c r="D2944" s="7">
        <f t="shared" si="45"/>
        <v>44.900000000000006</v>
      </c>
      <c r="E2944" s="7">
        <v>72.900000000000006</v>
      </c>
    </row>
    <row r="2945" spans="2:5" x14ac:dyDescent="0.35">
      <c r="B2945" s="7">
        <v>3440</v>
      </c>
      <c r="C2945" s="7">
        <v>78.5</v>
      </c>
      <c r="D2945" s="7">
        <f t="shared" si="45"/>
        <v>45</v>
      </c>
      <c r="E2945" s="7">
        <v>73</v>
      </c>
    </row>
    <row r="2946" spans="2:5" x14ac:dyDescent="0.35">
      <c r="B2946" s="7">
        <v>3440</v>
      </c>
      <c r="C2946" s="7">
        <v>78.599999999999994</v>
      </c>
      <c r="D2946" s="7">
        <f t="shared" si="45"/>
        <v>45.099999999999994</v>
      </c>
      <c r="E2946" s="7">
        <v>73.099999999999994</v>
      </c>
    </row>
    <row r="2947" spans="2:5" x14ac:dyDescent="0.35">
      <c r="B2947" s="7">
        <v>3440</v>
      </c>
      <c r="C2947" s="7">
        <v>78.599999999999994</v>
      </c>
      <c r="D2947" s="7">
        <f t="shared" ref="D2947:D3010" si="46">E2947-28</f>
        <v>45.2</v>
      </c>
      <c r="E2947" s="7">
        <v>73.2</v>
      </c>
    </row>
    <row r="2948" spans="2:5" x14ac:dyDescent="0.35">
      <c r="B2948" s="7">
        <v>3440</v>
      </c>
      <c r="C2948" s="7">
        <v>78.7</v>
      </c>
      <c r="D2948" s="7">
        <f t="shared" si="46"/>
        <v>45.3</v>
      </c>
      <c r="E2948" s="7">
        <v>73.3</v>
      </c>
    </row>
    <row r="2949" spans="2:5" x14ac:dyDescent="0.35">
      <c r="B2949" s="7">
        <v>3440</v>
      </c>
      <c r="C2949" s="7">
        <v>78.7</v>
      </c>
      <c r="D2949" s="7">
        <f t="shared" si="46"/>
        <v>45.3</v>
      </c>
      <c r="E2949" s="7">
        <v>73.3</v>
      </c>
    </row>
    <row r="2950" spans="2:5" x14ac:dyDescent="0.35">
      <c r="B2950" s="7">
        <v>3440</v>
      </c>
      <c r="C2950" s="7">
        <v>78.8</v>
      </c>
      <c r="D2950" s="7">
        <f t="shared" si="46"/>
        <v>45.400000000000006</v>
      </c>
      <c r="E2950" s="7">
        <v>73.400000000000006</v>
      </c>
    </row>
    <row r="2951" spans="2:5" x14ac:dyDescent="0.35">
      <c r="B2951" s="7">
        <v>3440</v>
      </c>
      <c r="C2951" s="7">
        <v>78.900000000000006</v>
      </c>
      <c r="D2951" s="7">
        <f t="shared" si="46"/>
        <v>45.5</v>
      </c>
      <c r="E2951" s="7">
        <v>73.5</v>
      </c>
    </row>
    <row r="2952" spans="2:5" x14ac:dyDescent="0.35">
      <c r="B2952" s="7">
        <v>3440</v>
      </c>
      <c r="C2952" s="7">
        <v>78.900000000000006</v>
      </c>
      <c r="D2952" s="7">
        <f t="shared" si="46"/>
        <v>45.599999999999994</v>
      </c>
      <c r="E2952" s="7">
        <v>73.599999999999994</v>
      </c>
    </row>
    <row r="2953" spans="2:5" x14ac:dyDescent="0.35">
      <c r="B2953" s="7">
        <v>3450</v>
      </c>
      <c r="C2953" s="7">
        <v>79</v>
      </c>
      <c r="D2953" s="7">
        <f t="shared" si="46"/>
        <v>45.7</v>
      </c>
      <c r="E2953" s="7">
        <v>73.7</v>
      </c>
    </row>
    <row r="2954" spans="2:5" x14ac:dyDescent="0.35">
      <c r="B2954" s="7">
        <v>3450</v>
      </c>
      <c r="C2954" s="7">
        <v>79.099999999999994</v>
      </c>
      <c r="D2954" s="7">
        <f t="shared" si="46"/>
        <v>45.8</v>
      </c>
      <c r="E2954" s="7">
        <v>73.8</v>
      </c>
    </row>
    <row r="2955" spans="2:5" x14ac:dyDescent="0.35">
      <c r="B2955" s="7">
        <v>3450</v>
      </c>
      <c r="C2955" s="7">
        <v>79.099999999999994</v>
      </c>
      <c r="D2955" s="7">
        <f t="shared" si="46"/>
        <v>45.900000000000006</v>
      </c>
      <c r="E2955" s="7">
        <v>73.900000000000006</v>
      </c>
    </row>
    <row r="2956" spans="2:5" x14ac:dyDescent="0.35">
      <c r="B2956" s="7">
        <v>3450</v>
      </c>
      <c r="C2956" s="7">
        <v>79.099999999999994</v>
      </c>
      <c r="D2956" s="7">
        <f t="shared" si="46"/>
        <v>46</v>
      </c>
      <c r="E2956" s="7">
        <v>74</v>
      </c>
    </row>
    <row r="2957" spans="2:5" x14ac:dyDescent="0.35">
      <c r="B2957" s="7">
        <v>3450</v>
      </c>
      <c r="C2957" s="7">
        <v>79.2</v>
      </c>
      <c r="D2957" s="7">
        <f t="shared" si="46"/>
        <v>46</v>
      </c>
      <c r="E2957" s="7">
        <v>74</v>
      </c>
    </row>
    <row r="2958" spans="2:5" x14ac:dyDescent="0.35">
      <c r="B2958" s="7">
        <v>3450</v>
      </c>
      <c r="C2958" s="7">
        <v>79.2</v>
      </c>
      <c r="D2958" s="7">
        <f t="shared" si="46"/>
        <v>46.099999999999994</v>
      </c>
      <c r="E2958" s="7">
        <v>74.099999999999994</v>
      </c>
    </row>
    <row r="2959" spans="2:5" x14ac:dyDescent="0.35">
      <c r="B2959" s="7">
        <v>3450</v>
      </c>
      <c r="C2959" s="7">
        <v>79.3</v>
      </c>
      <c r="D2959" s="7">
        <f t="shared" si="46"/>
        <v>46.2</v>
      </c>
      <c r="E2959" s="7">
        <v>74.2</v>
      </c>
    </row>
    <row r="2960" spans="2:5" x14ac:dyDescent="0.35">
      <c r="B2960" s="7">
        <v>3450</v>
      </c>
      <c r="C2960" s="7">
        <v>79.400000000000006</v>
      </c>
      <c r="D2960" s="7">
        <f t="shared" si="46"/>
        <v>46.3</v>
      </c>
      <c r="E2960" s="7">
        <v>74.3</v>
      </c>
    </row>
    <row r="2961" spans="2:5" x14ac:dyDescent="0.35">
      <c r="B2961" s="7">
        <v>3450</v>
      </c>
      <c r="C2961" s="7">
        <v>79.400000000000006</v>
      </c>
      <c r="D2961" s="7">
        <f t="shared" si="46"/>
        <v>46.400000000000006</v>
      </c>
      <c r="E2961" s="7">
        <v>74.400000000000006</v>
      </c>
    </row>
    <row r="2962" spans="2:5" x14ac:dyDescent="0.35">
      <c r="B2962" s="7">
        <v>3450</v>
      </c>
      <c r="C2962" s="7">
        <v>79.5</v>
      </c>
      <c r="D2962" s="7">
        <f t="shared" si="46"/>
        <v>46.5</v>
      </c>
      <c r="E2962" s="7">
        <v>74.5</v>
      </c>
    </row>
    <row r="2963" spans="2:5" x14ac:dyDescent="0.35">
      <c r="B2963" s="7">
        <v>3450</v>
      </c>
      <c r="C2963" s="7">
        <v>79.599999999999994</v>
      </c>
      <c r="D2963" s="7">
        <f t="shared" si="46"/>
        <v>46.599999999999994</v>
      </c>
      <c r="E2963" s="7">
        <v>74.599999999999994</v>
      </c>
    </row>
    <row r="2964" spans="2:5" x14ac:dyDescent="0.35">
      <c r="B2964" s="7">
        <v>3460</v>
      </c>
      <c r="C2964" s="7">
        <v>79.7</v>
      </c>
      <c r="D2964" s="7">
        <f t="shared" si="46"/>
        <v>46.7</v>
      </c>
      <c r="E2964" s="7">
        <v>74.7</v>
      </c>
    </row>
    <row r="2965" spans="2:5" x14ac:dyDescent="0.35">
      <c r="B2965" s="7">
        <v>3460</v>
      </c>
      <c r="C2965" s="7">
        <v>79.8</v>
      </c>
      <c r="D2965" s="7">
        <f t="shared" si="46"/>
        <v>46.8</v>
      </c>
      <c r="E2965" s="7">
        <v>74.8</v>
      </c>
    </row>
    <row r="2966" spans="2:5" x14ac:dyDescent="0.35">
      <c r="B2966" s="7">
        <v>3460</v>
      </c>
      <c r="C2966" s="7">
        <v>79.8</v>
      </c>
      <c r="D2966" s="7">
        <f t="shared" si="46"/>
        <v>46.900000000000006</v>
      </c>
      <c r="E2966" s="7">
        <v>74.900000000000006</v>
      </c>
    </row>
    <row r="2967" spans="2:5" x14ac:dyDescent="0.35">
      <c r="B2967" s="7">
        <v>3460</v>
      </c>
      <c r="C2967" s="7">
        <v>79.900000000000006</v>
      </c>
      <c r="D2967" s="7">
        <f t="shared" si="46"/>
        <v>47</v>
      </c>
      <c r="E2967" s="7">
        <v>75</v>
      </c>
    </row>
    <row r="2968" spans="2:5" x14ac:dyDescent="0.35">
      <c r="B2968" s="7">
        <v>3460</v>
      </c>
      <c r="C2968" s="7">
        <v>79.900000000000006</v>
      </c>
      <c r="D2968" s="7">
        <f t="shared" si="46"/>
        <v>47.099999999999994</v>
      </c>
      <c r="E2968" s="7">
        <v>75.099999999999994</v>
      </c>
    </row>
    <row r="2969" spans="2:5" x14ac:dyDescent="0.35">
      <c r="B2969" s="7">
        <v>3460</v>
      </c>
      <c r="C2969" s="7">
        <v>80</v>
      </c>
      <c r="D2969" s="7">
        <f t="shared" si="46"/>
        <v>47.2</v>
      </c>
      <c r="E2969" s="7">
        <v>75.2</v>
      </c>
    </row>
    <row r="2970" spans="2:5" x14ac:dyDescent="0.35">
      <c r="B2970" s="7">
        <v>3460</v>
      </c>
      <c r="C2970" s="7">
        <v>80.099999999999994</v>
      </c>
      <c r="D2970" s="7">
        <f t="shared" si="46"/>
        <v>47.2</v>
      </c>
      <c r="E2970" s="7">
        <v>75.2</v>
      </c>
    </row>
    <row r="2971" spans="2:5" x14ac:dyDescent="0.35">
      <c r="B2971" s="7">
        <v>3460</v>
      </c>
      <c r="C2971" s="7">
        <v>80.099999999999994</v>
      </c>
      <c r="D2971" s="7">
        <f t="shared" si="46"/>
        <v>47.3</v>
      </c>
      <c r="E2971" s="7">
        <v>75.3</v>
      </c>
    </row>
    <row r="2972" spans="2:5" x14ac:dyDescent="0.35">
      <c r="B2972" s="7">
        <v>3460</v>
      </c>
      <c r="C2972" s="7">
        <v>80.2</v>
      </c>
      <c r="D2972" s="7">
        <f t="shared" si="46"/>
        <v>47.400000000000006</v>
      </c>
      <c r="E2972" s="7">
        <v>75.400000000000006</v>
      </c>
    </row>
    <row r="2973" spans="2:5" x14ac:dyDescent="0.35">
      <c r="B2973" s="7">
        <v>3460</v>
      </c>
      <c r="C2973" s="7">
        <v>80.2</v>
      </c>
      <c r="D2973" s="7">
        <f t="shared" si="46"/>
        <v>47.5</v>
      </c>
      <c r="E2973" s="7">
        <v>75.5</v>
      </c>
    </row>
    <row r="2974" spans="2:5" x14ac:dyDescent="0.35">
      <c r="B2974" s="7">
        <v>3470</v>
      </c>
      <c r="C2974" s="7">
        <v>80.3</v>
      </c>
      <c r="D2974" s="7">
        <f t="shared" si="46"/>
        <v>47.599999999999994</v>
      </c>
      <c r="E2974" s="7">
        <v>75.599999999999994</v>
      </c>
    </row>
    <row r="2975" spans="2:5" x14ac:dyDescent="0.35">
      <c r="B2975" s="7">
        <v>3470</v>
      </c>
      <c r="C2975" s="7">
        <v>80.400000000000006</v>
      </c>
      <c r="D2975" s="7">
        <f t="shared" si="46"/>
        <v>47.8</v>
      </c>
      <c r="E2975" s="7">
        <v>75.8</v>
      </c>
    </row>
    <row r="2976" spans="2:5" x14ac:dyDescent="0.35">
      <c r="B2976" s="7">
        <v>3470</v>
      </c>
      <c r="C2976" s="7">
        <v>80.5</v>
      </c>
      <c r="D2976" s="7">
        <f t="shared" si="46"/>
        <v>47.900000000000006</v>
      </c>
      <c r="E2976" s="7">
        <v>75.900000000000006</v>
      </c>
    </row>
    <row r="2977" spans="2:5" x14ac:dyDescent="0.35">
      <c r="B2977" s="7">
        <v>3470</v>
      </c>
      <c r="C2977" s="7">
        <v>80.599999999999994</v>
      </c>
      <c r="D2977" s="7">
        <f t="shared" si="46"/>
        <v>48</v>
      </c>
      <c r="E2977" s="7">
        <v>76</v>
      </c>
    </row>
    <row r="2978" spans="2:5" x14ac:dyDescent="0.35">
      <c r="B2978" s="7">
        <v>3470</v>
      </c>
      <c r="C2978" s="7">
        <v>80.7</v>
      </c>
      <c r="D2978" s="7">
        <f t="shared" si="46"/>
        <v>48.099999999999994</v>
      </c>
      <c r="E2978" s="7">
        <v>76.099999999999994</v>
      </c>
    </row>
    <row r="2979" spans="2:5" x14ac:dyDescent="0.35">
      <c r="B2979" s="7">
        <v>3470</v>
      </c>
      <c r="C2979" s="7">
        <v>80.8</v>
      </c>
      <c r="D2979" s="7">
        <f t="shared" si="46"/>
        <v>48.2</v>
      </c>
      <c r="E2979" s="7">
        <v>76.2</v>
      </c>
    </row>
    <row r="2980" spans="2:5" x14ac:dyDescent="0.35">
      <c r="B2980" s="7">
        <v>3470</v>
      </c>
      <c r="C2980" s="7">
        <v>80.8</v>
      </c>
      <c r="D2980" s="7">
        <f t="shared" si="46"/>
        <v>48.3</v>
      </c>
      <c r="E2980" s="7">
        <v>76.3</v>
      </c>
    </row>
    <row r="2981" spans="2:5" x14ac:dyDescent="0.35">
      <c r="B2981" s="7">
        <v>3470</v>
      </c>
      <c r="C2981" s="7">
        <v>80.900000000000006</v>
      </c>
      <c r="D2981" s="7">
        <f t="shared" si="46"/>
        <v>48.400000000000006</v>
      </c>
      <c r="E2981" s="7">
        <v>76.400000000000006</v>
      </c>
    </row>
    <row r="2982" spans="2:5" x14ac:dyDescent="0.35">
      <c r="B2982" s="7">
        <v>3470</v>
      </c>
      <c r="C2982" s="7">
        <v>81</v>
      </c>
      <c r="D2982" s="7">
        <f t="shared" si="46"/>
        <v>48.5</v>
      </c>
      <c r="E2982" s="7">
        <v>76.5</v>
      </c>
    </row>
    <row r="2983" spans="2:5" x14ac:dyDescent="0.35">
      <c r="B2983" s="7">
        <v>3470</v>
      </c>
      <c r="C2983" s="7">
        <v>81</v>
      </c>
      <c r="D2983" s="7">
        <f t="shared" si="46"/>
        <v>48.599999999999994</v>
      </c>
      <c r="E2983" s="7">
        <v>76.599999999999994</v>
      </c>
    </row>
    <row r="2984" spans="2:5" x14ac:dyDescent="0.35">
      <c r="B2984" s="7">
        <v>3480</v>
      </c>
      <c r="C2984" s="7">
        <v>81.099999999999994</v>
      </c>
      <c r="D2984" s="7">
        <f t="shared" si="46"/>
        <v>48.7</v>
      </c>
      <c r="E2984" s="7">
        <v>76.7</v>
      </c>
    </row>
    <row r="2985" spans="2:5" x14ac:dyDescent="0.35">
      <c r="B2985" s="7">
        <v>3480</v>
      </c>
      <c r="C2985" s="7">
        <v>81.2</v>
      </c>
      <c r="D2985" s="7">
        <f t="shared" si="46"/>
        <v>48.8</v>
      </c>
      <c r="E2985" s="7">
        <v>76.8</v>
      </c>
    </row>
    <row r="2986" spans="2:5" x14ac:dyDescent="0.35">
      <c r="B2986" s="7">
        <v>3480</v>
      </c>
      <c r="C2986" s="7">
        <v>81.3</v>
      </c>
      <c r="D2986" s="7">
        <f t="shared" si="46"/>
        <v>48.900000000000006</v>
      </c>
      <c r="E2986" s="7">
        <v>76.900000000000006</v>
      </c>
    </row>
    <row r="2987" spans="2:5" x14ac:dyDescent="0.35">
      <c r="B2987" s="7">
        <v>3480</v>
      </c>
      <c r="C2987" s="7">
        <v>81.3</v>
      </c>
      <c r="D2987" s="7">
        <f t="shared" si="46"/>
        <v>49</v>
      </c>
      <c r="E2987" s="7">
        <v>77</v>
      </c>
    </row>
    <row r="2988" spans="2:5" x14ac:dyDescent="0.35">
      <c r="B2988" s="7">
        <v>3480</v>
      </c>
      <c r="C2988" s="7">
        <v>81.400000000000006</v>
      </c>
      <c r="D2988" s="7">
        <f t="shared" si="46"/>
        <v>49.099999999999994</v>
      </c>
      <c r="E2988" s="7">
        <v>77.099999999999994</v>
      </c>
    </row>
    <row r="2989" spans="2:5" x14ac:dyDescent="0.35">
      <c r="B2989" s="7">
        <v>3480</v>
      </c>
      <c r="C2989" s="7">
        <v>81.5</v>
      </c>
      <c r="D2989" s="7">
        <f t="shared" si="46"/>
        <v>49.099999999999994</v>
      </c>
      <c r="E2989" s="7">
        <v>77.099999999999994</v>
      </c>
    </row>
    <row r="2990" spans="2:5" x14ac:dyDescent="0.35">
      <c r="B2990" s="7">
        <v>3480</v>
      </c>
      <c r="C2990" s="7">
        <v>81.5</v>
      </c>
      <c r="D2990" s="7">
        <f t="shared" si="46"/>
        <v>49.2</v>
      </c>
      <c r="E2990" s="7">
        <v>77.2</v>
      </c>
    </row>
    <row r="2991" spans="2:5" x14ac:dyDescent="0.35">
      <c r="B2991" s="7">
        <v>3480</v>
      </c>
      <c r="C2991" s="7">
        <v>81.599999999999994</v>
      </c>
      <c r="D2991" s="7">
        <f t="shared" si="46"/>
        <v>49.3</v>
      </c>
      <c r="E2991" s="7">
        <v>77.3</v>
      </c>
    </row>
    <row r="2992" spans="2:5" x14ac:dyDescent="0.35">
      <c r="B2992" s="7">
        <v>3480</v>
      </c>
      <c r="C2992" s="7">
        <v>81.599999999999994</v>
      </c>
      <c r="D2992" s="7">
        <f t="shared" si="46"/>
        <v>49.400000000000006</v>
      </c>
      <c r="E2992" s="7">
        <v>77.400000000000006</v>
      </c>
    </row>
    <row r="2993" spans="2:5" x14ac:dyDescent="0.35">
      <c r="B2993" s="7">
        <v>3480</v>
      </c>
      <c r="C2993" s="7">
        <v>81.7</v>
      </c>
      <c r="D2993" s="7">
        <f t="shared" si="46"/>
        <v>49.5</v>
      </c>
      <c r="E2993" s="7">
        <v>77.5</v>
      </c>
    </row>
    <row r="2994" spans="2:5" x14ac:dyDescent="0.35">
      <c r="B2994" s="7">
        <v>3480</v>
      </c>
      <c r="C2994" s="7">
        <v>81.8</v>
      </c>
      <c r="D2994" s="7">
        <f t="shared" si="46"/>
        <v>49.599999999999994</v>
      </c>
      <c r="E2994" s="7">
        <v>77.599999999999994</v>
      </c>
    </row>
    <row r="2995" spans="2:5" x14ac:dyDescent="0.35">
      <c r="B2995" s="7">
        <v>3490</v>
      </c>
      <c r="C2995" s="7">
        <v>81.900000000000006</v>
      </c>
      <c r="D2995" s="7">
        <f t="shared" si="46"/>
        <v>49.7</v>
      </c>
      <c r="E2995" s="7">
        <v>77.7</v>
      </c>
    </row>
    <row r="2996" spans="2:5" x14ac:dyDescent="0.35">
      <c r="B2996" s="7">
        <v>3490</v>
      </c>
      <c r="C2996" s="7">
        <v>81.900000000000006</v>
      </c>
      <c r="D2996" s="7">
        <f t="shared" si="46"/>
        <v>49.8</v>
      </c>
      <c r="E2996" s="7">
        <v>77.8</v>
      </c>
    </row>
    <row r="2997" spans="2:5" x14ac:dyDescent="0.35">
      <c r="B2997" s="7">
        <v>3490</v>
      </c>
      <c r="C2997" s="7">
        <v>82</v>
      </c>
      <c r="D2997" s="7">
        <f t="shared" si="46"/>
        <v>49.900000000000006</v>
      </c>
      <c r="E2997" s="7">
        <v>77.900000000000006</v>
      </c>
    </row>
    <row r="2998" spans="2:5" x14ac:dyDescent="0.35">
      <c r="B2998" s="7">
        <v>3490</v>
      </c>
      <c r="C2998" s="7">
        <v>82.1</v>
      </c>
      <c r="D2998" s="7">
        <f t="shared" si="46"/>
        <v>50</v>
      </c>
      <c r="E2998" s="7">
        <v>78</v>
      </c>
    </row>
    <row r="2999" spans="2:5" x14ac:dyDescent="0.35">
      <c r="B2999" s="7">
        <v>3490</v>
      </c>
      <c r="C2999" s="7">
        <v>82.2</v>
      </c>
      <c r="D2999" s="7">
        <f t="shared" si="46"/>
        <v>50.099999999999994</v>
      </c>
      <c r="E2999" s="7">
        <v>78.099999999999994</v>
      </c>
    </row>
    <row r="3000" spans="2:5" x14ac:dyDescent="0.35">
      <c r="B3000" s="7">
        <v>3490</v>
      </c>
      <c r="C3000" s="7">
        <v>82.3</v>
      </c>
      <c r="D3000" s="7">
        <f t="shared" si="46"/>
        <v>50.2</v>
      </c>
      <c r="E3000" s="7">
        <v>78.2</v>
      </c>
    </row>
    <row r="3001" spans="2:5" x14ac:dyDescent="0.35">
      <c r="B3001" s="7">
        <v>3490</v>
      </c>
      <c r="C3001" s="7">
        <v>82.4</v>
      </c>
      <c r="D3001" s="7">
        <f t="shared" si="46"/>
        <v>50.3</v>
      </c>
      <c r="E3001" s="7">
        <v>78.3</v>
      </c>
    </row>
    <row r="3002" spans="2:5" x14ac:dyDescent="0.35">
      <c r="B3002" s="7">
        <v>3490</v>
      </c>
      <c r="C3002" s="7">
        <v>82.4</v>
      </c>
      <c r="D3002" s="7">
        <f t="shared" si="46"/>
        <v>50.400000000000006</v>
      </c>
      <c r="E3002" s="7">
        <v>78.400000000000006</v>
      </c>
    </row>
    <row r="3003" spans="2:5" x14ac:dyDescent="0.35">
      <c r="B3003" s="7">
        <v>3490</v>
      </c>
      <c r="C3003" s="7">
        <v>82.5</v>
      </c>
      <c r="D3003" s="7">
        <f t="shared" si="46"/>
        <v>50.5</v>
      </c>
      <c r="E3003" s="7">
        <v>78.5</v>
      </c>
    </row>
    <row r="3004" spans="2:5" x14ac:dyDescent="0.35">
      <c r="B3004" s="7">
        <v>3490</v>
      </c>
      <c r="C3004" s="7">
        <v>82.6</v>
      </c>
      <c r="D3004" s="7">
        <f t="shared" si="46"/>
        <v>50.599999999999994</v>
      </c>
      <c r="E3004" s="7">
        <v>78.599999999999994</v>
      </c>
    </row>
    <row r="3005" spans="2:5" x14ac:dyDescent="0.35">
      <c r="B3005" s="7">
        <v>3500</v>
      </c>
      <c r="C3005" s="7">
        <v>82.7</v>
      </c>
      <c r="D3005" s="7">
        <f t="shared" si="46"/>
        <v>50.7</v>
      </c>
      <c r="E3005" s="7">
        <v>78.7</v>
      </c>
    </row>
    <row r="3006" spans="2:5" x14ac:dyDescent="0.35">
      <c r="B3006" s="7">
        <v>3500</v>
      </c>
      <c r="C3006" s="7">
        <v>82.7</v>
      </c>
      <c r="D3006" s="7">
        <f t="shared" si="46"/>
        <v>50.8</v>
      </c>
      <c r="E3006" s="7">
        <v>78.8</v>
      </c>
    </row>
    <row r="3007" spans="2:5" x14ac:dyDescent="0.35">
      <c r="B3007" s="7">
        <v>3500</v>
      </c>
      <c r="C3007" s="7">
        <v>82.8</v>
      </c>
      <c r="D3007" s="7">
        <f t="shared" si="46"/>
        <v>50.900000000000006</v>
      </c>
      <c r="E3007" s="7">
        <v>78.900000000000006</v>
      </c>
    </row>
    <row r="3008" spans="2:5" x14ac:dyDescent="0.35">
      <c r="B3008" s="7">
        <v>3500</v>
      </c>
      <c r="C3008" s="7">
        <v>82.9</v>
      </c>
      <c r="D3008" s="7">
        <f t="shared" si="46"/>
        <v>51</v>
      </c>
      <c r="E3008" s="7">
        <v>79</v>
      </c>
    </row>
    <row r="3009" spans="2:5" x14ac:dyDescent="0.35">
      <c r="B3009" s="7">
        <v>3500</v>
      </c>
      <c r="C3009" s="7">
        <v>83</v>
      </c>
      <c r="D3009" s="7">
        <f t="shared" si="46"/>
        <v>51.2</v>
      </c>
      <c r="E3009" s="7">
        <v>79.2</v>
      </c>
    </row>
    <row r="3010" spans="2:5" x14ac:dyDescent="0.35">
      <c r="B3010" s="7">
        <v>3500</v>
      </c>
      <c r="C3010" s="7">
        <v>83.1</v>
      </c>
      <c r="D3010" s="7">
        <f t="shared" si="46"/>
        <v>51.3</v>
      </c>
      <c r="E3010" s="7">
        <v>79.3</v>
      </c>
    </row>
    <row r="3011" spans="2:5" x14ac:dyDescent="0.35">
      <c r="B3011" s="7">
        <v>3500</v>
      </c>
      <c r="C3011" s="7">
        <v>83.1</v>
      </c>
      <c r="D3011" s="7">
        <f t="shared" ref="D3011:D3045" si="47">E3011-28</f>
        <v>51.400000000000006</v>
      </c>
      <c r="E3011" s="7">
        <v>79.400000000000006</v>
      </c>
    </row>
    <row r="3012" spans="2:5" x14ac:dyDescent="0.35">
      <c r="B3012" s="7">
        <v>3500</v>
      </c>
      <c r="C3012" s="7">
        <v>83.2</v>
      </c>
      <c r="D3012" s="7">
        <f t="shared" si="47"/>
        <v>51.5</v>
      </c>
      <c r="E3012" s="7">
        <v>79.5</v>
      </c>
    </row>
    <row r="3013" spans="2:5" x14ac:dyDescent="0.35">
      <c r="B3013" s="7">
        <v>3500</v>
      </c>
      <c r="C3013" s="7">
        <v>83.2</v>
      </c>
      <c r="D3013" s="7">
        <f t="shared" si="47"/>
        <v>51.5</v>
      </c>
      <c r="E3013" s="7">
        <v>79.5</v>
      </c>
    </row>
    <row r="3014" spans="2:5" x14ac:dyDescent="0.35">
      <c r="B3014" s="7">
        <v>3500</v>
      </c>
      <c r="C3014" s="7">
        <v>83.3</v>
      </c>
      <c r="D3014" s="7">
        <f t="shared" si="47"/>
        <v>51.599999999999994</v>
      </c>
      <c r="E3014" s="7">
        <v>79.599999999999994</v>
      </c>
    </row>
    <row r="3015" spans="2:5" x14ac:dyDescent="0.35">
      <c r="B3015" s="7">
        <v>3600</v>
      </c>
      <c r="C3015" s="7">
        <v>85</v>
      </c>
      <c r="D3015" s="7">
        <f t="shared" si="47"/>
        <v>57</v>
      </c>
      <c r="E3015" s="7">
        <v>85</v>
      </c>
    </row>
    <row r="3016" spans="2:5" x14ac:dyDescent="0.35">
      <c r="B3016" s="7">
        <v>3600</v>
      </c>
      <c r="C3016" s="7">
        <v>85</v>
      </c>
      <c r="D3016" s="7">
        <f t="shared" si="47"/>
        <v>57</v>
      </c>
      <c r="E3016" s="7">
        <v>85</v>
      </c>
    </row>
    <row r="3017" spans="2:5" x14ac:dyDescent="0.35">
      <c r="B3017" s="7">
        <v>3600</v>
      </c>
      <c r="C3017" s="7">
        <v>85</v>
      </c>
      <c r="D3017" s="7">
        <f t="shared" si="47"/>
        <v>57</v>
      </c>
      <c r="E3017" s="7">
        <v>85</v>
      </c>
    </row>
    <row r="3018" spans="2:5" x14ac:dyDescent="0.35">
      <c r="B3018" s="7">
        <v>3600</v>
      </c>
      <c r="C3018" s="7">
        <v>85</v>
      </c>
      <c r="D3018" s="7">
        <f t="shared" si="47"/>
        <v>57</v>
      </c>
      <c r="E3018" s="7">
        <v>85</v>
      </c>
    </row>
    <row r="3019" spans="2:5" x14ac:dyDescent="0.35">
      <c r="B3019" s="7">
        <v>3600</v>
      </c>
      <c r="C3019" s="7">
        <v>85</v>
      </c>
      <c r="D3019" s="7">
        <f t="shared" si="47"/>
        <v>57</v>
      </c>
      <c r="E3019" s="7">
        <v>85</v>
      </c>
    </row>
    <row r="3020" spans="2:5" x14ac:dyDescent="0.35">
      <c r="B3020" s="7">
        <v>3600</v>
      </c>
      <c r="C3020" s="7">
        <v>85</v>
      </c>
      <c r="D3020" s="7">
        <f t="shared" si="47"/>
        <v>57</v>
      </c>
      <c r="E3020" s="7">
        <v>85</v>
      </c>
    </row>
    <row r="3021" spans="2:5" x14ac:dyDescent="0.35">
      <c r="B3021" s="7">
        <v>3600</v>
      </c>
      <c r="C3021" s="7">
        <v>85</v>
      </c>
      <c r="D3021" s="7">
        <f t="shared" si="47"/>
        <v>57</v>
      </c>
      <c r="E3021" s="7">
        <v>85</v>
      </c>
    </row>
    <row r="3022" spans="2:5" x14ac:dyDescent="0.35">
      <c r="B3022" s="7">
        <v>3600</v>
      </c>
      <c r="C3022" s="7">
        <v>85</v>
      </c>
      <c r="D3022" s="7">
        <f t="shared" si="47"/>
        <v>57</v>
      </c>
      <c r="E3022" s="7">
        <v>85</v>
      </c>
    </row>
    <row r="3023" spans="2:5" x14ac:dyDescent="0.35">
      <c r="B3023" s="7">
        <v>3600</v>
      </c>
      <c r="C3023" s="7">
        <v>85</v>
      </c>
      <c r="D3023" s="7">
        <f t="shared" si="47"/>
        <v>57</v>
      </c>
      <c r="E3023" s="7">
        <v>85</v>
      </c>
    </row>
    <row r="3024" spans="2:5" x14ac:dyDescent="0.35">
      <c r="B3024" s="7">
        <v>3700</v>
      </c>
      <c r="C3024" s="7">
        <v>90</v>
      </c>
      <c r="D3024" s="7">
        <f t="shared" si="47"/>
        <v>62</v>
      </c>
      <c r="E3024" s="7">
        <v>90</v>
      </c>
    </row>
    <row r="3025" spans="2:5" x14ac:dyDescent="0.35">
      <c r="B3025" s="7">
        <v>3700</v>
      </c>
      <c r="C3025" s="7">
        <v>90</v>
      </c>
      <c r="D3025" s="7">
        <f t="shared" si="47"/>
        <v>62</v>
      </c>
      <c r="E3025" s="7">
        <v>90</v>
      </c>
    </row>
    <row r="3026" spans="2:5" x14ac:dyDescent="0.35">
      <c r="B3026" s="7">
        <v>3700</v>
      </c>
      <c r="C3026" s="7">
        <v>90</v>
      </c>
      <c r="D3026" s="7">
        <f t="shared" si="47"/>
        <v>62</v>
      </c>
      <c r="E3026" s="7">
        <v>90</v>
      </c>
    </row>
    <row r="3027" spans="2:5" x14ac:dyDescent="0.35">
      <c r="B3027" s="7">
        <v>3700</v>
      </c>
      <c r="C3027" s="7">
        <v>90</v>
      </c>
      <c r="D3027" s="7">
        <f t="shared" si="47"/>
        <v>62</v>
      </c>
      <c r="E3027" s="7">
        <v>90</v>
      </c>
    </row>
    <row r="3028" spans="2:5" x14ac:dyDescent="0.35">
      <c r="B3028" s="7">
        <v>3700</v>
      </c>
      <c r="C3028" s="7">
        <v>90</v>
      </c>
      <c r="D3028" s="7">
        <f t="shared" si="47"/>
        <v>62</v>
      </c>
      <c r="E3028" s="7">
        <v>90</v>
      </c>
    </row>
    <row r="3029" spans="2:5" x14ac:dyDescent="0.35">
      <c r="B3029" s="7">
        <v>3700</v>
      </c>
      <c r="C3029" s="7">
        <v>90</v>
      </c>
      <c r="D3029" s="7">
        <f t="shared" si="47"/>
        <v>62</v>
      </c>
      <c r="E3029" s="7">
        <v>90</v>
      </c>
    </row>
    <row r="3030" spans="2:5" x14ac:dyDescent="0.35">
      <c r="B3030" s="7">
        <v>3800</v>
      </c>
      <c r="C3030" s="7">
        <v>97</v>
      </c>
      <c r="D3030" s="7">
        <f t="shared" si="47"/>
        <v>69</v>
      </c>
      <c r="E3030" s="7">
        <v>97</v>
      </c>
    </row>
    <row r="3031" spans="2:5" x14ac:dyDescent="0.35">
      <c r="B3031" s="7">
        <v>3800</v>
      </c>
      <c r="C3031" s="7">
        <v>97</v>
      </c>
      <c r="D3031" s="7">
        <f t="shared" si="47"/>
        <v>69</v>
      </c>
      <c r="E3031" s="7">
        <v>97</v>
      </c>
    </row>
    <row r="3032" spans="2:5" x14ac:dyDescent="0.35">
      <c r="B3032" s="7">
        <v>3800</v>
      </c>
      <c r="C3032" s="7">
        <v>97</v>
      </c>
      <c r="D3032" s="7">
        <f t="shared" si="47"/>
        <v>69</v>
      </c>
      <c r="E3032" s="7">
        <v>97</v>
      </c>
    </row>
    <row r="3033" spans="2:5" x14ac:dyDescent="0.35">
      <c r="B3033" s="7">
        <v>3800</v>
      </c>
      <c r="C3033" s="7">
        <v>97</v>
      </c>
      <c r="D3033" s="7">
        <f t="shared" si="47"/>
        <v>69</v>
      </c>
      <c r="E3033" s="7">
        <v>97</v>
      </c>
    </row>
    <row r="3034" spans="2:5" x14ac:dyDescent="0.35">
      <c r="B3034" s="7">
        <v>3800</v>
      </c>
      <c r="C3034" s="7">
        <v>97</v>
      </c>
      <c r="D3034" s="7">
        <f t="shared" si="47"/>
        <v>69</v>
      </c>
      <c r="E3034" s="7">
        <v>97</v>
      </c>
    </row>
    <row r="3035" spans="2:5" x14ac:dyDescent="0.35">
      <c r="B3035" s="7">
        <v>3900</v>
      </c>
      <c r="C3035" s="7">
        <v>97</v>
      </c>
      <c r="D3035" s="7">
        <f t="shared" si="47"/>
        <v>69</v>
      </c>
      <c r="E3035" s="7">
        <v>97</v>
      </c>
    </row>
    <row r="3036" spans="2:5" x14ac:dyDescent="0.35">
      <c r="B3036" s="7">
        <v>3900</v>
      </c>
      <c r="C3036" s="7">
        <v>97</v>
      </c>
      <c r="D3036" s="7">
        <f t="shared" si="47"/>
        <v>69</v>
      </c>
      <c r="E3036" s="7">
        <v>97</v>
      </c>
    </row>
    <row r="3037" spans="2:5" x14ac:dyDescent="0.35">
      <c r="B3037" s="7">
        <v>3900</v>
      </c>
      <c r="C3037" s="7">
        <v>97</v>
      </c>
      <c r="D3037" s="7">
        <f t="shared" si="47"/>
        <v>69</v>
      </c>
      <c r="E3037" s="7">
        <v>97</v>
      </c>
    </row>
    <row r="3038" spans="2:5" x14ac:dyDescent="0.35">
      <c r="B3038" s="7">
        <v>3900</v>
      </c>
      <c r="C3038" s="7">
        <v>97</v>
      </c>
      <c r="D3038" s="7">
        <f t="shared" si="47"/>
        <v>69</v>
      </c>
      <c r="E3038" s="7">
        <v>97</v>
      </c>
    </row>
    <row r="3039" spans="2:5" x14ac:dyDescent="0.35">
      <c r="B3039" s="7">
        <v>3900</v>
      </c>
      <c r="C3039" s="7">
        <v>97</v>
      </c>
      <c r="D3039" s="7">
        <f t="shared" si="47"/>
        <v>69</v>
      </c>
      <c r="E3039" s="7">
        <v>97</v>
      </c>
    </row>
    <row r="3040" spans="2:5" x14ac:dyDescent="0.35">
      <c r="B3040" s="7">
        <v>4000</v>
      </c>
      <c r="C3040" s="7">
        <v>97</v>
      </c>
      <c r="D3040" s="7">
        <f t="shared" si="47"/>
        <v>69</v>
      </c>
      <c r="E3040" s="7">
        <v>97</v>
      </c>
    </row>
    <row r="3041" spans="2:5" x14ac:dyDescent="0.35">
      <c r="B3041" s="7">
        <v>4000</v>
      </c>
      <c r="C3041" s="7">
        <v>97</v>
      </c>
      <c r="D3041" s="7">
        <f t="shared" si="47"/>
        <v>69</v>
      </c>
      <c r="E3041" s="7">
        <v>97</v>
      </c>
    </row>
    <row r="3042" spans="2:5" x14ac:dyDescent="0.35">
      <c r="B3042" s="7">
        <v>4000</v>
      </c>
      <c r="C3042" s="7">
        <v>97</v>
      </c>
      <c r="D3042" s="7">
        <f t="shared" si="47"/>
        <v>69</v>
      </c>
      <c r="E3042" s="7">
        <v>97</v>
      </c>
    </row>
    <row r="3043" spans="2:5" x14ac:dyDescent="0.35">
      <c r="B3043" s="7">
        <v>4000</v>
      </c>
      <c r="C3043" s="7">
        <v>97</v>
      </c>
      <c r="D3043" s="7">
        <f t="shared" si="47"/>
        <v>69</v>
      </c>
      <c r="E3043" s="7">
        <v>97</v>
      </c>
    </row>
    <row r="3044" spans="2:5" x14ac:dyDescent="0.35">
      <c r="B3044" s="7">
        <v>4000</v>
      </c>
      <c r="C3044" s="7">
        <v>97</v>
      </c>
      <c r="D3044" s="7">
        <f t="shared" si="47"/>
        <v>69</v>
      </c>
      <c r="E3044" s="7">
        <v>97</v>
      </c>
    </row>
    <row r="3045" spans="2:5" x14ac:dyDescent="0.35">
      <c r="B3045" s="7">
        <v>4000</v>
      </c>
      <c r="C3045" s="7">
        <v>97</v>
      </c>
      <c r="D3045" s="7">
        <f t="shared" si="47"/>
        <v>69</v>
      </c>
      <c r="E3045" s="7">
        <v>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12E5-04F6-4A13-AC21-35EDEE5DF95C}">
  <dimension ref="B2:R12"/>
  <sheetViews>
    <sheetView workbookViewId="0">
      <selection activeCell="D3" sqref="D3"/>
    </sheetView>
  </sheetViews>
  <sheetFormatPr defaultColWidth="9.08984375" defaultRowHeight="14" x14ac:dyDescent="0.3"/>
  <cols>
    <col min="1" max="1" width="9.08984375" style="1"/>
    <col min="2" max="2" width="21.81640625" style="1" bestFit="1" customWidth="1"/>
    <col min="3" max="3" width="15.54296875" style="1" bestFit="1" customWidth="1"/>
    <col min="4" max="4" width="13.81640625" style="1" bestFit="1" customWidth="1"/>
    <col min="5" max="7" width="9.08984375" style="1"/>
    <col min="8" max="8" width="21.81640625" style="1" bestFit="1" customWidth="1"/>
    <col min="9" max="13" width="9.08984375" style="1"/>
    <col min="14" max="14" width="15.54296875" style="1" bestFit="1" customWidth="1"/>
    <col min="15" max="16384" width="9.08984375" style="1"/>
  </cols>
  <sheetData>
    <row r="2" spans="2:18" x14ac:dyDescent="0.3">
      <c r="B2" s="1" t="s">
        <v>16</v>
      </c>
      <c r="C2" s="1" t="s">
        <v>17</v>
      </c>
      <c r="D2" s="1" t="s">
        <v>18</v>
      </c>
      <c r="H2" s="1" t="s">
        <v>16</v>
      </c>
      <c r="I2" s="1">
        <v>30</v>
      </c>
      <c r="J2" s="1">
        <v>50</v>
      </c>
      <c r="K2" s="1">
        <v>60</v>
      </c>
      <c r="L2" s="1">
        <v>100</v>
      </c>
    </row>
    <row r="3" spans="2:18" x14ac:dyDescent="0.3">
      <c r="B3" s="1">
        <v>30</v>
      </c>
      <c r="C3" s="1">
        <v>15.707963267948964</v>
      </c>
      <c r="D3" s="1">
        <v>1280</v>
      </c>
      <c r="E3" s="1">
        <v>1350</v>
      </c>
      <c r="F3" s="1">
        <v>1320</v>
      </c>
      <c r="H3" s="1" t="s">
        <v>17</v>
      </c>
      <c r="I3" s="1">
        <v>15.707963267948964</v>
      </c>
      <c r="J3" s="1">
        <v>26.179938779914945</v>
      </c>
      <c r="K3" s="1">
        <v>31.415926535897928</v>
      </c>
      <c r="L3" s="1">
        <v>52.35987755982989</v>
      </c>
      <c r="N3" s="1" t="s">
        <v>17</v>
      </c>
      <c r="O3" s="1">
        <v>15.707963267948964</v>
      </c>
      <c r="P3" s="1">
        <v>26.179938779914945</v>
      </c>
      <c r="Q3" s="1">
        <v>31.415926535897928</v>
      </c>
      <c r="R3" s="1">
        <v>52.35987755982989</v>
      </c>
    </row>
    <row r="4" spans="2:18" x14ac:dyDescent="0.3">
      <c r="B4" s="1">
        <v>50</v>
      </c>
      <c r="C4" s="1">
        <v>26.179938779914945</v>
      </c>
      <c r="D4" s="1">
        <v>1120</v>
      </c>
      <c r="E4" s="1">
        <v>1180</v>
      </c>
      <c r="F4" s="1">
        <v>1160</v>
      </c>
      <c r="H4" s="1" t="s">
        <v>19</v>
      </c>
      <c r="I4" s="1" cm="1">
        <f t="array" ref="I4:L6">TRANSPOSE(D9:F12)</f>
        <v>1.28</v>
      </c>
      <c r="J4" s="1">
        <v>1.1200000000000001</v>
      </c>
      <c r="K4" s="1">
        <v>1.0920000000000001</v>
      </c>
      <c r="L4" s="1">
        <v>0.93500000000000005</v>
      </c>
      <c r="N4" s="1" t="s">
        <v>20</v>
      </c>
      <c r="O4" s="1">
        <f>I4*$I$3</f>
        <v>20.106192982974672</v>
      </c>
      <c r="P4" s="1">
        <f>J4*$J$3</f>
        <v>29.321531433504742</v>
      </c>
      <c r="Q4" s="1">
        <f>K4*$K$3</f>
        <v>34.306191777200539</v>
      </c>
      <c r="R4" s="1">
        <f>L4*$L$3</f>
        <v>48.95648551844095</v>
      </c>
    </row>
    <row r="5" spans="2:18" x14ac:dyDescent="0.3">
      <c r="B5" s="1">
        <v>60</v>
      </c>
      <c r="C5" s="1">
        <v>31.415926535897928</v>
      </c>
      <c r="D5" s="1">
        <v>1092</v>
      </c>
      <c r="E5" s="1">
        <v>1075</v>
      </c>
      <c r="F5" s="1">
        <v>1067</v>
      </c>
      <c r="I5" s="1">
        <v>1.35</v>
      </c>
      <c r="J5" s="1">
        <v>1.18</v>
      </c>
      <c r="K5" s="1">
        <v>1.075</v>
      </c>
      <c r="L5" s="1">
        <v>0.98499999999999999</v>
      </c>
      <c r="O5" s="1">
        <f t="shared" ref="O5:O6" si="0">I5*$I$3</f>
        <v>21.205750411731103</v>
      </c>
      <c r="P5" s="1">
        <f t="shared" ref="P5:P6" si="1">J5*$J$3</f>
        <v>30.892327760299633</v>
      </c>
      <c r="Q5" s="1">
        <f t="shared" ref="Q5:Q6" si="2">K5*$K$3</f>
        <v>33.772121026090268</v>
      </c>
      <c r="R5" s="1">
        <f t="shared" ref="R5:R6" si="3">L5*$L$3</f>
        <v>51.574479396432444</v>
      </c>
    </row>
    <row r="6" spans="2:18" x14ac:dyDescent="0.3">
      <c r="B6" s="1">
        <v>100</v>
      </c>
      <c r="C6" s="1">
        <v>52.35987755982989</v>
      </c>
      <c r="D6" s="1">
        <v>935</v>
      </c>
      <c r="E6" s="1">
        <v>985</v>
      </c>
      <c r="F6" s="1">
        <v>1020</v>
      </c>
      <c r="I6" s="1">
        <v>1.32</v>
      </c>
      <c r="J6" s="1">
        <v>1.1599999999999999</v>
      </c>
      <c r="K6" s="1">
        <v>1.0669999999999999</v>
      </c>
      <c r="L6" s="1">
        <v>1.02</v>
      </c>
      <c r="O6" s="1">
        <f t="shared" si="0"/>
        <v>20.734511513692635</v>
      </c>
      <c r="P6" s="1">
        <f t="shared" si="1"/>
        <v>30.368728984701335</v>
      </c>
      <c r="Q6" s="1">
        <f t="shared" si="2"/>
        <v>33.520793613803086</v>
      </c>
      <c r="R6" s="1">
        <f t="shared" si="3"/>
        <v>53.407075111026487</v>
      </c>
    </row>
    <row r="8" spans="2:18" x14ac:dyDescent="0.3">
      <c r="D8" s="1" t="s">
        <v>19</v>
      </c>
      <c r="I8" s="1" cm="1">
        <f t="array" ref="I8:K11">TRANSPOSE(_xlfn.ANCHORARRAY(I4))</f>
        <v>1.28</v>
      </c>
      <c r="J8" s="1">
        <v>1.35</v>
      </c>
      <c r="K8" s="1">
        <v>1.32</v>
      </c>
      <c r="O8" s="1" cm="1">
        <f t="array" ref="O8:Q11">TRANSPOSE(O4:R6)</f>
        <v>20.106192982974672</v>
      </c>
      <c r="P8" s="1">
        <v>21.205750411731103</v>
      </c>
      <c r="Q8" s="1">
        <v>20.734511513692635</v>
      </c>
    </row>
    <row r="9" spans="2:18" x14ac:dyDescent="0.3">
      <c r="D9" s="1">
        <f>D3*0.001</f>
        <v>1.28</v>
      </c>
      <c r="E9" s="1">
        <f t="shared" ref="E9:F9" si="4">E3*0.001</f>
        <v>1.35</v>
      </c>
      <c r="F9" s="1">
        <f t="shared" si="4"/>
        <v>1.32</v>
      </c>
      <c r="I9" s="1">
        <v>1.1200000000000001</v>
      </c>
      <c r="J9" s="1">
        <v>1.18</v>
      </c>
      <c r="K9" s="1">
        <v>1.1599999999999999</v>
      </c>
      <c r="O9" s="1">
        <v>29.321531433504742</v>
      </c>
      <c r="P9" s="1">
        <v>30.892327760299633</v>
      </c>
      <c r="Q9" s="1">
        <v>30.368728984701335</v>
      </c>
    </row>
    <row r="10" spans="2:18" x14ac:dyDescent="0.3">
      <c r="D10" s="1">
        <f t="shared" ref="D10:F10" si="5">D4*0.001</f>
        <v>1.1200000000000001</v>
      </c>
      <c r="E10" s="1">
        <f t="shared" si="5"/>
        <v>1.18</v>
      </c>
      <c r="F10" s="1">
        <f t="shared" si="5"/>
        <v>1.1599999999999999</v>
      </c>
      <c r="I10" s="1">
        <v>1.0920000000000001</v>
      </c>
      <c r="J10" s="1">
        <v>1.075</v>
      </c>
      <c r="K10" s="1">
        <v>1.0669999999999999</v>
      </c>
      <c r="O10" s="1">
        <v>34.306191777200539</v>
      </c>
      <c r="P10" s="1">
        <v>33.772121026090268</v>
      </c>
      <c r="Q10" s="1">
        <v>33.520793613803086</v>
      </c>
    </row>
    <row r="11" spans="2:18" x14ac:dyDescent="0.3">
      <c r="D11" s="1">
        <f t="shared" ref="D11:F12" si="6">D5*0.001</f>
        <v>1.0920000000000001</v>
      </c>
      <c r="E11" s="1">
        <f t="shared" si="6"/>
        <v>1.075</v>
      </c>
      <c r="F11" s="1">
        <f t="shared" si="6"/>
        <v>1.0669999999999999</v>
      </c>
      <c r="I11" s="1">
        <v>0.93500000000000005</v>
      </c>
      <c r="J11" s="1">
        <v>0.98499999999999999</v>
      </c>
      <c r="K11" s="1">
        <v>1.02</v>
      </c>
      <c r="O11" s="1">
        <v>48.95648551844095</v>
      </c>
      <c r="P11" s="1">
        <v>51.574479396432444</v>
      </c>
      <c r="Q11" s="1">
        <v>53.407075111026487</v>
      </c>
    </row>
    <row r="12" spans="2:18" x14ac:dyDescent="0.3">
      <c r="D12" s="1">
        <f>D6*0.001</f>
        <v>0.93500000000000005</v>
      </c>
      <c r="E12" s="1">
        <f t="shared" si="6"/>
        <v>0.98499999999999999</v>
      </c>
      <c r="F12" s="1">
        <f t="shared" si="6"/>
        <v>1.02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5F8D-68B0-41D4-AB5B-E2744B947AAF}">
  <dimension ref="B2:P190"/>
  <sheetViews>
    <sheetView workbookViewId="0">
      <selection activeCell="K9" sqref="K9"/>
    </sheetView>
  </sheetViews>
  <sheetFormatPr defaultColWidth="9.08984375" defaultRowHeight="12.5" x14ac:dyDescent="0.25"/>
  <cols>
    <col min="1" max="1" width="9.08984375" style="5"/>
    <col min="2" max="2" width="17.453125" style="5" bestFit="1" customWidth="1"/>
    <col min="3" max="3" width="12.54296875" style="5" bestFit="1" customWidth="1"/>
    <col min="4" max="4" width="9.08984375" style="5"/>
    <col min="5" max="5" width="17.453125" style="5" bestFit="1" customWidth="1"/>
    <col min="6" max="6" width="9.08984375" style="5"/>
    <col min="7" max="7" width="12" style="5" bestFit="1" customWidth="1"/>
    <col min="8" max="8" width="21" style="5" bestFit="1" customWidth="1"/>
    <col min="9" max="9" width="12" style="5" bestFit="1" customWidth="1"/>
    <col min="10" max="10" width="24.81640625" style="5" bestFit="1" customWidth="1"/>
    <col min="11" max="11" width="13.08984375" style="5" bestFit="1" customWidth="1"/>
    <col min="12" max="13" width="9.08984375" style="5"/>
    <col min="14" max="14" width="14.81640625" style="5" bestFit="1" customWidth="1"/>
    <col min="15" max="15" width="19" style="5" bestFit="1" customWidth="1"/>
    <col min="16" max="16384" width="9.08984375" style="5"/>
  </cols>
  <sheetData>
    <row r="2" spans="2:16" x14ac:dyDescent="0.25">
      <c r="B2" s="3" t="s">
        <v>21</v>
      </c>
      <c r="C2" s="3" t="s">
        <v>22</v>
      </c>
      <c r="E2" s="3" t="s">
        <v>21</v>
      </c>
      <c r="F2" s="3" t="s">
        <v>22</v>
      </c>
      <c r="H2" s="3" t="s">
        <v>21</v>
      </c>
      <c r="I2" s="3" t="s">
        <v>22</v>
      </c>
      <c r="J2" s="5" t="s">
        <v>35</v>
      </c>
      <c r="K2" s="5" t="s">
        <v>33</v>
      </c>
      <c r="N2" s="5" t="s">
        <v>27</v>
      </c>
      <c r="O2" s="5" t="s">
        <v>28</v>
      </c>
    </row>
    <row r="3" spans="2:16" ht="14.5" x14ac:dyDescent="0.25">
      <c r="B3" s="4">
        <v>0</v>
      </c>
      <c r="C3" s="4">
        <v>-3.6756477000000003E-2</v>
      </c>
      <c r="E3" s="6">
        <v>0</v>
      </c>
      <c r="F3" s="6">
        <v>-1.2459822590926699E-3</v>
      </c>
      <c r="H3" s="4">
        <v>20.49666667</v>
      </c>
      <c r="I3" s="4">
        <v>1.001146745</v>
      </c>
      <c r="J3" s="5">
        <f>I3/0.0006</f>
        <v>1668.5779083333334</v>
      </c>
      <c r="K3" s="2">
        <f>I3/0.0006/1000</f>
        <v>1.6685779083333334</v>
      </c>
      <c r="N3" s="5" t="s">
        <v>25</v>
      </c>
      <c r="O3" s="5" t="s">
        <v>26</v>
      </c>
    </row>
    <row r="4" spans="2:16" ht="14.5" x14ac:dyDescent="0.25">
      <c r="B4" s="4">
        <v>0</v>
      </c>
      <c r="C4" s="4">
        <v>-4.9216298999999998E-2</v>
      </c>
      <c r="E4" s="6">
        <v>0</v>
      </c>
      <c r="F4" s="6">
        <v>-9.34486694291081E-4</v>
      </c>
      <c r="H4" s="5">
        <v>18.37</v>
      </c>
      <c r="I4" s="4">
        <v>1.105</v>
      </c>
      <c r="J4" s="5">
        <f t="shared" ref="J4:J5" si="0">I4/0.0006</f>
        <v>1841.6666666666667</v>
      </c>
      <c r="K4" s="2">
        <f t="shared" ref="K4:K5" si="1">I4/0.0006/1000</f>
        <v>1.8416666666666668</v>
      </c>
      <c r="N4" s="5" t="s">
        <v>23</v>
      </c>
      <c r="O4" s="5" t="s">
        <v>24</v>
      </c>
    </row>
    <row r="5" spans="2:16" ht="14.5" x14ac:dyDescent="0.25">
      <c r="B5" s="4">
        <v>0</v>
      </c>
      <c r="C5" s="4">
        <v>-4.8904804000000003E-2</v>
      </c>
      <c r="E5" s="6">
        <v>0</v>
      </c>
      <c r="F5" s="6">
        <v>-6.2299112954633503E-3</v>
      </c>
      <c r="H5" s="5">
        <v>14.64</v>
      </c>
      <c r="I5" s="5">
        <v>0.72899999999999998</v>
      </c>
      <c r="J5" s="5">
        <f t="shared" si="0"/>
        <v>1215</v>
      </c>
      <c r="K5" s="2">
        <f t="shared" si="1"/>
        <v>1.2150000000000001</v>
      </c>
      <c r="N5" s="5" t="s">
        <v>29</v>
      </c>
      <c r="O5" s="5" t="s">
        <v>30</v>
      </c>
      <c r="P5" s="5" t="s">
        <v>34</v>
      </c>
    </row>
    <row r="6" spans="2:16" ht="14.5" x14ac:dyDescent="0.35">
      <c r="B6" s="4">
        <v>0</v>
      </c>
      <c r="C6" s="4">
        <v>-7.3824449E-2</v>
      </c>
      <c r="E6" s="6">
        <v>0</v>
      </c>
      <c r="F6" s="6">
        <v>-0.118991305745453</v>
      </c>
      <c r="H6" t="str">
        <f>_xlfn.CONCAT(ROUND(AVERAGE(H3:H5),1)," ± ", ROUND(_xlfn.STDEV.P(H3:H5),1))</f>
        <v>17.8 ± 2.4</v>
      </c>
      <c r="I6" t="str">
        <f t="shared" ref="I6" si="2">_xlfn.CONCAT(ROUND(AVERAGE(I3:I5),1)," ± ", ROUND(_xlfn.STDEV.P(I3:I5),1))</f>
        <v>0.9 ± 0.2</v>
      </c>
      <c r="J6" t="str">
        <f>_xlfn.CONCAT(ROUND(AVERAGE(J3:J5),1)," ± ", ROUND(_xlfn.STDEV.P(J3:J5),1))</f>
        <v>1575.1 ± 264.2</v>
      </c>
      <c r="K6" t="str">
        <f t="shared" ref="K6" si="3">_xlfn.CONCAT(ROUND(AVERAGE(K3:K5),1)," ± ", ROUND(_xlfn.STDEV.P(K3:K5),1))</f>
        <v>1.6 ± 0.3</v>
      </c>
      <c r="N6" s="5" t="s">
        <v>31</v>
      </c>
      <c r="O6" s="5" t="s">
        <v>32</v>
      </c>
    </row>
    <row r="7" spans="2:16" ht="14.5" x14ac:dyDescent="0.25">
      <c r="B7" s="4">
        <v>0</v>
      </c>
      <c r="C7" s="4">
        <v>-8.6907262999999998E-2</v>
      </c>
      <c r="E7" s="6">
        <v>0.13309514522552399</v>
      </c>
      <c r="F7" s="6">
        <v>0.13113963277180499</v>
      </c>
    </row>
    <row r="8" spans="2:16" ht="14.5" x14ac:dyDescent="0.25">
      <c r="B8" s="4">
        <v>0.13309526399999999</v>
      </c>
      <c r="C8" s="4">
        <v>0.164158163</v>
      </c>
      <c r="E8" s="6">
        <v>0.26619040966033902</v>
      </c>
      <c r="F8" s="6">
        <v>9.2202687174562897E-2</v>
      </c>
    </row>
    <row r="9" spans="2:16" ht="14.5" x14ac:dyDescent="0.25">
      <c r="B9" s="4">
        <v>0.26619040999999999</v>
      </c>
      <c r="C9" s="4">
        <v>0.149517871</v>
      </c>
      <c r="E9" s="6">
        <v>0.39928567409515298</v>
      </c>
      <c r="F9" s="6">
        <v>-2.21161850992075E-2</v>
      </c>
    </row>
    <row r="10" spans="2:16" ht="14.5" x14ac:dyDescent="0.25">
      <c r="B10" s="4">
        <v>0.53238093900000005</v>
      </c>
      <c r="C10" s="4">
        <v>0.249819443</v>
      </c>
      <c r="E10" s="6">
        <v>0.66547608375549305</v>
      </c>
      <c r="F10" s="6">
        <v>0.213374461873513</v>
      </c>
    </row>
    <row r="11" spans="2:16" ht="14.5" x14ac:dyDescent="0.25">
      <c r="B11" s="4">
        <v>0.66547620299999999</v>
      </c>
      <c r="C11" s="4">
        <v>8.5661280000000006E-2</v>
      </c>
      <c r="E11" s="6">
        <v>0.79857134819030695</v>
      </c>
      <c r="F11" s="6">
        <v>6.7906033121744203E-2</v>
      </c>
    </row>
    <row r="12" spans="2:16" ht="14.5" x14ac:dyDescent="0.25">
      <c r="B12" s="4">
        <v>0.79857146700000003</v>
      </c>
      <c r="C12" s="4">
        <v>9.6875120999999995E-2</v>
      </c>
      <c r="E12" s="6">
        <v>0.93166661262512196</v>
      </c>
      <c r="F12" s="6">
        <v>9.7809607340536703E-2</v>
      </c>
    </row>
    <row r="13" spans="2:16" ht="14.5" x14ac:dyDescent="0.25">
      <c r="B13" s="4">
        <v>1.064761877</v>
      </c>
      <c r="C13" s="4">
        <v>0.26165627400000002</v>
      </c>
      <c r="E13" s="6">
        <v>1.1978571414947501</v>
      </c>
      <c r="F13" s="6">
        <v>0.12459822591154</v>
      </c>
    </row>
    <row r="14" spans="2:16" ht="14.5" x14ac:dyDescent="0.25">
      <c r="B14" s="4">
        <v>1.064761877</v>
      </c>
      <c r="C14" s="4">
        <v>-1.1836831000000001E-2</v>
      </c>
      <c r="E14" s="6">
        <v>1.1978571414947501</v>
      </c>
      <c r="F14" s="6">
        <v>-0.10902344767248399</v>
      </c>
    </row>
    <row r="15" spans="2:16" ht="14.5" x14ac:dyDescent="0.25">
      <c r="B15" s="4">
        <v>1.330952406</v>
      </c>
      <c r="C15" s="4">
        <v>0.15979722499999999</v>
      </c>
      <c r="E15" s="6">
        <v>1.4640475511550901</v>
      </c>
      <c r="F15" s="6">
        <v>6.6660050862765205E-2</v>
      </c>
    </row>
    <row r="16" spans="2:16" ht="14.5" x14ac:dyDescent="0.25">
      <c r="B16" s="4">
        <v>1.4640475509999999</v>
      </c>
      <c r="C16" s="4">
        <v>0.123975235</v>
      </c>
      <c r="E16" s="6">
        <v>1.7302380800247099</v>
      </c>
      <c r="F16" s="6">
        <v>0.15761675577800799</v>
      </c>
    </row>
    <row r="17" spans="2:6" ht="14.5" x14ac:dyDescent="0.25">
      <c r="B17" s="4">
        <v>1.5971428160000001</v>
      </c>
      <c r="C17" s="4">
        <v>-4.8281813E-2</v>
      </c>
      <c r="E17" s="6">
        <v>1.7302380800247099</v>
      </c>
      <c r="F17" s="6">
        <v>-0.128024677123903</v>
      </c>
    </row>
    <row r="18" spans="2:6" ht="14.5" x14ac:dyDescent="0.25">
      <c r="B18" s="4">
        <v>1.8633333439999999</v>
      </c>
      <c r="C18" s="4">
        <v>0.17724097599999999</v>
      </c>
      <c r="E18" s="6">
        <v>1.8633332252502399</v>
      </c>
      <c r="F18" s="6">
        <v>5.1085272623708898E-2</v>
      </c>
    </row>
    <row r="19" spans="2:6" ht="14.5" x14ac:dyDescent="0.25">
      <c r="B19" s="4">
        <v>1.9964286090000001</v>
      </c>
      <c r="C19" s="4">
        <v>-2.180469E-3</v>
      </c>
      <c r="E19" s="6">
        <v>1.9964284896850499</v>
      </c>
      <c r="F19" s="6">
        <v>0.15637077351891501</v>
      </c>
    </row>
    <row r="20" spans="2:6" ht="14.5" x14ac:dyDescent="0.25">
      <c r="B20" s="4">
        <v>2.129523754</v>
      </c>
      <c r="C20" s="4">
        <v>1.0902345000000001E-2</v>
      </c>
      <c r="E20" s="6">
        <v>1.9964284896850499</v>
      </c>
      <c r="F20" s="6">
        <v>0.115564854532863</v>
      </c>
    </row>
    <row r="21" spans="2:6" ht="14.5" x14ac:dyDescent="0.25">
      <c r="B21" s="4">
        <v>2.3957142830000002</v>
      </c>
      <c r="C21" s="4">
        <v>0.14733740200000001</v>
      </c>
      <c r="E21" s="6">
        <v>1.9964284896850499</v>
      </c>
      <c r="F21" s="6">
        <v>0.16322367594398199</v>
      </c>
    </row>
    <row r="22" spans="2:6" ht="14.5" x14ac:dyDescent="0.25">
      <c r="B22" s="4">
        <v>2.5288095469999998</v>
      </c>
      <c r="C22" s="4">
        <v>-3.3953017000000002E-2</v>
      </c>
      <c r="E22" s="6">
        <v>1.9964284896850499</v>
      </c>
      <c r="F22" s="6">
        <v>0.100301571858835</v>
      </c>
    </row>
    <row r="23" spans="2:6" ht="14.5" x14ac:dyDescent="0.25">
      <c r="B23" s="4">
        <v>2.6619046929999999</v>
      </c>
      <c r="C23" s="4">
        <v>0.14173048199999999</v>
      </c>
      <c r="E23" s="6">
        <v>1.9964284896850499</v>
      </c>
      <c r="F23" s="6">
        <v>0.13487757954919699</v>
      </c>
    </row>
    <row r="24" spans="2:6" ht="14.5" x14ac:dyDescent="0.25">
      <c r="B24" s="4">
        <v>2.7949999569999999</v>
      </c>
      <c r="C24" s="4">
        <v>0.167273118</v>
      </c>
      <c r="E24" s="6">
        <v>1.9964284896850499</v>
      </c>
      <c r="F24" s="6">
        <v>0.16478115376798899</v>
      </c>
    </row>
    <row r="25" spans="2:6" ht="14.5" x14ac:dyDescent="0.25">
      <c r="B25" s="4">
        <v>2.9280952220000001</v>
      </c>
      <c r="C25" s="4">
        <v>-1.6197769000000001E-2</v>
      </c>
      <c r="E25" s="6">
        <v>1.9964284896850499</v>
      </c>
      <c r="F25" s="6">
        <v>0.137369544067382</v>
      </c>
    </row>
    <row r="26" spans="2:6" ht="14.5" x14ac:dyDescent="0.25">
      <c r="B26" s="4">
        <v>3.1942857500000001</v>
      </c>
      <c r="C26" s="4">
        <v>0.22427680699999999</v>
      </c>
      <c r="E26" s="6">
        <v>1.9964284896850499</v>
      </c>
      <c r="F26" s="6">
        <v>0.150140862223338</v>
      </c>
    </row>
    <row r="27" spans="2:6" ht="14.5" x14ac:dyDescent="0.25">
      <c r="B27" s="4">
        <v>3.3273808960000002</v>
      </c>
      <c r="C27" s="4">
        <v>0.165404145</v>
      </c>
      <c r="E27" s="6">
        <v>1.9964284896850499</v>
      </c>
      <c r="F27" s="6">
        <v>0.19312725016277399</v>
      </c>
    </row>
    <row r="28" spans="2:6" ht="14.5" x14ac:dyDescent="0.25">
      <c r="B28" s="4">
        <v>3.4604761599999998</v>
      </c>
      <c r="C28" s="4">
        <v>-2.1181697999999999E-2</v>
      </c>
      <c r="E28" s="6">
        <v>1.9964284896850499</v>
      </c>
      <c r="F28" s="6">
        <v>0.15605927795411301</v>
      </c>
    </row>
    <row r="29" spans="2:6" ht="14.5" x14ac:dyDescent="0.25">
      <c r="B29" s="4">
        <v>3.726666689</v>
      </c>
      <c r="C29" s="4">
        <v>0.13674655299999999</v>
      </c>
      <c r="E29" s="6">
        <v>1.9964284896850499</v>
      </c>
      <c r="F29" s="6">
        <v>9.3448669433655596E-2</v>
      </c>
    </row>
    <row r="30" spans="2:6" ht="14.5" x14ac:dyDescent="0.25">
      <c r="B30" s="4">
        <v>3.859761953</v>
      </c>
      <c r="C30" s="4">
        <v>9.9367084999999994E-2</v>
      </c>
      <c r="E30" s="6">
        <v>1.9964284896850499</v>
      </c>
      <c r="F30" s="6">
        <v>0.14515693318685399</v>
      </c>
    </row>
    <row r="31" spans="2:6" ht="14.5" x14ac:dyDescent="0.25">
      <c r="B31" s="4">
        <v>3.9928570990000001</v>
      </c>
      <c r="C31" s="4">
        <v>-1.0590848999999999E-2</v>
      </c>
      <c r="E31" s="6">
        <v>1.9964284896850499</v>
      </c>
      <c r="F31" s="6">
        <v>0.118056819051162</v>
      </c>
    </row>
    <row r="32" spans="2:6" ht="14.5" x14ac:dyDescent="0.25">
      <c r="B32" s="4">
        <v>4.2590476270000002</v>
      </c>
      <c r="C32" s="4">
        <v>0.22303082399999999</v>
      </c>
      <c r="E32" s="6">
        <v>0</v>
      </c>
      <c r="F32" s="6">
        <v>-6.4168086344238803E-2</v>
      </c>
    </row>
    <row r="33" spans="2:6" ht="14.5" x14ac:dyDescent="0.25">
      <c r="B33" s="4">
        <v>4.3921428919999999</v>
      </c>
      <c r="C33" s="4">
        <v>0.13892702200000001</v>
      </c>
      <c r="E33" s="6">
        <v>0</v>
      </c>
      <c r="F33" s="6">
        <v>-1.1836831461550901E-2</v>
      </c>
    </row>
    <row r="34" spans="2:6" ht="14.5" x14ac:dyDescent="0.25">
      <c r="B34" s="4">
        <v>4.5252380370000003</v>
      </c>
      <c r="C34" s="4">
        <v>0.191258277</v>
      </c>
      <c r="E34" s="6">
        <v>0</v>
      </c>
      <c r="F34" s="6">
        <v>-4.2986387939322399E-2</v>
      </c>
    </row>
    <row r="35" spans="2:6" ht="14.5" x14ac:dyDescent="0.25">
      <c r="B35" s="4">
        <v>4.7914285660000004</v>
      </c>
      <c r="C35" s="4">
        <v>0.32520136999999999</v>
      </c>
      <c r="E35" s="6">
        <v>0</v>
      </c>
      <c r="F35" s="6">
        <v>4.4232370198642401E-2</v>
      </c>
    </row>
    <row r="36" spans="2:6" ht="14.5" x14ac:dyDescent="0.25">
      <c r="B36" s="4">
        <v>4.7914285660000004</v>
      </c>
      <c r="C36" s="4">
        <v>0.10341652799999999</v>
      </c>
      <c r="E36" s="6">
        <v>0.13309526443481401</v>
      </c>
      <c r="F36" s="6">
        <v>-0.149829366658423</v>
      </c>
    </row>
    <row r="37" spans="2:6" ht="14.5" x14ac:dyDescent="0.25">
      <c r="B37" s="4">
        <v>5.0576190949999997</v>
      </c>
      <c r="C37" s="4">
        <v>0.16135470299999999</v>
      </c>
      <c r="E37" s="6">
        <v>0.26619052886962802</v>
      </c>
      <c r="F37" s="6">
        <v>-4.5789848022309301E-2</v>
      </c>
    </row>
    <row r="38" spans="2:6" ht="14.5" x14ac:dyDescent="0.25">
      <c r="B38" s="4">
        <v>5.3238095049999998</v>
      </c>
      <c r="C38" s="4">
        <v>0.15325581799999999</v>
      </c>
      <c r="E38" s="6">
        <v>0.39928579330444303</v>
      </c>
      <c r="F38" s="6">
        <v>2.8034600829869301E-3</v>
      </c>
    </row>
    <row r="39" spans="2:6" ht="14.5" x14ac:dyDescent="0.25">
      <c r="B39" s="4">
        <v>5.4569047690000003</v>
      </c>
      <c r="C39" s="4">
        <v>1.3394309E-2</v>
      </c>
      <c r="E39" s="6">
        <v>0.66547620296478205</v>
      </c>
      <c r="F39" s="6">
        <v>-0.13892702189116299</v>
      </c>
    </row>
    <row r="40" spans="2:6" ht="14.5" x14ac:dyDescent="0.25">
      <c r="B40" s="4">
        <v>5.5900000329999999</v>
      </c>
      <c r="C40" s="4">
        <v>0.20216062200000001</v>
      </c>
      <c r="E40" s="6">
        <v>0.79857146739959695</v>
      </c>
      <c r="F40" s="6">
        <v>-5.1708263753198397E-2</v>
      </c>
    </row>
    <row r="41" spans="2:6" ht="14.5" x14ac:dyDescent="0.25">
      <c r="B41" s="4">
        <v>5.7230951790000004</v>
      </c>
      <c r="C41" s="4">
        <v>0.206210064</v>
      </c>
      <c r="E41" s="6">
        <v>1.0647619962692201</v>
      </c>
      <c r="F41" s="6">
        <v>3.1772547607488301E-2</v>
      </c>
    </row>
    <row r="42" spans="2:6" ht="14.5" x14ac:dyDescent="0.25">
      <c r="B42" s="4">
        <v>5.856190443</v>
      </c>
      <c r="C42" s="4">
        <v>2.1181697999999999E-2</v>
      </c>
      <c r="E42" s="6">
        <v>1.0647619962692201</v>
      </c>
      <c r="F42" s="6">
        <v>-0.16384666707347101</v>
      </c>
    </row>
    <row r="43" spans="2:6" ht="14.5" x14ac:dyDescent="0.25">
      <c r="B43" s="4">
        <v>6.1223809720000002</v>
      </c>
      <c r="C43" s="4">
        <v>0.160420216</v>
      </c>
      <c r="E43" s="6">
        <v>1.3309524059295601</v>
      </c>
      <c r="F43" s="6">
        <v>-5.3265741577092698E-2</v>
      </c>
    </row>
    <row r="44" spans="2:6" ht="14.5" x14ac:dyDescent="0.25">
      <c r="B44" s="4">
        <v>6.2554762359999998</v>
      </c>
      <c r="C44" s="4">
        <v>0.114630368</v>
      </c>
      <c r="E44" s="6">
        <v>1.4640476703643699</v>
      </c>
      <c r="F44" s="6">
        <v>-4.5789848022309301E-2</v>
      </c>
    </row>
    <row r="45" spans="2:6" ht="14.5" x14ac:dyDescent="0.25">
      <c r="B45" s="4">
        <v>6.3885713820000003</v>
      </c>
      <c r="C45" s="4">
        <v>-5.2331255E-2</v>
      </c>
      <c r="E45" s="6">
        <v>1.5971429347991899</v>
      </c>
      <c r="F45" s="6">
        <v>-0.31523351155590201</v>
      </c>
    </row>
    <row r="46" spans="2:6" ht="14.5" x14ac:dyDescent="0.25">
      <c r="B46" s="4">
        <v>6.6547619100000004</v>
      </c>
      <c r="C46" s="4">
        <v>0.21804689499999999</v>
      </c>
      <c r="E46" s="6">
        <v>1.8633333444595299</v>
      </c>
      <c r="F46" s="6">
        <v>-2.95920786538772E-2</v>
      </c>
    </row>
    <row r="47" spans="2:6" ht="14.5" x14ac:dyDescent="0.25">
      <c r="B47" s="4">
        <v>6.7878571750000001</v>
      </c>
      <c r="C47" s="4">
        <v>0.12864766799999999</v>
      </c>
      <c r="E47" s="6">
        <v>2.1295238733291599</v>
      </c>
      <c r="F47" s="6">
        <v>-9.25141827392508E-2</v>
      </c>
    </row>
    <row r="48" spans="2:6" ht="14.5" x14ac:dyDescent="0.25">
      <c r="B48" s="4">
        <v>6.9209523199999996</v>
      </c>
      <c r="C48" s="4">
        <v>0.14671441099999999</v>
      </c>
      <c r="E48" s="6">
        <v>2.1295238733291599</v>
      </c>
      <c r="F48" s="6">
        <v>-0.22365381551094199</v>
      </c>
    </row>
    <row r="49" spans="2:6" ht="14.5" x14ac:dyDescent="0.25">
      <c r="B49" s="4">
        <v>7.1871428489999998</v>
      </c>
      <c r="C49" s="4">
        <v>0.21524343500000001</v>
      </c>
      <c r="E49" s="6">
        <v>2.3957142829895002</v>
      </c>
      <c r="F49" s="6">
        <v>-9.34486694291081E-4</v>
      </c>
    </row>
    <row r="50" spans="2:6" ht="14.5" x14ac:dyDescent="0.25">
      <c r="B50" s="4">
        <v>7.3202381130000003</v>
      </c>
      <c r="C50" s="4">
        <v>7.1020989000000007E-2</v>
      </c>
      <c r="E50" s="6">
        <v>2.5288095474243102</v>
      </c>
      <c r="F50" s="6">
        <v>-2.6165627441400802E-2</v>
      </c>
    </row>
    <row r="51" spans="2:6" ht="14.5" x14ac:dyDescent="0.25">
      <c r="B51" s="4">
        <v>7.453333378</v>
      </c>
      <c r="C51" s="4">
        <v>9.9678581000000002E-2</v>
      </c>
      <c r="E51" s="6">
        <v>2.66190481185913</v>
      </c>
      <c r="F51" s="6">
        <v>-9.4383156127832907E-2</v>
      </c>
    </row>
    <row r="52" spans="2:6" ht="14.5" x14ac:dyDescent="0.25">
      <c r="B52" s="4">
        <v>7.719523787</v>
      </c>
      <c r="C52" s="4">
        <v>0.20652155899999999</v>
      </c>
      <c r="E52" s="6">
        <v>2.9280952215194702</v>
      </c>
      <c r="F52" s="6">
        <v>3.7067972208774301E-2</v>
      </c>
    </row>
    <row r="53" spans="2:6" ht="14.5" x14ac:dyDescent="0.25">
      <c r="B53" s="4">
        <v>7.8526190519999997</v>
      </c>
      <c r="C53" s="4">
        <v>6.1987617000000002E-2</v>
      </c>
      <c r="E53" s="6">
        <v>3.0611904859542798</v>
      </c>
      <c r="F53" s="6">
        <v>-7.1020988769532695E-2</v>
      </c>
    </row>
    <row r="54" spans="2:6" ht="14.5" x14ac:dyDescent="0.25">
      <c r="B54" s="4">
        <v>7.9857143160000001</v>
      </c>
      <c r="C54" s="4">
        <v>0.14048450000000001</v>
      </c>
      <c r="E54" s="6">
        <v>3.1942857503890898</v>
      </c>
      <c r="F54" s="6">
        <v>-0.17537200297033401</v>
      </c>
    </row>
    <row r="55" spans="2:6" ht="14.5" x14ac:dyDescent="0.25">
      <c r="B55" s="4">
        <v>8.2519047259999994</v>
      </c>
      <c r="C55" s="4">
        <v>0.25791832799999997</v>
      </c>
      <c r="E55" s="6">
        <v>3.46047627925872</v>
      </c>
      <c r="F55" s="6">
        <v>1.24598225912677E-2</v>
      </c>
    </row>
    <row r="56" spans="2:6" ht="14.5" x14ac:dyDescent="0.25">
      <c r="B56" s="4">
        <v>8.3849999900000007</v>
      </c>
      <c r="C56" s="4">
        <v>0.106219988</v>
      </c>
      <c r="E56" s="6">
        <v>3.5935714244842498</v>
      </c>
      <c r="F56" s="6">
        <v>-6.6971546427339407E-2</v>
      </c>
    </row>
    <row r="57" spans="2:6" ht="14.5" x14ac:dyDescent="0.25">
      <c r="B57" s="4">
        <v>8.5180952550000004</v>
      </c>
      <c r="C57" s="4">
        <v>0.102170545</v>
      </c>
      <c r="E57" s="6">
        <v>3.7266666889190598</v>
      </c>
      <c r="F57" s="6">
        <v>-0.12989365051259899</v>
      </c>
    </row>
    <row r="58" spans="2:6" ht="14.5" x14ac:dyDescent="0.25">
      <c r="B58" s="4">
        <v>8.7842856650000005</v>
      </c>
      <c r="C58" s="4">
        <v>0.26009879699999999</v>
      </c>
      <c r="E58" s="6">
        <v>3.9928572177886901</v>
      </c>
      <c r="F58" s="6">
        <v>0.13892702189127701</v>
      </c>
    </row>
    <row r="59" spans="2:6" ht="14.5" x14ac:dyDescent="0.25">
      <c r="B59" s="4">
        <v>8.9173809290000001</v>
      </c>
      <c r="C59" s="4">
        <v>0.14173048199999999</v>
      </c>
      <c r="E59" s="6">
        <v>4.1259523630142203</v>
      </c>
      <c r="F59" s="6">
        <v>-0.13861552632636101</v>
      </c>
    </row>
    <row r="60" spans="2:6" ht="14.5" x14ac:dyDescent="0.25">
      <c r="B60" s="4">
        <v>9.0504761929999997</v>
      </c>
      <c r="C60" s="4">
        <v>0.20340660399999999</v>
      </c>
      <c r="E60" s="6">
        <v>4.2590476274490303</v>
      </c>
      <c r="F60" s="6">
        <v>-8.5349784749269006E-2</v>
      </c>
    </row>
    <row r="61" spans="2:6" ht="14.5" x14ac:dyDescent="0.25">
      <c r="B61" s="4">
        <v>9.3166666029999998</v>
      </c>
      <c r="C61" s="4">
        <v>0.31336453800000003</v>
      </c>
      <c r="E61" s="6">
        <v>4.3921428918838501</v>
      </c>
      <c r="F61" s="6">
        <v>-4.3297883504124002E-2</v>
      </c>
    </row>
    <row r="62" spans="2:6" ht="14.5" x14ac:dyDescent="0.25">
      <c r="B62" s="4">
        <v>9.3166666029999998</v>
      </c>
      <c r="C62" s="4">
        <v>8.7530254000000002E-2</v>
      </c>
      <c r="E62" s="6">
        <v>4.6583334207534701</v>
      </c>
      <c r="F62" s="6">
        <v>-0.17755247192371801</v>
      </c>
    </row>
    <row r="63" spans="2:6" ht="14.5" x14ac:dyDescent="0.25">
      <c r="B63" s="4">
        <v>9.5828571320000009</v>
      </c>
      <c r="C63" s="4">
        <v>0.27660806199999999</v>
      </c>
      <c r="E63" s="6">
        <v>4.7914285659790004</v>
      </c>
      <c r="F63" s="6">
        <v>-4.23633968098329E-2</v>
      </c>
    </row>
    <row r="64" spans="2:6" ht="14.5" x14ac:dyDescent="0.25">
      <c r="B64" s="4">
        <v>9.7159523960000005</v>
      </c>
      <c r="C64" s="4">
        <v>0.29934723800000002</v>
      </c>
      <c r="E64" s="6">
        <v>4.9245238304138104</v>
      </c>
      <c r="F64" s="6">
        <v>-5.2954246011722699E-3</v>
      </c>
    </row>
    <row r="65" spans="2:6" ht="14.5" x14ac:dyDescent="0.25">
      <c r="B65" s="4">
        <v>9.8490476610000002</v>
      </c>
      <c r="C65" s="4">
        <v>0.16478115400000001</v>
      </c>
      <c r="E65" s="6">
        <v>5.1907143592834402</v>
      </c>
      <c r="F65" s="6">
        <v>-5.8561166178264998E-2</v>
      </c>
    </row>
    <row r="66" spans="2:6" ht="14.5" x14ac:dyDescent="0.25">
      <c r="B66" s="4">
        <v>10.11523807</v>
      </c>
      <c r="C66" s="4">
        <v>0.36694177500000003</v>
      </c>
      <c r="E66" s="6">
        <v>5.3238095045089704</v>
      </c>
      <c r="F66" s="6">
        <v>-4.9839290363706797E-3</v>
      </c>
    </row>
    <row r="67" spans="2:6" ht="14.5" x14ac:dyDescent="0.25">
      <c r="B67" s="4">
        <v>10.248333329999999</v>
      </c>
      <c r="C67" s="4">
        <v>0.25729533700000001</v>
      </c>
      <c r="E67" s="6">
        <v>5.5900000333786002</v>
      </c>
      <c r="F67" s="6">
        <v>6.2299112955770397E-3</v>
      </c>
    </row>
    <row r="68" spans="2:6" ht="14.5" x14ac:dyDescent="0.25">
      <c r="B68" s="4">
        <v>10.3814286</v>
      </c>
      <c r="C68" s="4">
        <v>0.160420216</v>
      </c>
      <c r="E68" s="6">
        <v>5.7230952978134102</v>
      </c>
      <c r="F68" s="6">
        <v>-3.4264512125559997E-2</v>
      </c>
    </row>
    <row r="69" spans="2:6" ht="14.5" x14ac:dyDescent="0.25">
      <c r="B69" s="4">
        <v>10.64761901</v>
      </c>
      <c r="C69" s="4">
        <v>0.37067972199999999</v>
      </c>
      <c r="E69" s="6">
        <v>5.85619056224823</v>
      </c>
      <c r="F69" s="6">
        <v>-1.8689733885821601E-3</v>
      </c>
    </row>
    <row r="70" spans="2:6" ht="14.5" x14ac:dyDescent="0.25">
      <c r="B70" s="4">
        <v>10.780714270000001</v>
      </c>
      <c r="C70" s="4">
        <v>0.26539422099999999</v>
      </c>
      <c r="E70" s="6">
        <v>5.9892857074737504</v>
      </c>
      <c r="F70" s="6">
        <v>2.74116097006071E-2</v>
      </c>
    </row>
    <row r="71" spans="2:6" ht="14.5" x14ac:dyDescent="0.25">
      <c r="B71" s="4">
        <v>10.913809540000001</v>
      </c>
      <c r="C71" s="4">
        <v>0.26539422099999999</v>
      </c>
      <c r="E71" s="6">
        <v>6.1223809719085596</v>
      </c>
      <c r="F71" s="6">
        <v>-0.11244989888496</v>
      </c>
    </row>
    <row r="72" spans="2:6" ht="14.5" x14ac:dyDescent="0.25">
      <c r="B72" s="4">
        <v>11.179999949999999</v>
      </c>
      <c r="C72" s="4">
        <v>0.41273162299999999</v>
      </c>
      <c r="E72" s="6">
        <v>6.3885715007781902</v>
      </c>
      <c r="F72" s="6">
        <v>-2.2739176228810699E-2</v>
      </c>
    </row>
    <row r="73" spans="2:6" ht="14.5" x14ac:dyDescent="0.25">
      <c r="B73" s="4">
        <v>11.31309521</v>
      </c>
      <c r="C73" s="4">
        <v>0.24545850499999999</v>
      </c>
      <c r="E73" s="6">
        <v>6.5216666460037196</v>
      </c>
      <c r="F73" s="6">
        <v>-5.2019759318E-2</v>
      </c>
    </row>
    <row r="74" spans="2:6" ht="14.5" x14ac:dyDescent="0.25">
      <c r="B74" s="4">
        <v>11.44619048</v>
      </c>
      <c r="C74" s="4">
        <v>0.32862782099999999</v>
      </c>
      <c r="E74" s="6">
        <v>6.6547619104385296</v>
      </c>
      <c r="F74" s="6">
        <v>-0.199980152587727</v>
      </c>
    </row>
    <row r="75" spans="2:6" ht="14.5" x14ac:dyDescent="0.25">
      <c r="B75" s="4">
        <v>11.57928574</v>
      </c>
      <c r="C75" s="4">
        <v>0.31865996299999999</v>
      </c>
      <c r="E75" s="6">
        <v>6.9209524393081603</v>
      </c>
      <c r="F75" s="6">
        <v>-3.7690963338150099E-2</v>
      </c>
    </row>
    <row r="76" spans="2:6" ht="14.5" x14ac:dyDescent="0.25">
      <c r="B76" s="4">
        <v>11.71238089</v>
      </c>
      <c r="C76" s="4">
        <v>0.199668657</v>
      </c>
      <c r="E76" s="6">
        <v>7.0540477037429801</v>
      </c>
      <c r="F76" s="6">
        <v>-4.3609379068811904E-3</v>
      </c>
    </row>
    <row r="77" spans="2:6" ht="14.5" x14ac:dyDescent="0.25">
      <c r="B77" s="4">
        <v>11.978571410000001</v>
      </c>
      <c r="C77" s="4">
        <v>0.36631878400000001</v>
      </c>
      <c r="E77" s="6">
        <v>7.1871428489684996</v>
      </c>
      <c r="F77" s="6">
        <v>-0.108088960978079</v>
      </c>
    </row>
    <row r="78" spans="2:6" ht="14.5" x14ac:dyDescent="0.25">
      <c r="B78" s="4">
        <v>12.111666680000001</v>
      </c>
      <c r="C78" s="4">
        <v>0.322709405</v>
      </c>
      <c r="E78" s="6">
        <v>7.4533333778381303</v>
      </c>
      <c r="F78" s="6">
        <v>0.112761394449876</v>
      </c>
    </row>
    <row r="79" spans="2:6" ht="14.5" x14ac:dyDescent="0.25">
      <c r="B79" s="4">
        <v>12.24476194</v>
      </c>
      <c r="C79" s="4">
        <v>0.249819443</v>
      </c>
      <c r="E79" s="6">
        <v>7.5864286422729403</v>
      </c>
      <c r="F79" s="6">
        <v>3.5198998820078403E-2</v>
      </c>
    </row>
    <row r="80" spans="2:6" ht="14.5" x14ac:dyDescent="0.25">
      <c r="B80" s="4">
        <v>12.51095235</v>
      </c>
      <c r="C80" s="4">
        <v>0.45478352500000002</v>
      </c>
      <c r="E80" s="6">
        <v>7.7195237874984697</v>
      </c>
      <c r="F80" s="6">
        <v>-2.3985158487903301E-2</v>
      </c>
    </row>
    <row r="81" spans="2:6" ht="14.5" x14ac:dyDescent="0.25">
      <c r="B81" s="4">
        <v>12.64404762</v>
      </c>
      <c r="C81" s="4">
        <v>0.37566365099999999</v>
      </c>
      <c r="E81" s="6">
        <v>7.9857143163681004</v>
      </c>
      <c r="F81" s="6">
        <v>0.13207411946621</v>
      </c>
    </row>
    <row r="82" spans="2:6" ht="14.5" x14ac:dyDescent="0.25">
      <c r="B82" s="4">
        <v>12.77714288</v>
      </c>
      <c r="C82" s="4">
        <v>0.46132493099999999</v>
      </c>
      <c r="E82" s="6">
        <v>8.1188095808029104</v>
      </c>
      <c r="F82" s="6">
        <v>3.6444981079171102E-2</v>
      </c>
    </row>
    <row r="83" spans="2:6" ht="14.5" x14ac:dyDescent="0.25">
      <c r="B83" s="4">
        <v>13.04333329</v>
      </c>
      <c r="C83" s="4">
        <v>0.54636322100000001</v>
      </c>
      <c r="E83" s="6">
        <v>8.2519048452377302</v>
      </c>
      <c r="F83" s="6">
        <v>-7.7562395629797706E-2</v>
      </c>
    </row>
    <row r="84" spans="2:6" ht="14.5" x14ac:dyDescent="0.25">
      <c r="B84" s="4">
        <v>13.04333329</v>
      </c>
      <c r="C84" s="4">
        <v>0.46506287800000001</v>
      </c>
      <c r="E84" s="6">
        <v>8.5180952548980695</v>
      </c>
      <c r="F84" s="6">
        <v>0.232687186889734</v>
      </c>
    </row>
    <row r="85" spans="2:6" ht="14.5" x14ac:dyDescent="0.25">
      <c r="B85" s="4">
        <v>13.309523820000001</v>
      </c>
      <c r="C85" s="4">
        <v>0.40027180099999998</v>
      </c>
      <c r="E85" s="6">
        <v>8.5180952548980695</v>
      </c>
      <c r="F85" s="6">
        <v>9.7186616211047294E-2</v>
      </c>
    </row>
    <row r="86" spans="2:6" ht="14.5" x14ac:dyDescent="0.25">
      <c r="B86" s="4">
        <v>13.575714230000001</v>
      </c>
      <c r="C86" s="4">
        <v>0.58343119300000001</v>
      </c>
      <c r="E86" s="6">
        <v>8.7842857837677002</v>
      </c>
      <c r="F86" s="6">
        <v>0.131762623901408</v>
      </c>
    </row>
    <row r="87" spans="2:6" ht="14.5" x14ac:dyDescent="0.25">
      <c r="B87" s="4">
        <v>13.70880949</v>
      </c>
      <c r="C87" s="4">
        <v>0.44730763099999998</v>
      </c>
      <c r="E87" s="6">
        <v>9.0504761934280396</v>
      </c>
      <c r="F87" s="6">
        <v>0.20496408162443899</v>
      </c>
    </row>
    <row r="88" spans="2:6" ht="14.5" x14ac:dyDescent="0.25">
      <c r="B88" s="4">
        <v>13.84190476</v>
      </c>
      <c r="C88" s="4">
        <v>0.56256099000000004</v>
      </c>
      <c r="E88" s="6">
        <v>9.0504761934280396</v>
      </c>
      <c r="F88" s="6">
        <v>7.9431369018607201E-2</v>
      </c>
    </row>
    <row r="89" spans="2:6" ht="14.5" x14ac:dyDescent="0.25">
      <c r="B89" s="4">
        <v>14.10809517</v>
      </c>
      <c r="C89" s="4">
        <v>0.59557952000000003</v>
      </c>
      <c r="E89" s="6">
        <v>9.3166667222976596</v>
      </c>
      <c r="F89" s="6">
        <v>0.24078607157389301</v>
      </c>
    </row>
    <row r="90" spans="2:6" ht="14.5" x14ac:dyDescent="0.25">
      <c r="B90" s="4">
        <v>14.10809517</v>
      </c>
      <c r="C90" s="4">
        <v>0.43702827700000002</v>
      </c>
      <c r="E90" s="6">
        <v>9.4497619867324794</v>
      </c>
      <c r="F90" s="6">
        <v>0.15917423360201599</v>
      </c>
    </row>
    <row r="91" spans="2:6" ht="14.5" x14ac:dyDescent="0.25">
      <c r="B91" s="4">
        <v>14.3742857</v>
      </c>
      <c r="C91" s="4">
        <v>0.64230385499999998</v>
      </c>
      <c r="E91" s="6">
        <v>9.5828571319580007</v>
      </c>
      <c r="F91" s="6">
        <v>3.02150697835941E-2</v>
      </c>
    </row>
    <row r="92" spans="2:6" ht="14.5" x14ac:dyDescent="0.25">
      <c r="B92" s="4">
        <v>14.507380960000001</v>
      </c>
      <c r="C92" s="4">
        <v>0.62517159899999997</v>
      </c>
      <c r="E92" s="6">
        <v>9.8490476608276296</v>
      </c>
      <c r="F92" s="6">
        <v>0.24795046956387501</v>
      </c>
    </row>
    <row r="93" spans="2:6" ht="14.5" x14ac:dyDescent="0.25">
      <c r="B93" s="4">
        <v>14.640476230000001</v>
      </c>
      <c r="C93" s="4">
        <v>0.66971546400000004</v>
      </c>
      <c r="E93" s="6">
        <v>9.9821429252624494</v>
      </c>
      <c r="F93" s="6">
        <v>0.17256854288746101</v>
      </c>
    </row>
    <row r="94" spans="2:6" ht="14.5" x14ac:dyDescent="0.25">
      <c r="B94" s="4">
        <v>14.906666639999999</v>
      </c>
      <c r="C94" s="4">
        <v>0.79337920299999998</v>
      </c>
      <c r="E94" s="6">
        <v>10.1152380704879</v>
      </c>
      <c r="F94" s="6">
        <v>0.163846667073585</v>
      </c>
    </row>
    <row r="95" spans="2:6" ht="14.5" x14ac:dyDescent="0.25">
      <c r="B95" s="4">
        <v>15.0397619</v>
      </c>
      <c r="C95" s="4">
        <v>0.64635329699999999</v>
      </c>
      <c r="E95" s="6">
        <v>10.3814285993576</v>
      </c>
      <c r="F95" s="6">
        <v>0.33392324544274699</v>
      </c>
    </row>
    <row r="96" spans="2:6" ht="14.5" x14ac:dyDescent="0.25">
      <c r="B96" s="4">
        <v>15.17285717</v>
      </c>
      <c r="C96" s="4">
        <v>0.73326055899999998</v>
      </c>
      <c r="E96" s="6">
        <v>10.5145238637924</v>
      </c>
      <c r="F96" s="6">
        <v>0.28283797281915202</v>
      </c>
    </row>
    <row r="97" spans="2:6" ht="14.5" x14ac:dyDescent="0.25">
      <c r="B97" s="4">
        <v>15.43904757</v>
      </c>
      <c r="C97" s="4">
        <v>0.806773513</v>
      </c>
      <c r="E97" s="6">
        <v>10.6476191282272</v>
      </c>
      <c r="F97" s="6">
        <v>0.237359620361417</v>
      </c>
    </row>
    <row r="98" spans="2:6" ht="14.5" x14ac:dyDescent="0.25">
      <c r="B98" s="4">
        <v>15.43904757</v>
      </c>
      <c r="C98" s="4">
        <v>0.70771792300000003</v>
      </c>
      <c r="E98" s="6">
        <v>10.9138095378875</v>
      </c>
      <c r="F98" s="6">
        <v>0.42269948140472002</v>
      </c>
    </row>
    <row r="99" spans="2:6" ht="14.5" x14ac:dyDescent="0.25">
      <c r="B99" s="4">
        <v>15.705238100000001</v>
      </c>
      <c r="C99" s="4">
        <v>0.79929761899999996</v>
      </c>
      <c r="E99" s="6">
        <v>11.046904802322301</v>
      </c>
      <c r="F99" s="6">
        <v>0.34762905029299401</v>
      </c>
    </row>
    <row r="100" spans="2:6" ht="14.5" x14ac:dyDescent="0.25">
      <c r="B100" s="4">
        <v>15.971428510000001</v>
      </c>
      <c r="C100" s="4">
        <v>0.87654851899999997</v>
      </c>
      <c r="E100" s="6">
        <v>11.1800000667572</v>
      </c>
      <c r="F100" s="6">
        <v>0.36881074869790997</v>
      </c>
    </row>
    <row r="101" spans="2:6" ht="14.5" x14ac:dyDescent="0.25">
      <c r="B101" s="4">
        <v>15.971428510000001</v>
      </c>
      <c r="C101" s="4">
        <v>0.67002695999999995</v>
      </c>
      <c r="E101" s="6">
        <v>11.446190476417501</v>
      </c>
      <c r="F101" s="6">
        <v>0.46007894917818198</v>
      </c>
    </row>
    <row r="102" spans="2:6" ht="14.5" x14ac:dyDescent="0.25">
      <c r="B102" s="4">
        <v>16.237619039999998</v>
      </c>
      <c r="C102" s="4">
        <v>0.93791314599999998</v>
      </c>
      <c r="E102" s="6">
        <v>11.446190476417501</v>
      </c>
      <c r="F102" s="6">
        <v>0.2681976812745</v>
      </c>
    </row>
    <row r="103" spans="2:6" ht="14.5" x14ac:dyDescent="0.25">
      <c r="B103" s="4">
        <v>16.37071431</v>
      </c>
      <c r="C103" s="4">
        <v>0.87000711200000003</v>
      </c>
      <c r="E103" s="6">
        <v>11.712381005287099</v>
      </c>
      <c r="F103" s="6">
        <v>0.43079836608899302</v>
      </c>
    </row>
    <row r="104" spans="2:6" ht="14.5" x14ac:dyDescent="0.25">
      <c r="B104" s="4">
        <v>16.503809570000001</v>
      </c>
      <c r="C104" s="4">
        <v>0.77064002700000001</v>
      </c>
      <c r="E104" s="6">
        <v>11.8454762697219</v>
      </c>
      <c r="F104" s="6">
        <v>0.40432124308278999</v>
      </c>
    </row>
    <row r="105" spans="2:6" ht="14.5" x14ac:dyDescent="0.25">
      <c r="B105" s="4">
        <v>16.769999980000001</v>
      </c>
      <c r="C105" s="4">
        <v>0.96937419800000002</v>
      </c>
      <c r="E105" s="6">
        <v>11.978571414947501</v>
      </c>
      <c r="F105" s="6">
        <v>0.41584657897954003</v>
      </c>
    </row>
    <row r="106" spans="2:6" ht="14.5" x14ac:dyDescent="0.25">
      <c r="B106" s="4">
        <v>16.90309525</v>
      </c>
      <c r="C106" s="4">
        <v>0.87094159900000001</v>
      </c>
      <c r="E106" s="6">
        <v>12.2447619438171</v>
      </c>
      <c r="F106" s="6">
        <v>0.61177728922530095</v>
      </c>
    </row>
    <row r="107" spans="2:6" ht="14.5" x14ac:dyDescent="0.25">
      <c r="B107" s="4">
        <v>17.036190510000001</v>
      </c>
      <c r="C107" s="4">
        <v>0.91143602300000004</v>
      </c>
      <c r="E107" s="6">
        <v>12.3778572082519</v>
      </c>
      <c r="F107" s="6">
        <v>0.51427917744967999</v>
      </c>
    </row>
    <row r="108" spans="2:6" ht="14.5" x14ac:dyDescent="0.25">
      <c r="B108" s="4">
        <v>17.302380920000001</v>
      </c>
      <c r="C108" s="4">
        <v>1.0298043370000001</v>
      </c>
      <c r="E108" s="6">
        <v>12.5109524726867</v>
      </c>
      <c r="F108" s="6">
        <v>0.48531008992529201</v>
      </c>
    </row>
    <row r="109" spans="2:6" ht="14.5" x14ac:dyDescent="0.25">
      <c r="B109" s="4">
        <v>17.302380920000001</v>
      </c>
      <c r="C109" s="4">
        <v>0.80334706199999995</v>
      </c>
      <c r="E109" s="6">
        <v>12.7771428823471</v>
      </c>
      <c r="F109" s="6">
        <v>0.62361412068696598</v>
      </c>
    </row>
    <row r="110" spans="2:6" ht="14.5" x14ac:dyDescent="0.25">
      <c r="B110" s="4">
        <v>17.56857145</v>
      </c>
      <c r="C110" s="4">
        <v>1.0023927269999999</v>
      </c>
      <c r="E110" s="6">
        <v>12.7771428823471</v>
      </c>
      <c r="F110" s="6">
        <v>0.53701835367849005</v>
      </c>
    </row>
    <row r="111" spans="2:6" ht="14.5" x14ac:dyDescent="0.25">
      <c r="B111" s="4">
        <v>17.83476186</v>
      </c>
      <c r="C111" s="4">
        <v>1.021082461</v>
      </c>
      <c r="E111" s="6">
        <v>13.0433334112167</v>
      </c>
      <c r="F111" s="6">
        <v>0.56972538798026995</v>
      </c>
    </row>
    <row r="112" spans="2:6" ht="14.5" x14ac:dyDescent="0.25">
      <c r="B112" s="4">
        <v>17.83476186</v>
      </c>
      <c r="C112" s="4">
        <v>0.91735443800000005</v>
      </c>
      <c r="E112" s="6">
        <v>13.309523820877001</v>
      </c>
      <c r="F112" s="6">
        <v>0.70148801188167897</v>
      </c>
    </row>
    <row r="113" spans="2:6" ht="14.5" x14ac:dyDescent="0.25">
      <c r="B113" s="4">
        <v>18.10095239</v>
      </c>
      <c r="C113" s="4">
        <v>0.99740879800000004</v>
      </c>
      <c r="E113" s="6">
        <v>13.309523820877001</v>
      </c>
      <c r="F113" s="6">
        <v>0.47596522298181299</v>
      </c>
    </row>
    <row r="114" spans="2:6" ht="14.5" x14ac:dyDescent="0.25">
      <c r="B114" s="4">
        <v>18.3671428</v>
      </c>
      <c r="C114" s="4">
        <v>1.1051862640000001</v>
      </c>
      <c r="E114" s="6">
        <v>13.575714349746701</v>
      </c>
      <c r="F114" s="6">
        <v>0.65632115498874499</v>
      </c>
    </row>
    <row r="115" spans="2:6" ht="14.5" x14ac:dyDescent="0.25">
      <c r="B115" s="4">
        <v>18.3671428</v>
      </c>
      <c r="C115" s="4">
        <v>0.80210107900000005</v>
      </c>
      <c r="E115" s="6">
        <v>13.841904759407001</v>
      </c>
      <c r="F115" s="6">
        <v>0.66846948201509804</v>
      </c>
    </row>
    <row r="116" spans="2:6" ht="14.5" x14ac:dyDescent="0.25">
      <c r="B116" s="4">
        <v>18.633333329999999</v>
      </c>
      <c r="C116" s="4">
        <v>0.96470176399999996</v>
      </c>
      <c r="E116" s="6">
        <v>13.841904759407001</v>
      </c>
      <c r="F116" s="6">
        <v>0.45976745361338001</v>
      </c>
    </row>
    <row r="117" spans="2:6" ht="14.5" x14ac:dyDescent="0.25">
      <c r="B117" s="4">
        <v>18.76642859</v>
      </c>
      <c r="C117" s="4">
        <v>0.90800957100000002</v>
      </c>
      <c r="E117" s="6">
        <v>14.1080952882766</v>
      </c>
      <c r="F117" s="6">
        <v>0.71643979899101795</v>
      </c>
    </row>
    <row r="118" spans="2:6" ht="14.5" x14ac:dyDescent="0.25">
      <c r="B118" s="4">
        <v>18.899523850000001</v>
      </c>
      <c r="C118" s="4">
        <v>0.77686993900000001</v>
      </c>
      <c r="E118" s="6">
        <v>14.2411905527114</v>
      </c>
      <c r="F118" s="6">
        <v>0.59931746663414698</v>
      </c>
    </row>
    <row r="119" spans="2:6" ht="14.5" x14ac:dyDescent="0.25">
      <c r="B119" s="4">
        <v>19.165714260000001</v>
      </c>
      <c r="C119" s="4">
        <v>1.027935364</v>
      </c>
      <c r="E119" s="6">
        <v>14.374285697936999</v>
      </c>
      <c r="F119" s="6">
        <v>0.62859804972333599</v>
      </c>
    </row>
    <row r="120" spans="2:6" ht="14.5" x14ac:dyDescent="0.25">
      <c r="B120" s="4">
        <v>19.29880953</v>
      </c>
      <c r="C120" s="4">
        <v>0.88807385500000002</v>
      </c>
      <c r="E120" s="6">
        <v>14.6404762268066</v>
      </c>
      <c r="F120" s="6">
        <v>0.72921111714686004</v>
      </c>
    </row>
    <row r="121" spans="2:6" ht="14.5" x14ac:dyDescent="0.25">
      <c r="B121" s="4">
        <v>19.431904790000001</v>
      </c>
      <c r="C121" s="4">
        <v>0.92514182700000003</v>
      </c>
      <c r="E121" s="6"/>
      <c r="F121" s="6"/>
    </row>
    <row r="122" spans="2:6" ht="14.5" x14ac:dyDescent="0.25">
      <c r="B122" s="4">
        <v>19.698095200000001</v>
      </c>
      <c r="C122" s="4">
        <v>1.02326293</v>
      </c>
      <c r="E122" s="6"/>
      <c r="F122" s="6"/>
    </row>
    <row r="123" spans="2:6" ht="14.5" x14ac:dyDescent="0.25">
      <c r="B123" s="4">
        <v>19.831190469999999</v>
      </c>
      <c r="C123" s="4">
        <v>0.82515175100000004</v>
      </c>
      <c r="E123" s="6"/>
      <c r="F123" s="6"/>
    </row>
    <row r="124" spans="2:6" ht="14.5" x14ac:dyDescent="0.25">
      <c r="B124" s="4">
        <v>19.96428573</v>
      </c>
      <c r="C124" s="4">
        <v>1.0257548949999999</v>
      </c>
      <c r="E124" s="6"/>
      <c r="F124" s="6"/>
    </row>
    <row r="125" spans="2:6" ht="14.5" x14ac:dyDescent="0.25">
      <c r="B125" s="4">
        <v>20.097380999999999</v>
      </c>
      <c r="C125" s="4">
        <v>0.95193044599999999</v>
      </c>
      <c r="E125" s="6"/>
      <c r="F125" s="6"/>
    </row>
    <row r="126" spans="2:6" ht="14.5" x14ac:dyDescent="0.25">
      <c r="B126" s="4">
        <v>20.23047614</v>
      </c>
      <c r="C126" s="4">
        <v>0.830758671</v>
      </c>
      <c r="E126" s="6"/>
      <c r="F126" s="6"/>
    </row>
    <row r="127" spans="2:6" ht="14.5" x14ac:dyDescent="0.25">
      <c r="B127" s="4">
        <v>20.49666667</v>
      </c>
      <c r="C127" s="4">
        <v>1.001146745</v>
      </c>
      <c r="E127" s="6"/>
      <c r="F127" s="6"/>
    </row>
    <row r="128" spans="2:6" ht="14.5" x14ac:dyDescent="0.25">
      <c r="E128" s="6"/>
      <c r="F128" s="6"/>
    </row>
    <row r="129" spans="5:6" ht="14.5" x14ac:dyDescent="0.25">
      <c r="E129" s="6"/>
      <c r="F129" s="6"/>
    </row>
    <row r="130" spans="5:6" ht="14.5" x14ac:dyDescent="0.25">
      <c r="E130" s="6"/>
      <c r="F130" s="6"/>
    </row>
    <row r="131" spans="5:6" ht="14.5" x14ac:dyDescent="0.25">
      <c r="E131" s="6"/>
      <c r="F131" s="6"/>
    </row>
    <row r="132" spans="5:6" ht="14.5" x14ac:dyDescent="0.25">
      <c r="E132" s="6"/>
      <c r="F132" s="6"/>
    </row>
    <row r="133" spans="5:6" ht="14.5" x14ac:dyDescent="0.25">
      <c r="E133" s="6"/>
      <c r="F133" s="6"/>
    </row>
    <row r="134" spans="5:6" ht="14.5" x14ac:dyDescent="0.25">
      <c r="E134" s="6"/>
      <c r="F134" s="6"/>
    </row>
    <row r="135" spans="5:6" ht="14.5" x14ac:dyDescent="0.25">
      <c r="E135" s="6"/>
      <c r="F135" s="6"/>
    </row>
    <row r="136" spans="5:6" ht="14.5" x14ac:dyDescent="0.25">
      <c r="E136" s="6"/>
      <c r="F136" s="6"/>
    </row>
    <row r="137" spans="5:6" ht="14.5" x14ac:dyDescent="0.25">
      <c r="E137" s="6"/>
      <c r="F137" s="6"/>
    </row>
    <row r="138" spans="5:6" ht="14.5" x14ac:dyDescent="0.25">
      <c r="E138" s="6"/>
      <c r="F138" s="6"/>
    </row>
    <row r="139" spans="5:6" ht="14.5" x14ac:dyDescent="0.25">
      <c r="E139" s="6"/>
      <c r="F139" s="6"/>
    </row>
    <row r="140" spans="5:6" ht="14.5" x14ac:dyDescent="0.25">
      <c r="E140" s="6"/>
      <c r="F140" s="6"/>
    </row>
    <row r="141" spans="5:6" ht="14.5" x14ac:dyDescent="0.25">
      <c r="E141" s="6"/>
      <c r="F141" s="6"/>
    </row>
    <row r="142" spans="5:6" ht="14.5" x14ac:dyDescent="0.25">
      <c r="E142" s="6"/>
      <c r="F142" s="6"/>
    </row>
    <row r="143" spans="5:6" ht="14.5" x14ac:dyDescent="0.25">
      <c r="E143" s="6"/>
      <c r="F143" s="6"/>
    </row>
    <row r="144" spans="5:6" ht="14.5" x14ac:dyDescent="0.25">
      <c r="E144" s="6"/>
      <c r="F144" s="6"/>
    </row>
    <row r="145" spans="5:6" ht="14.5" x14ac:dyDescent="0.25">
      <c r="E145" s="6"/>
      <c r="F145" s="6"/>
    </row>
    <row r="146" spans="5:6" ht="14.5" x14ac:dyDescent="0.25">
      <c r="E146" s="6"/>
      <c r="F146" s="6"/>
    </row>
    <row r="147" spans="5:6" ht="14.5" x14ac:dyDescent="0.25">
      <c r="E147" s="6"/>
      <c r="F147" s="6"/>
    </row>
    <row r="148" spans="5:6" ht="14.5" x14ac:dyDescent="0.25">
      <c r="E148" s="6"/>
      <c r="F148" s="6"/>
    </row>
    <row r="149" spans="5:6" ht="14.5" x14ac:dyDescent="0.25">
      <c r="E149" s="6"/>
      <c r="F149" s="6"/>
    </row>
    <row r="150" spans="5:6" ht="14.5" x14ac:dyDescent="0.25">
      <c r="E150" s="6"/>
      <c r="F150" s="6"/>
    </row>
    <row r="151" spans="5:6" ht="14.5" x14ac:dyDescent="0.25">
      <c r="E151" s="6"/>
      <c r="F151" s="6"/>
    </row>
    <row r="152" spans="5:6" ht="14.5" x14ac:dyDescent="0.25">
      <c r="E152" s="6"/>
      <c r="F152" s="6"/>
    </row>
    <row r="153" spans="5:6" ht="14.5" x14ac:dyDescent="0.25">
      <c r="E153" s="6"/>
      <c r="F153" s="6"/>
    </row>
    <row r="154" spans="5:6" ht="14.5" x14ac:dyDescent="0.25">
      <c r="E154" s="6"/>
      <c r="F154" s="6"/>
    </row>
    <row r="155" spans="5:6" ht="14.5" x14ac:dyDescent="0.25">
      <c r="E155" s="6"/>
      <c r="F155" s="6"/>
    </row>
    <row r="156" spans="5:6" ht="14.5" x14ac:dyDescent="0.25">
      <c r="E156" s="6"/>
      <c r="F156" s="6"/>
    </row>
    <row r="157" spans="5:6" ht="14.5" x14ac:dyDescent="0.25">
      <c r="E157" s="6"/>
      <c r="F157" s="6"/>
    </row>
    <row r="158" spans="5:6" ht="14.5" x14ac:dyDescent="0.25">
      <c r="E158" s="6"/>
      <c r="F158" s="6"/>
    </row>
    <row r="159" spans="5:6" ht="14.5" x14ac:dyDescent="0.25">
      <c r="E159" s="6"/>
      <c r="F159" s="6"/>
    </row>
    <row r="160" spans="5:6" ht="14.5" x14ac:dyDescent="0.25">
      <c r="E160" s="6"/>
      <c r="F160" s="6"/>
    </row>
    <row r="161" spans="5:6" ht="14.5" x14ac:dyDescent="0.25">
      <c r="E161" s="6"/>
      <c r="F161" s="6"/>
    </row>
    <row r="162" spans="5:6" ht="14.5" x14ac:dyDescent="0.25">
      <c r="E162" s="6"/>
      <c r="F162" s="6"/>
    </row>
    <row r="163" spans="5:6" ht="14.5" x14ac:dyDescent="0.25">
      <c r="E163" s="6"/>
      <c r="F163" s="6"/>
    </row>
    <row r="164" spans="5:6" ht="14.5" x14ac:dyDescent="0.25">
      <c r="E164" s="6"/>
      <c r="F164" s="6"/>
    </row>
    <row r="165" spans="5:6" ht="14.5" x14ac:dyDescent="0.25">
      <c r="E165" s="6"/>
      <c r="F165" s="6"/>
    </row>
    <row r="166" spans="5:6" ht="14.5" x14ac:dyDescent="0.25">
      <c r="E166" s="6"/>
      <c r="F166" s="6"/>
    </row>
    <row r="167" spans="5:6" ht="14.5" x14ac:dyDescent="0.25">
      <c r="E167" s="6"/>
      <c r="F167" s="6"/>
    </row>
    <row r="168" spans="5:6" ht="14.5" x14ac:dyDescent="0.25">
      <c r="E168" s="6"/>
      <c r="F168" s="6"/>
    </row>
    <row r="169" spans="5:6" ht="14.5" x14ac:dyDescent="0.25">
      <c r="E169" s="6"/>
      <c r="F169" s="6"/>
    </row>
    <row r="170" spans="5:6" ht="14.5" x14ac:dyDescent="0.25">
      <c r="E170" s="6"/>
      <c r="F170" s="6"/>
    </row>
    <row r="171" spans="5:6" ht="14.5" x14ac:dyDescent="0.25">
      <c r="E171" s="6"/>
      <c r="F171" s="6"/>
    </row>
    <row r="172" spans="5:6" ht="14.5" x14ac:dyDescent="0.25">
      <c r="E172" s="6"/>
      <c r="F172" s="6"/>
    </row>
    <row r="173" spans="5:6" ht="14.5" x14ac:dyDescent="0.25">
      <c r="E173" s="6"/>
      <c r="F173" s="6"/>
    </row>
    <row r="174" spans="5:6" ht="14.5" x14ac:dyDescent="0.25">
      <c r="E174" s="6"/>
      <c r="F174" s="6"/>
    </row>
    <row r="175" spans="5:6" ht="14.5" x14ac:dyDescent="0.25">
      <c r="E175" s="6"/>
      <c r="F175" s="6"/>
    </row>
    <row r="176" spans="5:6" ht="14.5" x14ac:dyDescent="0.25">
      <c r="E176" s="6"/>
      <c r="F176" s="6"/>
    </row>
    <row r="177" spans="5:6" ht="14.5" x14ac:dyDescent="0.25">
      <c r="E177" s="6"/>
      <c r="F177" s="6"/>
    </row>
    <row r="178" spans="5:6" ht="14.5" x14ac:dyDescent="0.25">
      <c r="E178" s="6"/>
      <c r="F178" s="6"/>
    </row>
    <row r="179" spans="5:6" ht="14.5" x14ac:dyDescent="0.25">
      <c r="E179" s="6"/>
      <c r="F179" s="6"/>
    </row>
    <row r="180" spans="5:6" ht="14.5" x14ac:dyDescent="0.25">
      <c r="E180" s="6"/>
      <c r="F180" s="6"/>
    </row>
    <row r="181" spans="5:6" ht="14.5" x14ac:dyDescent="0.25">
      <c r="E181" s="6"/>
      <c r="F181" s="6"/>
    </row>
    <row r="182" spans="5:6" ht="14.5" x14ac:dyDescent="0.25">
      <c r="E182" s="6"/>
      <c r="F182" s="6"/>
    </row>
    <row r="183" spans="5:6" ht="14.5" x14ac:dyDescent="0.25">
      <c r="E183" s="6"/>
      <c r="F183" s="6"/>
    </row>
    <row r="184" spans="5:6" ht="14.5" x14ac:dyDescent="0.25">
      <c r="E184" s="6"/>
      <c r="F184" s="6"/>
    </row>
    <row r="185" spans="5:6" ht="14.5" x14ac:dyDescent="0.25">
      <c r="E185" s="6"/>
      <c r="F185" s="6"/>
    </row>
    <row r="186" spans="5:6" ht="14.5" x14ac:dyDescent="0.25">
      <c r="E186" s="6"/>
      <c r="F186" s="6"/>
    </row>
    <row r="187" spans="5:6" ht="14.5" x14ac:dyDescent="0.25">
      <c r="E187" s="6"/>
      <c r="F187" s="6"/>
    </row>
    <row r="188" spans="5:6" ht="14.5" x14ac:dyDescent="0.25">
      <c r="E188" s="6"/>
      <c r="F188" s="6"/>
    </row>
    <row r="189" spans="5:6" ht="14.5" x14ac:dyDescent="0.25">
      <c r="E189" s="6"/>
      <c r="F189" s="6"/>
    </row>
    <row r="190" spans="5:6" ht="14.5" x14ac:dyDescent="0.25">
      <c r="E190" s="6"/>
      <c r="F190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FA00-06F2-4787-A1DF-8ECBF0311355}">
  <dimension ref="B2:J31"/>
  <sheetViews>
    <sheetView workbookViewId="0">
      <selection activeCell="L8" sqref="L8"/>
    </sheetView>
  </sheetViews>
  <sheetFormatPr defaultRowHeight="14.5" x14ac:dyDescent="0.35"/>
  <cols>
    <col min="2" max="2" width="14.453125" bestFit="1" customWidth="1"/>
  </cols>
  <sheetData>
    <row r="2" spans="2:10" x14ac:dyDescent="0.35">
      <c r="B2" t="s">
        <v>40</v>
      </c>
      <c r="C2" t="s">
        <v>41</v>
      </c>
      <c r="D2" t="s">
        <v>42</v>
      </c>
      <c r="E2" t="s">
        <v>37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2:10" x14ac:dyDescent="0.35">
      <c r="B3">
        <v>100</v>
      </c>
      <c r="C3">
        <v>8643.19140625</v>
      </c>
      <c r="D3">
        <v>5664.3369140625</v>
      </c>
      <c r="E3">
        <v>628.31854248046898</v>
      </c>
      <c r="F3">
        <v>16.4469108581543</v>
      </c>
      <c r="G3">
        <v>33.238928153656403</v>
      </c>
      <c r="H3">
        <v>0.65535247325897195</v>
      </c>
      <c r="I3">
        <v>999.99719238281295</v>
      </c>
      <c r="J3">
        <v>9.6768625080585494E-2</v>
      </c>
    </row>
    <row r="4" spans="2:10" x14ac:dyDescent="0.35">
      <c r="B4">
        <v>71.968620300292997</v>
      </c>
      <c r="C4">
        <v>2752.84375</v>
      </c>
      <c r="D4">
        <v>443.63424682617199</v>
      </c>
      <c r="E4">
        <v>452.19216918945301</v>
      </c>
      <c r="F4">
        <v>6.16631984710693</v>
      </c>
      <c r="G4">
        <v>9.1547843967333602</v>
      </c>
      <c r="H4">
        <v>0.161154896020889</v>
      </c>
      <c r="I4">
        <v>279.23056030273398</v>
      </c>
      <c r="J4">
        <v>0.100141450762749</v>
      </c>
    </row>
    <row r="5" spans="2:10" x14ac:dyDescent="0.35">
      <c r="B5">
        <v>51.794776916503899</v>
      </c>
      <c r="C5">
        <v>1042.650390625</v>
      </c>
      <c r="D5">
        <v>154.79324340820301</v>
      </c>
      <c r="E5">
        <v>325.43618774414102</v>
      </c>
      <c r="F5">
        <v>3.2389702796936</v>
      </c>
      <c r="G5">
        <v>8.4445258232577203</v>
      </c>
      <c r="H5">
        <v>0.14846131205558799</v>
      </c>
      <c r="I5">
        <v>105.446968078613</v>
      </c>
      <c r="J5">
        <v>0.10003714263439201</v>
      </c>
    </row>
    <row r="6" spans="2:10" x14ac:dyDescent="0.35">
      <c r="B6">
        <v>37.275955200195298</v>
      </c>
      <c r="C6">
        <v>618.7919921875</v>
      </c>
      <c r="D6">
        <v>317.25949096679699</v>
      </c>
      <c r="E6">
        <v>234.21173095703099</v>
      </c>
      <c r="F6">
        <v>2.9690346717834499</v>
      </c>
      <c r="G6">
        <v>27.144568852169201</v>
      </c>
      <c r="H6">
        <v>0.51270782947540305</v>
      </c>
      <c r="I6">
        <v>69.519744873046903</v>
      </c>
      <c r="J6">
        <v>9.9973365664482103E-2</v>
      </c>
    </row>
    <row r="7" spans="2:10" x14ac:dyDescent="0.35">
      <c r="B7">
        <v>26.826967239379901</v>
      </c>
      <c r="C7">
        <v>444.0615234375</v>
      </c>
      <c r="D7">
        <v>269.93353271484398</v>
      </c>
      <c r="E7">
        <v>168.55880737304699</v>
      </c>
      <c r="F7">
        <v>3.0830066204071001</v>
      </c>
      <c r="G7">
        <v>31.294339123309101</v>
      </c>
      <c r="H7">
        <v>0.6078742146492</v>
      </c>
      <c r="I7">
        <v>51.963680267333999</v>
      </c>
      <c r="J7">
        <v>9.9994011223316207E-2</v>
      </c>
    </row>
    <row r="8" spans="2:10" x14ac:dyDescent="0.35">
      <c r="B8">
        <v>19.306982040405298</v>
      </c>
      <c r="C8">
        <v>351.31896972656301</v>
      </c>
      <c r="D8">
        <v>247.01940917968801</v>
      </c>
      <c r="E8">
        <v>121.30934906005901</v>
      </c>
      <c r="F8">
        <v>3.5402793884277299</v>
      </c>
      <c r="G8">
        <v>35.111820687449203</v>
      </c>
      <c r="H8">
        <v>0.70311999320983898</v>
      </c>
      <c r="I8">
        <v>42.955436706542997</v>
      </c>
      <c r="J8">
        <v>0.100019879639149</v>
      </c>
    </row>
    <row r="9" spans="2:10" x14ac:dyDescent="0.35">
      <c r="B9">
        <v>13.894956588745099</v>
      </c>
      <c r="C9">
        <v>289.53640747070301</v>
      </c>
      <c r="D9">
        <v>221.144454956055</v>
      </c>
      <c r="E9">
        <v>87.304588317871094</v>
      </c>
      <c r="F9">
        <v>4.1730885505676296</v>
      </c>
      <c r="G9">
        <v>37.372159121528099</v>
      </c>
      <c r="H9">
        <v>0.76378804445266701</v>
      </c>
      <c r="I9">
        <v>36.431697845458999</v>
      </c>
      <c r="J9">
        <v>9.9996484816074399E-2</v>
      </c>
    </row>
    <row r="10" spans="2:10" x14ac:dyDescent="0.35">
      <c r="B10">
        <v>10</v>
      </c>
      <c r="C10">
        <v>241.74012756347699</v>
      </c>
      <c r="D10">
        <v>197.32717895507801</v>
      </c>
      <c r="E10">
        <v>62.831851959228501</v>
      </c>
      <c r="F10">
        <v>4.9664583206176802</v>
      </c>
      <c r="G10">
        <v>39.224011257336997</v>
      </c>
      <c r="H10">
        <v>0.81627815961837802</v>
      </c>
      <c r="I10">
        <v>31.208633422851602</v>
      </c>
      <c r="J10">
        <v>0.10001108050346399</v>
      </c>
    </row>
    <row r="11" spans="2:10" x14ac:dyDescent="0.35">
      <c r="B11">
        <v>7.1968588829040501</v>
      </c>
      <c r="C11">
        <v>201.71360778808599</v>
      </c>
      <c r="D11">
        <v>174.41520690918</v>
      </c>
      <c r="E11">
        <v>45.219196319580099</v>
      </c>
      <c r="F11">
        <v>5.8971147537231401</v>
      </c>
      <c r="G11">
        <v>40.848906449660902</v>
      </c>
      <c r="H11">
        <v>0.86466747522354104</v>
      </c>
      <c r="I11">
        <v>26.667404174804702</v>
      </c>
      <c r="J11">
        <v>0.10000421851873401</v>
      </c>
    </row>
    <row r="12" spans="2:10" x14ac:dyDescent="0.35">
      <c r="B12">
        <v>5.1794757843017596</v>
      </c>
      <c r="C12">
        <v>168.11839294433599</v>
      </c>
      <c r="D12">
        <v>152.59091186523401</v>
      </c>
      <c r="E12">
        <v>32.543605804443402</v>
      </c>
      <c r="F12">
        <v>6.9765272140502903</v>
      </c>
      <c r="G12">
        <v>42.228129979955597</v>
      </c>
      <c r="H12">
        <v>0.90763962268829301</v>
      </c>
      <c r="I12">
        <v>22.710159301757798</v>
      </c>
      <c r="J12">
        <v>0.100026533007622</v>
      </c>
    </row>
    <row r="13" spans="2:10" x14ac:dyDescent="0.35">
      <c r="B13">
        <v>3.7275943756103498</v>
      </c>
      <c r="C13">
        <v>141.24769592285199</v>
      </c>
      <c r="D13">
        <v>134.16372680664099</v>
      </c>
      <c r="E13">
        <v>23.421165466308601</v>
      </c>
      <c r="F13">
        <v>8.3176774978637695</v>
      </c>
      <c r="G13">
        <v>43.526596767656002</v>
      </c>
      <c r="H13">
        <v>0.94984716176986705</v>
      </c>
      <c r="I13">
        <v>19.482866287231399</v>
      </c>
      <c r="J13">
        <v>0.10000973194837599</v>
      </c>
    </row>
    <row r="14" spans="2:10" x14ac:dyDescent="0.35">
      <c r="B14">
        <v>2.68269610404968</v>
      </c>
      <c r="C14">
        <v>117.563179016113</v>
      </c>
      <c r="D14">
        <v>114.90235900878901</v>
      </c>
      <c r="E14">
        <v>16.855876922607401</v>
      </c>
      <c r="F14">
        <v>9.7526063919067401</v>
      </c>
      <c r="G14">
        <v>44.344218232174597</v>
      </c>
      <c r="H14">
        <v>0.977366924285889</v>
      </c>
      <c r="I14">
        <v>16.4108180999756</v>
      </c>
      <c r="J14">
        <v>9.9829338490962996E-2</v>
      </c>
    </row>
    <row r="15" spans="2:10" x14ac:dyDescent="0.35">
      <c r="B15">
        <v>1.93069779872894</v>
      </c>
      <c r="C15">
        <v>98.069931030273395</v>
      </c>
      <c r="D15">
        <v>97.433326721191406</v>
      </c>
      <c r="E15">
        <v>12.130931854248001</v>
      </c>
      <c r="F15">
        <v>11.395860671997101</v>
      </c>
      <c r="G15">
        <v>44.813431743064001</v>
      </c>
      <c r="H15">
        <v>0.99350863695144698</v>
      </c>
      <c r="I15">
        <v>13.824761390686</v>
      </c>
      <c r="J15">
        <v>0.100003771483898</v>
      </c>
    </row>
    <row r="16" spans="2:10" x14ac:dyDescent="0.35">
      <c r="B16">
        <v>1.3894954919815099</v>
      </c>
      <c r="C16">
        <v>82.496780395507798</v>
      </c>
      <c r="D16">
        <v>81.617362976074205</v>
      </c>
      <c r="E16">
        <v>8.7304573059081996</v>
      </c>
      <c r="F16">
        <v>13.2923040390015</v>
      </c>
      <c r="G16">
        <v>44.692981355644903</v>
      </c>
      <c r="H16">
        <v>0.98934000730514504</v>
      </c>
      <c r="I16">
        <v>11.529827117919901</v>
      </c>
      <c r="J16">
        <v>9.9354036152362796E-2</v>
      </c>
    </row>
    <row r="17" spans="2:10" x14ac:dyDescent="0.35">
      <c r="B17">
        <v>1</v>
      </c>
      <c r="C17">
        <v>69.392311096191406</v>
      </c>
      <c r="D17">
        <v>68.381011962890597</v>
      </c>
      <c r="E17">
        <v>6.28318548202515</v>
      </c>
      <c r="F17">
        <v>15.505363464355501</v>
      </c>
      <c r="G17">
        <v>44.579439704651797</v>
      </c>
      <c r="H17">
        <v>0.985426366329193</v>
      </c>
      <c r="I17">
        <v>9.7324695587158203</v>
      </c>
      <c r="J17">
        <v>9.98990163207054E-2</v>
      </c>
    </row>
    <row r="18" spans="2:10" x14ac:dyDescent="0.35">
      <c r="B18">
        <v>0.71968573331832897</v>
      </c>
      <c r="C18">
        <v>59.3625679016113</v>
      </c>
      <c r="D18">
        <v>56.4515190124512</v>
      </c>
      <c r="E18">
        <v>4.5219187736511204</v>
      </c>
      <c r="F18">
        <v>18.1159362792969</v>
      </c>
      <c r="G18">
        <v>43.560143242156101</v>
      </c>
      <c r="H18">
        <v>0.95096153020858798</v>
      </c>
      <c r="I18">
        <v>8.1428089141845703</v>
      </c>
      <c r="J18">
        <v>9.9400982260703999E-2</v>
      </c>
    </row>
    <row r="19" spans="2:10" x14ac:dyDescent="0.35">
      <c r="B19">
        <v>0.51794749498367298</v>
      </c>
      <c r="C19">
        <v>51.305873870849602</v>
      </c>
      <c r="D19">
        <v>46.893192291259801</v>
      </c>
      <c r="E19">
        <v>3.2543601989746098</v>
      </c>
      <c r="F19">
        <v>21.3582057952881</v>
      </c>
      <c r="G19">
        <v>42.427083147516697</v>
      </c>
      <c r="H19">
        <v>0.91399264335632302</v>
      </c>
      <c r="I19">
        <v>7.3764348030090297</v>
      </c>
      <c r="J19">
        <v>0.106124617159367</v>
      </c>
    </row>
    <row r="20" spans="2:10" x14ac:dyDescent="0.35">
      <c r="B20">
        <v>0.37275937199592601</v>
      </c>
      <c r="C20">
        <v>45.004718780517599</v>
      </c>
      <c r="D20">
        <v>38.760120391845703</v>
      </c>
      <c r="E20">
        <v>2.3421161174774201</v>
      </c>
      <c r="F20">
        <v>25.359565734863299</v>
      </c>
      <c r="G20">
        <v>40.736536176124197</v>
      </c>
      <c r="H20">
        <v>0.86124575138091997</v>
      </c>
      <c r="I20">
        <v>6.3166489601135298</v>
      </c>
      <c r="J20">
        <v>0.10634975880384399</v>
      </c>
    </row>
    <row r="21" spans="2:10" x14ac:dyDescent="0.35">
      <c r="B21">
        <v>0.26826956868171697</v>
      </c>
      <c r="C21">
        <v>40.041580200195298</v>
      </c>
      <c r="D21">
        <v>32.109359741210902</v>
      </c>
      <c r="E21">
        <v>1.6855874061584499</v>
      </c>
      <c r="F21">
        <v>30.4498081207275</v>
      </c>
      <c r="G21">
        <v>38.726141687450301</v>
      </c>
      <c r="H21">
        <v>0.80190044641494795</v>
      </c>
      <c r="I21">
        <v>5.4289293289184597</v>
      </c>
      <c r="J21">
        <v>0.105773858726025</v>
      </c>
    </row>
    <row r="22" spans="2:10" x14ac:dyDescent="0.35">
      <c r="B22">
        <v>0.19306977093219799</v>
      </c>
      <c r="C22">
        <v>36.070407867431598</v>
      </c>
      <c r="D22">
        <v>26.815252304077099</v>
      </c>
      <c r="E22">
        <v>1.2130931615829501</v>
      </c>
      <c r="F22">
        <v>37.0506401062012</v>
      </c>
      <c r="G22">
        <v>36.627634342360103</v>
      </c>
      <c r="H22">
        <v>0.74341410398483299</v>
      </c>
      <c r="I22">
        <v>4.4909553527831996</v>
      </c>
      <c r="J22">
        <v>9.9919177591800704E-2</v>
      </c>
    </row>
    <row r="23" spans="2:10" x14ac:dyDescent="0.35">
      <c r="B23">
        <v>0.13894954323768599</v>
      </c>
      <c r="C23">
        <v>32.943527221679702</v>
      </c>
      <c r="D23">
        <v>22.4931030273438</v>
      </c>
      <c r="E23">
        <v>0.87304574251174905</v>
      </c>
      <c r="F23">
        <v>45.690670013427699</v>
      </c>
      <c r="G23">
        <v>34.324388659414403</v>
      </c>
      <c r="H23">
        <v>0.68277764320373502</v>
      </c>
      <c r="I23">
        <v>4.0038552284240696</v>
      </c>
      <c r="J23">
        <v>0.100372292101383</v>
      </c>
    </row>
    <row r="24" spans="2:10" x14ac:dyDescent="0.35">
      <c r="B24">
        <v>0.10000000149011599</v>
      </c>
      <c r="C24">
        <v>30.4785270690918</v>
      </c>
      <c r="D24">
        <v>19.532405853271499</v>
      </c>
      <c r="E24">
        <v>0.62831854820251498</v>
      </c>
      <c r="F24">
        <v>57.614425659179702</v>
      </c>
      <c r="G24">
        <v>32.6541034444313</v>
      </c>
      <c r="H24">
        <v>0.640857994556427</v>
      </c>
      <c r="I24">
        <v>3.5025482177734402</v>
      </c>
      <c r="J24">
        <v>9.6754901111125904E-2</v>
      </c>
    </row>
    <row r="25" spans="2:10" x14ac:dyDescent="0.35">
      <c r="B25">
        <v>7.1968615055084201E-2</v>
      </c>
      <c r="C25">
        <v>28.2007026672363</v>
      </c>
      <c r="D25">
        <v>16.368732452392599</v>
      </c>
      <c r="E25">
        <v>0.45219215750694303</v>
      </c>
      <c r="F25">
        <v>72.108673095703097</v>
      </c>
      <c r="G25">
        <v>30.132465875319699</v>
      </c>
      <c r="H25">
        <v>0.58043700456619296</v>
      </c>
      <c r="I25">
        <v>3.1854662895202601</v>
      </c>
      <c r="J25">
        <v>9.7692780196666704E-2</v>
      </c>
    </row>
    <row r="26" spans="2:10" x14ac:dyDescent="0.35">
      <c r="B26">
        <v>5.1794778555631603E-2</v>
      </c>
      <c r="C26">
        <v>26.414922714233398</v>
      </c>
      <c r="D26">
        <v>14.1435947418213</v>
      </c>
      <c r="E26">
        <v>0.32543620467186002</v>
      </c>
      <c r="F26">
        <v>92.070686340332003</v>
      </c>
      <c r="G26">
        <v>28.166358333741101</v>
      </c>
      <c r="H26">
        <v>0.53543955087661699</v>
      </c>
      <c r="I26">
        <v>2.9318273067474401</v>
      </c>
      <c r="J26">
        <v>9.7847819328308105E-2</v>
      </c>
    </row>
    <row r="27" spans="2:10" x14ac:dyDescent="0.35">
      <c r="B27">
        <v>3.7275955080986002E-2</v>
      </c>
      <c r="C27">
        <v>25.089414596557599</v>
      </c>
      <c r="D27">
        <v>12.095141410827599</v>
      </c>
      <c r="E27">
        <v>0.23421172797679901</v>
      </c>
      <c r="F27">
        <v>118.9208984375</v>
      </c>
      <c r="G27">
        <v>25.737853810144301</v>
      </c>
      <c r="H27">
        <v>0.48208144307136502</v>
      </c>
      <c r="I27">
        <v>2.71463203430176</v>
      </c>
      <c r="J27">
        <v>9.7463980317115798E-2</v>
      </c>
    </row>
    <row r="28" spans="2:10" x14ac:dyDescent="0.35">
      <c r="B28">
        <v>2.6826966553926499E-2</v>
      </c>
      <c r="C28">
        <v>24.081628799438501</v>
      </c>
      <c r="D28">
        <v>10.450941085815399</v>
      </c>
      <c r="E28">
        <v>0.16855880618095401</v>
      </c>
      <c r="F28">
        <v>155.74154663085901</v>
      </c>
      <c r="G28">
        <v>23.459871289685999</v>
      </c>
      <c r="H28">
        <v>0.43397983908653298</v>
      </c>
      <c r="I28">
        <v>2.5448970794677699</v>
      </c>
      <c r="J28">
        <v>9.6942514181137099E-2</v>
      </c>
    </row>
    <row r="29" spans="2:10" x14ac:dyDescent="0.35">
      <c r="B29">
        <v>1.93069819360971E-2</v>
      </c>
      <c r="C29">
        <v>23.351001739501999</v>
      </c>
      <c r="D29">
        <v>8.8054876327514595</v>
      </c>
      <c r="E29">
        <v>0.121309347450733</v>
      </c>
      <c r="F29">
        <v>205.72264099121099</v>
      </c>
      <c r="G29">
        <v>20.661083423840399</v>
      </c>
      <c r="H29">
        <v>0.37709251046180697</v>
      </c>
      <c r="I29">
        <v>2.4049391746521001</v>
      </c>
      <c r="J29">
        <v>9.6366874873638195E-2</v>
      </c>
    </row>
    <row r="30" spans="2:10" x14ac:dyDescent="0.35">
      <c r="B30">
        <v>1.38949565589428E-2</v>
      </c>
      <c r="C30">
        <v>22.954740524291999</v>
      </c>
      <c r="D30">
        <v>7.3921604156494096</v>
      </c>
      <c r="E30">
        <v>8.7304584681987804E-2</v>
      </c>
      <c r="F30">
        <v>276.22421264648398</v>
      </c>
      <c r="G30">
        <v>17.850218075853899</v>
      </c>
      <c r="H30">
        <v>0.32203197479248002</v>
      </c>
      <c r="I30">
        <v>2.3031709194183398</v>
      </c>
      <c r="J30">
        <v>9.5505274832248702E-2</v>
      </c>
    </row>
    <row r="31" spans="2:10" x14ac:dyDescent="0.35">
      <c r="B31">
        <v>9.9999997764825804E-3</v>
      </c>
      <c r="C31">
        <v>22.7312927246094</v>
      </c>
      <c r="D31">
        <v>6.3140721321106001</v>
      </c>
      <c r="E31">
        <v>6.2831848859787001E-2</v>
      </c>
      <c r="F31">
        <v>375.47726440429699</v>
      </c>
      <c r="G31">
        <v>15.523700230587</v>
      </c>
      <c r="H31">
        <v>0.27777004241943398</v>
      </c>
      <c r="I31">
        <v>2.2276144027710001</v>
      </c>
      <c r="J31">
        <v>9.4422727823257405E-2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A929-F0C2-4D80-A4D5-E2340B2B9D26}">
  <dimension ref="B2:V122"/>
  <sheetViews>
    <sheetView topLeftCell="A2" workbookViewId="0">
      <selection activeCell="O62" sqref="O3:Q62"/>
    </sheetView>
  </sheetViews>
  <sheetFormatPr defaultRowHeight="14.5" x14ac:dyDescent="0.35"/>
  <cols>
    <col min="2" max="11" width="12" bestFit="1" customWidth="1"/>
  </cols>
  <sheetData>
    <row r="2" spans="2:22" x14ac:dyDescent="0.35">
      <c r="B2" t="s">
        <v>45</v>
      </c>
      <c r="C2" t="s">
        <v>48</v>
      </c>
      <c r="D2" t="s">
        <v>47</v>
      </c>
      <c r="E2" t="s">
        <v>38</v>
      </c>
      <c r="F2" t="s">
        <v>39</v>
      </c>
      <c r="G2" t="s">
        <v>49</v>
      </c>
      <c r="H2" t="s">
        <v>50</v>
      </c>
      <c r="I2" t="s">
        <v>51</v>
      </c>
      <c r="J2" t="s">
        <v>46</v>
      </c>
      <c r="K2" t="s">
        <v>52</v>
      </c>
      <c r="M2" t="s">
        <v>45</v>
      </c>
      <c r="N2" t="s">
        <v>48</v>
      </c>
      <c r="O2" t="s">
        <v>47</v>
      </c>
      <c r="P2" t="s">
        <v>38</v>
      </c>
      <c r="Q2" t="s">
        <v>39</v>
      </c>
      <c r="R2" t="s">
        <v>49</v>
      </c>
      <c r="S2" t="s">
        <v>50</v>
      </c>
      <c r="T2" t="s">
        <v>51</v>
      </c>
      <c r="U2" t="s">
        <v>46</v>
      </c>
      <c r="V2" t="s">
        <v>52</v>
      </c>
    </row>
    <row r="3" spans="2:22" x14ac:dyDescent="0.35">
      <c r="B3">
        <v>0.92537188529968295</v>
      </c>
      <c r="C3">
        <v>0.65097510814666704</v>
      </c>
      <c r="D3">
        <v>0.103605903685093</v>
      </c>
      <c r="E3">
        <v>61.427799224853501</v>
      </c>
      <c r="F3">
        <v>56.843559265136697</v>
      </c>
      <c r="G3">
        <v>83.693275451660199</v>
      </c>
      <c r="H3">
        <v>18.0782985687256</v>
      </c>
      <c r="I3">
        <v>6.8383884429931596</v>
      </c>
      <c r="J3">
        <v>8.6711177825927699</v>
      </c>
      <c r="K3">
        <v>36.999230957031301</v>
      </c>
      <c r="M3">
        <v>0.92537188529968295</v>
      </c>
      <c r="N3">
        <v>0.65097510814666704</v>
      </c>
      <c r="O3">
        <v>0.103605903685093</v>
      </c>
      <c r="P3">
        <v>61.427799224853501</v>
      </c>
      <c r="Q3">
        <v>56.843559265136697</v>
      </c>
      <c r="R3">
        <v>83.693275451660199</v>
      </c>
      <c r="S3">
        <v>18.0782985687256</v>
      </c>
      <c r="T3">
        <v>6.8383884429931596</v>
      </c>
      <c r="U3">
        <v>8.6711177825927699</v>
      </c>
      <c r="V3">
        <v>36.999230957031301</v>
      </c>
    </row>
    <row r="4" spans="2:22" x14ac:dyDescent="0.35">
      <c r="B4">
        <v>0.90070980787277199</v>
      </c>
      <c r="C4">
        <v>0.65018051862716697</v>
      </c>
      <c r="D4">
        <v>0.103479437530041</v>
      </c>
      <c r="E4">
        <v>61.148216247558601</v>
      </c>
      <c r="F4">
        <v>55.076793670654297</v>
      </c>
      <c r="G4">
        <v>82.295547485351605</v>
      </c>
      <c r="H4">
        <v>24.680238723754901</v>
      </c>
      <c r="I4">
        <v>13.4403285980225</v>
      </c>
      <c r="J4">
        <v>8.5158967971801793</v>
      </c>
      <c r="K4">
        <v>37.000146484375001</v>
      </c>
      <c r="M4">
        <v>0.89889532327652</v>
      </c>
      <c r="N4">
        <v>0.675942063331604</v>
      </c>
      <c r="O4">
        <v>0.10757952183485001</v>
      </c>
      <c r="P4">
        <v>60.7114868164063</v>
      </c>
      <c r="Q4">
        <v>54.573268890380902</v>
      </c>
      <c r="R4">
        <v>81.634101867675795</v>
      </c>
      <c r="S4">
        <v>31.401042938232401</v>
      </c>
      <c r="T4">
        <v>20.1611328125</v>
      </c>
      <c r="U4">
        <v>8.7821578979492205</v>
      </c>
      <c r="V4">
        <v>36.999932861328098</v>
      </c>
    </row>
    <row r="5" spans="2:22" x14ac:dyDescent="0.35">
      <c r="B5">
        <v>0.89889532327652</v>
      </c>
      <c r="C5">
        <v>0.675942063331604</v>
      </c>
      <c r="D5">
        <v>0.10757952183485001</v>
      </c>
      <c r="E5">
        <v>60.7114868164063</v>
      </c>
      <c r="F5">
        <v>54.573268890380902</v>
      </c>
      <c r="G5">
        <v>81.634101867675795</v>
      </c>
      <c r="H5">
        <v>31.401042938232401</v>
      </c>
      <c r="I5">
        <v>20.1611328125</v>
      </c>
      <c r="J5">
        <v>8.7821578979492205</v>
      </c>
      <c r="K5">
        <v>36.999932861328098</v>
      </c>
      <c r="M5">
        <v>0.89619183540344205</v>
      </c>
      <c r="N5">
        <v>0.73029094934463501</v>
      </c>
      <c r="O5">
        <v>0.1162294074893</v>
      </c>
      <c r="P5">
        <v>60.2855224609375</v>
      </c>
      <c r="Q5">
        <v>54.027393341064503</v>
      </c>
      <c r="R5">
        <v>80.952476501464801</v>
      </c>
      <c r="S5">
        <v>44.597240447997997</v>
      </c>
      <c r="T5">
        <v>33.357330322265597</v>
      </c>
      <c r="U5">
        <v>9.40905857086182</v>
      </c>
      <c r="V5">
        <v>37.000238037109398</v>
      </c>
    </row>
    <row r="6" spans="2:22" x14ac:dyDescent="0.35">
      <c r="B6">
        <v>0.89764523506164595</v>
      </c>
      <c r="C6">
        <v>0.70262628793716397</v>
      </c>
      <c r="D6">
        <v>0.111826442182064</v>
      </c>
      <c r="E6">
        <v>60.444820404052699</v>
      </c>
      <c r="F6">
        <v>54.258003234863303</v>
      </c>
      <c r="G6">
        <v>81.225044250488295</v>
      </c>
      <c r="H6">
        <v>38.014522552490199</v>
      </c>
      <c r="I6">
        <v>26.774612426757798</v>
      </c>
      <c r="J6">
        <v>9.0831079483032209</v>
      </c>
      <c r="K6">
        <v>37.000360107421898</v>
      </c>
      <c r="M6">
        <v>0.894187271595001</v>
      </c>
      <c r="N6">
        <v>0.78922599554061901</v>
      </c>
      <c r="O6">
        <v>0.12560921907424899</v>
      </c>
      <c r="P6">
        <v>60.063724517822301</v>
      </c>
      <c r="Q6">
        <v>53.708217620849602</v>
      </c>
      <c r="R6">
        <v>80.574333190917997</v>
      </c>
      <c r="S6">
        <v>59.813777923583999</v>
      </c>
      <c r="T6">
        <v>48.573867797851598</v>
      </c>
      <c r="U6">
        <v>10.1208791732788</v>
      </c>
      <c r="V6">
        <v>36.999810791015598</v>
      </c>
    </row>
    <row r="7" spans="2:22" x14ac:dyDescent="0.35">
      <c r="B7">
        <v>0.89619183540344205</v>
      </c>
      <c r="C7">
        <v>0.73029094934463501</v>
      </c>
      <c r="D7">
        <v>0.1162294074893</v>
      </c>
      <c r="E7">
        <v>60.2855224609375</v>
      </c>
      <c r="F7">
        <v>54.027393341064503</v>
      </c>
      <c r="G7">
        <v>80.952476501464801</v>
      </c>
      <c r="H7">
        <v>44.597240447997997</v>
      </c>
      <c r="I7">
        <v>33.357330322265597</v>
      </c>
      <c r="J7">
        <v>9.40905857086182</v>
      </c>
      <c r="K7">
        <v>37.000238037109398</v>
      </c>
      <c r="M7">
        <v>0.89298570156097401</v>
      </c>
      <c r="N7">
        <v>0.85217916965484597</v>
      </c>
      <c r="O7">
        <v>0.135628521442413</v>
      </c>
      <c r="P7">
        <v>60.020168304443402</v>
      </c>
      <c r="Q7">
        <v>53.5971488952637</v>
      </c>
      <c r="R7">
        <v>80.467849731445298</v>
      </c>
      <c r="S7">
        <v>73.084335327148395</v>
      </c>
      <c r="T7">
        <v>61.844425201416001</v>
      </c>
      <c r="U7">
        <v>10.913735389709499</v>
      </c>
      <c r="V7">
        <v>37.000024414062501</v>
      </c>
    </row>
    <row r="8" spans="2:22" x14ac:dyDescent="0.35">
      <c r="B8">
        <v>0.89448946714401201</v>
      </c>
      <c r="C8">
        <v>0.75873243808746305</v>
      </c>
      <c r="D8">
        <v>0.120756015181541</v>
      </c>
      <c r="E8">
        <v>60.215629577636697</v>
      </c>
      <c r="F8">
        <v>53.862247467041001</v>
      </c>
      <c r="G8">
        <v>80.790245056152301</v>
      </c>
      <c r="H8">
        <v>53.194427490234403</v>
      </c>
      <c r="I8">
        <v>41.954517364502003</v>
      </c>
      <c r="J8">
        <v>9.7559080123901403</v>
      </c>
      <c r="K8">
        <v>37.000604248046898</v>
      </c>
      <c r="M8">
        <v>0.89348345994949296</v>
      </c>
      <c r="N8">
        <v>0.92100417613983199</v>
      </c>
      <c r="O8">
        <v>0.14658236503601099</v>
      </c>
      <c r="P8">
        <v>59.873493194580099</v>
      </c>
      <c r="Q8">
        <v>53.4959716796875</v>
      </c>
      <c r="R8">
        <v>80.291061401367202</v>
      </c>
      <c r="S8">
        <v>86.318748474121094</v>
      </c>
      <c r="T8">
        <v>75.078842163085895</v>
      </c>
      <c r="U8">
        <v>11.769253730773899</v>
      </c>
      <c r="V8">
        <v>37.000054931640598</v>
      </c>
    </row>
    <row r="9" spans="2:22" x14ac:dyDescent="0.35">
      <c r="B9">
        <v>0.894187271595001</v>
      </c>
      <c r="C9">
        <v>0.78922599554061901</v>
      </c>
      <c r="D9">
        <v>0.12560921907424899</v>
      </c>
      <c r="E9">
        <v>60.063724517822301</v>
      </c>
      <c r="F9">
        <v>53.708217620849602</v>
      </c>
      <c r="G9">
        <v>80.574333190917997</v>
      </c>
      <c r="H9">
        <v>59.813777923583999</v>
      </c>
      <c r="I9">
        <v>48.573867797851598</v>
      </c>
      <c r="J9">
        <v>10.1208791732788</v>
      </c>
      <c r="K9">
        <v>36.999810791015598</v>
      </c>
      <c r="M9">
        <v>0.90069907903671298</v>
      </c>
      <c r="N9">
        <v>0.99983054399490401</v>
      </c>
      <c r="O9">
        <v>0.15912796556949599</v>
      </c>
      <c r="P9">
        <v>59.618186950683601</v>
      </c>
      <c r="Q9">
        <v>53.698043823242202</v>
      </c>
      <c r="R9">
        <v>80.235954284667997</v>
      </c>
      <c r="S9">
        <v>100.482780456543</v>
      </c>
      <c r="T9">
        <v>89.242874145507798</v>
      </c>
      <c r="U9">
        <v>12.767784118652299</v>
      </c>
      <c r="V9">
        <v>36.999383544921898</v>
      </c>
    </row>
    <row r="10" spans="2:22" x14ac:dyDescent="0.35">
      <c r="B10">
        <v>0.89330136775970503</v>
      </c>
      <c r="C10">
        <v>0.81997466087341297</v>
      </c>
      <c r="D10">
        <v>0.13050301373004899</v>
      </c>
      <c r="E10">
        <v>60.064224243164098</v>
      </c>
      <c r="F10">
        <v>53.655452728271499</v>
      </c>
      <c r="G10">
        <v>80.53955078125</v>
      </c>
      <c r="H10">
        <v>66.420753479003906</v>
      </c>
      <c r="I10">
        <v>55.180843353271499</v>
      </c>
      <c r="J10">
        <v>10.510653495788601</v>
      </c>
      <c r="K10">
        <v>36.999627685546898</v>
      </c>
      <c r="M10">
        <v>0.89530974626541104</v>
      </c>
      <c r="N10">
        <v>1.0748555660247801</v>
      </c>
      <c r="O10">
        <v>0.17106857895851099</v>
      </c>
      <c r="P10">
        <v>59.640113830566399</v>
      </c>
      <c r="Q10">
        <v>53.396373748779297</v>
      </c>
      <c r="R10">
        <v>80.050704956054702</v>
      </c>
      <c r="S10">
        <v>114.714874267578</v>
      </c>
      <c r="T10">
        <v>103.474960327148</v>
      </c>
      <c r="U10">
        <v>13.694161415100099</v>
      </c>
      <c r="V10">
        <v>37.000146484375001</v>
      </c>
    </row>
    <row r="11" spans="2:22" x14ac:dyDescent="0.35">
      <c r="B11">
        <v>0.89298570156097401</v>
      </c>
      <c r="C11">
        <v>0.85217916965484597</v>
      </c>
      <c r="D11">
        <v>0.135628521442413</v>
      </c>
      <c r="E11">
        <v>60.020168304443402</v>
      </c>
      <c r="F11">
        <v>53.5971488952637</v>
      </c>
      <c r="G11">
        <v>80.467849731445298</v>
      </c>
      <c r="H11">
        <v>73.084335327148395</v>
      </c>
      <c r="I11">
        <v>61.844425201416001</v>
      </c>
      <c r="J11">
        <v>10.913735389709499</v>
      </c>
      <c r="K11">
        <v>37.000024414062501</v>
      </c>
      <c r="M11">
        <v>0.89618420600891102</v>
      </c>
      <c r="N11">
        <v>1.16109502315521</v>
      </c>
      <c r="O11">
        <v>0.18479400873184201</v>
      </c>
      <c r="P11">
        <v>59.526210784912102</v>
      </c>
      <c r="Q11">
        <v>53.346450805664098</v>
      </c>
      <c r="R11">
        <v>79.932556152343807</v>
      </c>
      <c r="S11">
        <v>127.992141723633</v>
      </c>
      <c r="T11">
        <v>116.752227783203</v>
      </c>
      <c r="U11">
        <v>14.7710571289063</v>
      </c>
      <c r="V11">
        <v>37.000634765625001</v>
      </c>
    </row>
    <row r="12" spans="2:22" x14ac:dyDescent="0.35">
      <c r="B12">
        <v>0.89323085546493497</v>
      </c>
      <c r="C12">
        <v>0.88608545064926103</v>
      </c>
      <c r="D12">
        <v>0.14102487266063701</v>
      </c>
      <c r="E12">
        <v>59.942592620849602</v>
      </c>
      <c r="F12">
        <v>53.542572021484403</v>
      </c>
      <c r="G12">
        <v>80.373634338378906</v>
      </c>
      <c r="H12">
        <v>79.701057434082003</v>
      </c>
      <c r="I12">
        <v>68.461151123046903</v>
      </c>
      <c r="J12">
        <v>11.3346824645996</v>
      </c>
      <c r="K12">
        <v>36.998956298828098</v>
      </c>
      <c r="M12">
        <v>0.89824450016021695</v>
      </c>
      <c r="N12">
        <v>1.2544484138488801</v>
      </c>
      <c r="O12">
        <v>0.199651658535004</v>
      </c>
      <c r="P12">
        <v>59.486660003662102</v>
      </c>
      <c r="Q12">
        <v>53.433567047119098</v>
      </c>
      <c r="R12">
        <v>79.961296081542997</v>
      </c>
      <c r="S12">
        <v>141.16291809082</v>
      </c>
      <c r="T12">
        <v>129.92300415039099</v>
      </c>
      <c r="U12">
        <v>15.9644060134888</v>
      </c>
      <c r="V12">
        <v>37.000329589843801</v>
      </c>
    </row>
    <row r="13" spans="2:22" x14ac:dyDescent="0.35">
      <c r="B13">
        <v>0.89348345994949296</v>
      </c>
      <c r="C13">
        <v>0.92100417613983199</v>
      </c>
      <c r="D13">
        <v>0.14658236503601099</v>
      </c>
      <c r="E13">
        <v>59.873493194580099</v>
      </c>
      <c r="F13">
        <v>53.4959716796875</v>
      </c>
      <c r="G13">
        <v>80.291061401367202</v>
      </c>
      <c r="H13">
        <v>86.318748474121094</v>
      </c>
      <c r="I13">
        <v>75.078842163085895</v>
      </c>
      <c r="J13">
        <v>11.769253730773899</v>
      </c>
      <c r="K13">
        <v>37.000054931640598</v>
      </c>
      <c r="M13">
        <v>0.90030932426452603</v>
      </c>
      <c r="N13">
        <v>1.3553444147110001</v>
      </c>
      <c r="O13">
        <v>0.21570976078510301</v>
      </c>
      <c r="P13">
        <v>59.406890869140597</v>
      </c>
      <c r="Q13">
        <v>53.484577178955099</v>
      </c>
      <c r="R13">
        <v>79.936088562011705</v>
      </c>
      <c r="S13">
        <v>154.44030761718801</v>
      </c>
      <c r="T13">
        <v>143.20039367675801</v>
      </c>
      <c r="U13">
        <v>17.242994308471701</v>
      </c>
      <c r="V13">
        <v>36.998712158203098</v>
      </c>
    </row>
    <row r="14" spans="2:22" x14ac:dyDescent="0.35">
      <c r="B14">
        <v>0.89389306306839</v>
      </c>
      <c r="C14">
        <v>0.95725756883621205</v>
      </c>
      <c r="D14">
        <v>0.15235227346420299</v>
      </c>
      <c r="E14">
        <v>59.804164886474602</v>
      </c>
      <c r="F14">
        <v>53.458526611328097</v>
      </c>
      <c r="G14">
        <v>80.214416503906307</v>
      </c>
      <c r="H14">
        <v>92.910263061523395</v>
      </c>
      <c r="I14">
        <v>81.670349121093807</v>
      </c>
      <c r="J14">
        <v>12.220849037170399</v>
      </c>
      <c r="K14">
        <v>36.999627685546898</v>
      </c>
      <c r="M14">
        <v>0.902368783950806</v>
      </c>
      <c r="N14">
        <v>1.46408796310425</v>
      </c>
      <c r="O14">
        <v>0.23301683366298701</v>
      </c>
      <c r="P14">
        <v>59.262069702148402</v>
      </c>
      <c r="Q14">
        <v>53.476238250732401</v>
      </c>
      <c r="R14">
        <v>79.822937011718807</v>
      </c>
      <c r="S14">
        <v>167.65280151367199</v>
      </c>
      <c r="T14">
        <v>156.41288757324199</v>
      </c>
      <c r="U14">
        <v>18.6000881195068</v>
      </c>
      <c r="V14">
        <v>36.999078369140598</v>
      </c>
    </row>
    <row r="15" spans="2:22" x14ac:dyDescent="0.35">
      <c r="B15">
        <v>0.90069907903671298</v>
      </c>
      <c r="C15">
        <v>0.99983054399490401</v>
      </c>
      <c r="D15">
        <v>0.15912796556949599</v>
      </c>
      <c r="E15">
        <v>59.618186950683601</v>
      </c>
      <c r="F15">
        <v>53.698043823242202</v>
      </c>
      <c r="G15">
        <v>80.235954284667997</v>
      </c>
      <c r="H15">
        <v>100.482780456543</v>
      </c>
      <c r="I15">
        <v>89.242874145507798</v>
      </c>
      <c r="J15">
        <v>12.767784118652299</v>
      </c>
      <c r="K15">
        <v>36.999383544921898</v>
      </c>
      <c r="M15">
        <v>0.90505319833755504</v>
      </c>
      <c r="N15">
        <v>1.58229780197144</v>
      </c>
      <c r="O15">
        <v>0.25183051824569702</v>
      </c>
      <c r="P15">
        <v>59.152572631835902</v>
      </c>
      <c r="Q15">
        <v>53.536228179931598</v>
      </c>
      <c r="R15">
        <v>79.781921386718807</v>
      </c>
      <c r="S15">
        <v>180.919021606445</v>
      </c>
      <c r="T15">
        <v>169.67910766601599</v>
      </c>
      <c r="U15">
        <v>20.0915222167969</v>
      </c>
      <c r="V15">
        <v>37.001153564453098</v>
      </c>
    </row>
    <row r="16" spans="2:22" x14ac:dyDescent="0.35">
      <c r="B16">
        <v>0.90130472183227495</v>
      </c>
      <c r="C16">
        <v>1.0394476652145399</v>
      </c>
      <c r="D16">
        <v>0.16543322801589999</v>
      </c>
      <c r="E16">
        <v>59.552215576171903</v>
      </c>
      <c r="F16">
        <v>53.674690246582003</v>
      </c>
      <c r="G16">
        <v>80.171310424804702</v>
      </c>
      <c r="H16">
        <v>108.117179870605</v>
      </c>
      <c r="I16">
        <v>96.877273559570298</v>
      </c>
      <c r="J16">
        <v>13.262998580932599</v>
      </c>
      <c r="K16">
        <v>36.999780273437501</v>
      </c>
      <c r="M16">
        <v>0.90790468454360995</v>
      </c>
      <c r="N16">
        <v>1.7099221944809</v>
      </c>
      <c r="O16">
        <v>0.27214255928993197</v>
      </c>
      <c r="P16">
        <v>59.028007507324197</v>
      </c>
      <c r="Q16">
        <v>53.591808319091797</v>
      </c>
      <c r="R16">
        <v>79.726959228515597</v>
      </c>
      <c r="S16">
        <v>195.24154663085901</v>
      </c>
      <c r="T16">
        <v>184.00163269043</v>
      </c>
      <c r="U16">
        <v>21.697097778320298</v>
      </c>
      <c r="V16">
        <v>36.999536132812501</v>
      </c>
    </row>
    <row r="17" spans="2:22" x14ac:dyDescent="0.35">
      <c r="B17">
        <v>0.89530974626541104</v>
      </c>
      <c r="C17">
        <v>1.0748555660247801</v>
      </c>
      <c r="D17">
        <v>0.17106857895851099</v>
      </c>
      <c r="E17">
        <v>59.640113830566399</v>
      </c>
      <c r="F17">
        <v>53.396373748779297</v>
      </c>
      <c r="G17">
        <v>80.050704956054702</v>
      </c>
      <c r="H17">
        <v>114.714874267578</v>
      </c>
      <c r="I17">
        <v>103.474960327148</v>
      </c>
      <c r="J17">
        <v>13.694161415100099</v>
      </c>
      <c r="K17">
        <v>37.000146484375001</v>
      </c>
      <c r="M17">
        <v>0.91077345609664895</v>
      </c>
      <c r="N17">
        <v>1.84615850448608</v>
      </c>
      <c r="O17">
        <v>0.29382523894309998</v>
      </c>
      <c r="P17">
        <v>58.8703422546387</v>
      </c>
      <c r="Q17">
        <v>53.617546081542997</v>
      </c>
      <c r="R17">
        <v>79.627624511718807</v>
      </c>
      <c r="S17">
        <v>209.44413757324199</v>
      </c>
      <c r="T17">
        <v>198.20422363281301</v>
      </c>
      <c r="U17">
        <v>23.396604537963899</v>
      </c>
      <c r="V17">
        <v>37.001672363281301</v>
      </c>
    </row>
    <row r="18" spans="2:22" x14ac:dyDescent="0.35">
      <c r="B18">
        <v>0.89589363336563099</v>
      </c>
      <c r="C18">
        <v>1.11712682247162</v>
      </c>
      <c r="D18">
        <v>0.17779624462127699</v>
      </c>
      <c r="E18">
        <v>59.6164360046387</v>
      </c>
      <c r="F18">
        <v>53.409984588622997</v>
      </c>
      <c r="G18">
        <v>80.042152404785199</v>
      </c>
      <c r="H18">
        <v>121.381805419922</v>
      </c>
      <c r="I18">
        <v>110.141891479492</v>
      </c>
      <c r="J18">
        <v>14.231194496154799</v>
      </c>
      <c r="K18">
        <v>36.999444580078098</v>
      </c>
      <c r="M18">
        <v>0.914728403091431</v>
      </c>
      <c r="N18">
        <v>1.99473476409912</v>
      </c>
      <c r="O18">
        <v>0.31747189164161699</v>
      </c>
      <c r="P18">
        <v>58.693332672119098</v>
      </c>
      <c r="Q18">
        <v>53.688461303710902</v>
      </c>
      <c r="R18">
        <v>79.544692993164105</v>
      </c>
      <c r="S18">
        <v>222.71170043945301</v>
      </c>
      <c r="T18">
        <v>211.47178649902301</v>
      </c>
      <c r="U18">
        <v>25.2532043457031</v>
      </c>
      <c r="V18">
        <v>37.000390625000001</v>
      </c>
    </row>
    <row r="19" spans="2:22" x14ac:dyDescent="0.35">
      <c r="B19">
        <v>0.89618420600891102</v>
      </c>
      <c r="C19">
        <v>1.16109502315521</v>
      </c>
      <c r="D19">
        <v>0.18479400873184201</v>
      </c>
      <c r="E19">
        <v>59.526210784912102</v>
      </c>
      <c r="F19">
        <v>53.346450805664098</v>
      </c>
      <c r="G19">
        <v>79.932556152343807</v>
      </c>
      <c r="H19">
        <v>127.992141723633</v>
      </c>
      <c r="I19">
        <v>116.752227783203</v>
      </c>
      <c r="J19">
        <v>14.7710571289063</v>
      </c>
      <c r="K19">
        <v>37.000634765625001</v>
      </c>
      <c r="M19">
        <v>0.91839581727981601</v>
      </c>
      <c r="N19">
        <v>2.1555542945861799</v>
      </c>
      <c r="O19">
        <v>0.34306710958480802</v>
      </c>
      <c r="P19">
        <v>58.525276184082003</v>
      </c>
      <c r="Q19">
        <v>53.749366760253899</v>
      </c>
      <c r="R19">
        <v>79.461952209472699</v>
      </c>
      <c r="S19">
        <v>237.02249145507801</v>
      </c>
      <c r="T19">
        <v>225.78257751464801</v>
      </c>
      <c r="U19">
        <v>27.2607822418213</v>
      </c>
      <c r="V19">
        <v>36.998864746093801</v>
      </c>
    </row>
    <row r="20" spans="2:22" x14ac:dyDescent="0.35">
      <c r="B20">
        <v>0.89698618650436401</v>
      </c>
      <c r="C20">
        <v>1.20713686943054</v>
      </c>
      <c r="D20">
        <v>0.19212180376052901</v>
      </c>
      <c r="E20">
        <v>59.509910583496101</v>
      </c>
      <c r="F20">
        <v>53.379570007324197</v>
      </c>
      <c r="G20">
        <v>79.942527770996094</v>
      </c>
      <c r="H20">
        <v>134.54896545410199</v>
      </c>
      <c r="I20">
        <v>123.309051513672</v>
      </c>
      <c r="J20">
        <v>15.3587026596069</v>
      </c>
      <c r="K20">
        <v>36.999078369140598</v>
      </c>
      <c r="M20">
        <v>0.92271232604980502</v>
      </c>
      <c r="N20">
        <v>2.3291287422180198</v>
      </c>
      <c r="O20">
        <v>0.37069234251976002</v>
      </c>
      <c r="P20">
        <v>58.320869445800803</v>
      </c>
      <c r="Q20">
        <v>53.813381195068402</v>
      </c>
      <c r="R20">
        <v>79.354919433593807</v>
      </c>
      <c r="S20">
        <v>252.27085876464801</v>
      </c>
      <c r="T20">
        <v>241.03094482421901</v>
      </c>
      <c r="U20">
        <v>29.416263580322301</v>
      </c>
      <c r="V20">
        <v>37.000207519531301</v>
      </c>
    </row>
    <row r="21" spans="2:22" x14ac:dyDescent="0.35">
      <c r="B21">
        <v>0.89824450016021695</v>
      </c>
      <c r="C21">
        <v>1.2544484138488801</v>
      </c>
      <c r="D21">
        <v>0.199651658535004</v>
      </c>
      <c r="E21">
        <v>59.486660003662102</v>
      </c>
      <c r="F21">
        <v>53.433567047119098</v>
      </c>
      <c r="G21">
        <v>79.961296081542997</v>
      </c>
      <c r="H21">
        <v>141.16291809082</v>
      </c>
      <c r="I21">
        <v>129.92300415039099</v>
      </c>
      <c r="J21">
        <v>15.9644060134888</v>
      </c>
      <c r="K21">
        <v>37.000329589843801</v>
      </c>
      <c r="M21">
        <v>0.92686802148819003</v>
      </c>
      <c r="N21">
        <v>2.5158042907714799</v>
      </c>
      <c r="O21">
        <v>0.40040266513824502</v>
      </c>
      <c r="P21">
        <v>58.077884674072301</v>
      </c>
      <c r="Q21">
        <v>53.830532073974602</v>
      </c>
      <c r="R21">
        <v>79.188171386718807</v>
      </c>
      <c r="S21">
        <v>265.50930786132801</v>
      </c>
      <c r="T21">
        <v>254.26939392089801</v>
      </c>
      <c r="U21">
        <v>31.707155227661101</v>
      </c>
      <c r="V21">
        <v>37.000329589843801</v>
      </c>
    </row>
    <row r="22" spans="2:22" x14ac:dyDescent="0.35">
      <c r="B22">
        <v>0.89932632446289096</v>
      </c>
      <c r="C22">
        <v>1.3037582635879501</v>
      </c>
      <c r="D22">
        <v>0.20749956369399999</v>
      </c>
      <c r="E22">
        <v>59.451953887939503</v>
      </c>
      <c r="F22">
        <v>53.466709136962898</v>
      </c>
      <c r="G22">
        <v>79.957633972167997</v>
      </c>
      <c r="H22">
        <v>147.74604797363301</v>
      </c>
      <c r="I22">
        <v>136.50613403320301</v>
      </c>
      <c r="J22">
        <v>16.5911750793457</v>
      </c>
      <c r="K22">
        <v>36.998712158203098</v>
      </c>
      <c r="M22">
        <v>0.93231660127639804</v>
      </c>
      <c r="N22">
        <v>2.71880078315735</v>
      </c>
      <c r="O22">
        <v>0.43271055817604098</v>
      </c>
      <c r="P22">
        <v>57.812477111816399</v>
      </c>
      <c r="Q22">
        <v>53.899532318115199</v>
      </c>
      <c r="R22">
        <v>79.040763854980497</v>
      </c>
      <c r="S22">
        <v>278.752685546875</v>
      </c>
      <c r="T22">
        <v>267.51278686523398</v>
      </c>
      <c r="U22">
        <v>34.201770782470703</v>
      </c>
      <c r="V22">
        <v>36.999322509765598</v>
      </c>
    </row>
    <row r="23" spans="2:22" x14ac:dyDescent="0.35">
      <c r="B23">
        <v>0.90030932426452603</v>
      </c>
      <c r="C23">
        <v>1.3553444147110001</v>
      </c>
      <c r="D23">
        <v>0.21570976078510301</v>
      </c>
      <c r="E23">
        <v>59.406890869140597</v>
      </c>
      <c r="F23">
        <v>53.484577178955099</v>
      </c>
      <c r="G23">
        <v>79.936088562011705</v>
      </c>
      <c r="H23">
        <v>154.44030761718801</v>
      </c>
      <c r="I23">
        <v>143.20039367675801</v>
      </c>
      <c r="J23">
        <v>17.242994308471701</v>
      </c>
      <c r="K23">
        <v>36.998712158203098</v>
      </c>
      <c r="M23">
        <v>0.93706417083740201</v>
      </c>
      <c r="N23">
        <v>2.93701124191284</v>
      </c>
      <c r="O23">
        <v>0.46743983030319203</v>
      </c>
      <c r="P23">
        <v>57.517608642578097</v>
      </c>
      <c r="Q23">
        <v>53.8976860046387</v>
      </c>
      <c r="R23">
        <v>78.824081420898395</v>
      </c>
      <c r="S23">
        <v>293.96136474609398</v>
      </c>
      <c r="T23">
        <v>282.72146606445301</v>
      </c>
      <c r="U23">
        <v>36.845516204833999</v>
      </c>
      <c r="V23">
        <v>37.002557373046898</v>
      </c>
    </row>
    <row r="24" spans="2:22" x14ac:dyDescent="0.35">
      <c r="B24">
        <v>0.90115541219711304</v>
      </c>
      <c r="C24">
        <v>1.40887546539307</v>
      </c>
      <c r="D24">
        <v>0.22422948479652399</v>
      </c>
      <c r="E24">
        <v>59.314437866210902</v>
      </c>
      <c r="F24">
        <v>53.451526641845703</v>
      </c>
      <c r="G24">
        <v>79.845275878906307</v>
      </c>
      <c r="H24">
        <v>161.040451049805</v>
      </c>
      <c r="I24">
        <v>149.800537109375</v>
      </c>
      <c r="J24">
        <v>17.9036655426025</v>
      </c>
      <c r="K24">
        <v>37.000177001953098</v>
      </c>
      <c r="M24">
        <v>0.94303774833679199</v>
      </c>
      <c r="N24">
        <v>3.1738860607147199</v>
      </c>
      <c r="O24">
        <v>0.50513964891433705</v>
      </c>
      <c r="P24">
        <v>57.248851776122997</v>
      </c>
      <c r="Q24">
        <v>53.987827301025398</v>
      </c>
      <c r="R24">
        <v>78.690002441406307</v>
      </c>
      <c r="S24">
        <v>307.31256103515602</v>
      </c>
      <c r="T24">
        <v>296.07266235351602</v>
      </c>
      <c r="U24">
        <v>39.749439239502003</v>
      </c>
      <c r="V24">
        <v>36.999505615234398</v>
      </c>
    </row>
    <row r="25" spans="2:22" x14ac:dyDescent="0.35">
      <c r="B25">
        <v>0.902368783950806</v>
      </c>
      <c r="C25">
        <v>1.46408796310425</v>
      </c>
      <c r="D25">
        <v>0.23301683366298701</v>
      </c>
      <c r="E25">
        <v>59.262069702148402</v>
      </c>
      <c r="F25">
        <v>53.476238250732401</v>
      </c>
      <c r="G25">
        <v>79.822937011718807</v>
      </c>
      <c r="H25">
        <v>167.65280151367199</v>
      </c>
      <c r="I25">
        <v>156.41288757324199</v>
      </c>
      <c r="J25">
        <v>18.6000881195068</v>
      </c>
      <c r="K25">
        <v>36.999078369140598</v>
      </c>
      <c r="M25">
        <v>0.94871252775192305</v>
      </c>
      <c r="N25">
        <v>3.42854905128479</v>
      </c>
      <c r="O25">
        <v>0.54567050933837902</v>
      </c>
      <c r="P25">
        <v>56.905147552490199</v>
      </c>
      <c r="Q25">
        <v>53.986625671386697</v>
      </c>
      <c r="R25">
        <v>78.439476013183594</v>
      </c>
      <c r="S25">
        <v>320.50015258789102</v>
      </c>
      <c r="T25">
        <v>309.26025390625</v>
      </c>
      <c r="U25">
        <v>42.802108764648402</v>
      </c>
      <c r="V25">
        <v>36.998345947265598</v>
      </c>
    </row>
    <row r="26" spans="2:22" x14ac:dyDescent="0.35">
      <c r="B26">
        <v>0.903844654560089</v>
      </c>
      <c r="C26">
        <v>1.5221594572067301</v>
      </c>
      <c r="D26">
        <v>0.24225918948650399</v>
      </c>
      <c r="E26">
        <v>59.217269897460902</v>
      </c>
      <c r="F26">
        <v>53.5232124328613</v>
      </c>
      <c r="G26">
        <v>79.821174621582003</v>
      </c>
      <c r="H26">
        <v>174.27845764160199</v>
      </c>
      <c r="I26">
        <v>163.03854370117199</v>
      </c>
      <c r="J26">
        <v>19.3374118804932</v>
      </c>
      <c r="K26">
        <v>36.999475097656301</v>
      </c>
      <c r="M26">
        <v>0.95456844568252597</v>
      </c>
      <c r="N26">
        <v>3.70625877380371</v>
      </c>
      <c r="O26">
        <v>0.58986937999725297</v>
      </c>
      <c r="P26">
        <v>56.5031547546387</v>
      </c>
      <c r="Q26">
        <v>53.936126708984403</v>
      </c>
      <c r="R26">
        <v>78.113456726074205</v>
      </c>
      <c r="S26">
        <v>334.77874755859398</v>
      </c>
      <c r="T26">
        <v>323.53884887695301</v>
      </c>
      <c r="U26">
        <v>46.076736450195298</v>
      </c>
      <c r="V26">
        <v>37.001672363281301</v>
      </c>
    </row>
    <row r="27" spans="2:22" x14ac:dyDescent="0.35">
      <c r="B27">
        <v>0.90505319833755504</v>
      </c>
      <c r="C27">
        <v>1.58229780197144</v>
      </c>
      <c r="D27">
        <v>0.25183051824569702</v>
      </c>
      <c r="E27">
        <v>59.152572631835902</v>
      </c>
      <c r="F27">
        <v>53.536228179931598</v>
      </c>
      <c r="G27">
        <v>79.781921386718807</v>
      </c>
      <c r="H27">
        <v>180.919021606445</v>
      </c>
      <c r="I27">
        <v>169.67910766601599</v>
      </c>
      <c r="J27">
        <v>20.0915222167969</v>
      </c>
      <c r="K27">
        <v>37.001153564453098</v>
      </c>
      <c r="M27">
        <v>0.96061605215072599</v>
      </c>
      <c r="N27">
        <v>4.0066599845886204</v>
      </c>
      <c r="O27">
        <v>0.63767975568771396</v>
      </c>
      <c r="P27">
        <v>56.128120422363303</v>
      </c>
      <c r="Q27">
        <v>53.917572021484403</v>
      </c>
      <c r="R27">
        <v>77.829750061035199</v>
      </c>
      <c r="S27">
        <v>349.04776000976602</v>
      </c>
      <c r="T27">
        <v>337.807861328125</v>
      </c>
      <c r="U27">
        <v>49.630458831787102</v>
      </c>
      <c r="V27">
        <v>36.999871826171898</v>
      </c>
    </row>
    <row r="28" spans="2:22" x14ac:dyDescent="0.35">
      <c r="B28">
        <v>0.90655779838562001</v>
      </c>
      <c r="C28">
        <v>1.64461362361908</v>
      </c>
      <c r="D28">
        <v>0.26174837350845298</v>
      </c>
      <c r="E28">
        <v>59.088615417480497</v>
      </c>
      <c r="F28">
        <v>53.567249298095703</v>
      </c>
      <c r="G28">
        <v>79.755340576171903</v>
      </c>
      <c r="H28">
        <v>187.63716125488301</v>
      </c>
      <c r="I28">
        <v>176.39724731445301</v>
      </c>
      <c r="J28">
        <v>20.875829696655298</v>
      </c>
      <c r="K28">
        <v>37.000024414062501</v>
      </c>
      <c r="M28">
        <v>0.96635973453521695</v>
      </c>
      <c r="N28">
        <v>4.3253703117370597</v>
      </c>
      <c r="O28">
        <v>0.68840402364730802</v>
      </c>
      <c r="P28">
        <v>55.729270935058601</v>
      </c>
      <c r="Q28">
        <v>53.854526519775398</v>
      </c>
      <c r="R28">
        <v>77.498786926269503</v>
      </c>
      <c r="S28">
        <v>362.31100463867199</v>
      </c>
      <c r="T28">
        <v>351.07110595703102</v>
      </c>
      <c r="U28">
        <v>53.350475311279297</v>
      </c>
      <c r="V28">
        <v>37.000054931640598</v>
      </c>
    </row>
    <row r="29" spans="2:22" x14ac:dyDescent="0.35">
      <c r="B29">
        <v>0.90790468454360995</v>
      </c>
      <c r="C29">
        <v>1.7099221944809</v>
      </c>
      <c r="D29">
        <v>0.27214255928993197</v>
      </c>
      <c r="E29">
        <v>59.028007507324197</v>
      </c>
      <c r="F29">
        <v>53.591808319091797</v>
      </c>
      <c r="G29">
        <v>79.726959228515597</v>
      </c>
      <c r="H29">
        <v>195.24154663085901</v>
      </c>
      <c r="I29">
        <v>184.00163269043</v>
      </c>
      <c r="J29">
        <v>21.697097778320298</v>
      </c>
      <c r="K29">
        <v>36.999536132812501</v>
      </c>
      <c r="M29">
        <v>0.97234612703323398</v>
      </c>
      <c r="N29">
        <v>4.6756086349487296</v>
      </c>
      <c r="O29">
        <v>0.744146168231964</v>
      </c>
      <c r="P29">
        <v>55.287540435791001</v>
      </c>
      <c r="Q29">
        <v>53.758625030517599</v>
      </c>
      <c r="R29">
        <v>77.114860534667997</v>
      </c>
      <c r="S29">
        <v>375.55090332031301</v>
      </c>
      <c r="T29">
        <v>364.31100463867199</v>
      </c>
      <c r="U29">
        <v>57.384727478027301</v>
      </c>
      <c r="V29">
        <v>37.001000976562501</v>
      </c>
    </row>
    <row r="30" spans="2:22" x14ac:dyDescent="0.35">
      <c r="B30">
        <v>0.90953224897384599</v>
      </c>
      <c r="C30">
        <v>1.7769626379013099</v>
      </c>
      <c r="D30">
        <v>0.28281238675117498</v>
      </c>
      <c r="E30">
        <v>58.960609436035199</v>
      </c>
      <c r="F30">
        <v>53.626575469970703</v>
      </c>
      <c r="G30">
        <v>79.700454711914105</v>
      </c>
      <c r="H30">
        <v>202.838302612305</v>
      </c>
      <c r="I30">
        <v>191.598388671875</v>
      </c>
      <c r="J30">
        <v>22.540277481079102</v>
      </c>
      <c r="K30">
        <v>36.999627685546898</v>
      </c>
      <c r="M30">
        <v>0.97820430994033802</v>
      </c>
      <c r="N30">
        <v>5.0510888099670401</v>
      </c>
      <c r="O30">
        <v>0.80390572547912598</v>
      </c>
      <c r="P30">
        <v>54.845985412597699</v>
      </c>
      <c r="Q30">
        <v>53.650577545166001</v>
      </c>
      <c r="R30">
        <v>76.723312377929702</v>
      </c>
      <c r="S30">
        <v>389.69729614257801</v>
      </c>
      <c r="T30">
        <v>378.45739746093801</v>
      </c>
      <c r="U30">
        <v>61.678314208984403</v>
      </c>
      <c r="V30">
        <v>36.999108886718801</v>
      </c>
    </row>
    <row r="31" spans="2:22" x14ac:dyDescent="0.35">
      <c r="B31">
        <v>0.91077345609664895</v>
      </c>
      <c r="C31">
        <v>1.84615850448608</v>
      </c>
      <c r="D31">
        <v>0.29382523894309998</v>
      </c>
      <c r="E31">
        <v>58.8703422546387</v>
      </c>
      <c r="F31">
        <v>53.617546081542997</v>
      </c>
      <c r="G31">
        <v>79.627624511718807</v>
      </c>
      <c r="H31">
        <v>209.44413757324199</v>
      </c>
      <c r="I31">
        <v>198.20422363281301</v>
      </c>
      <c r="J31">
        <v>23.396604537963899</v>
      </c>
      <c r="K31">
        <v>37.001672363281301</v>
      </c>
      <c r="M31">
        <v>0.98402905464172397</v>
      </c>
      <c r="N31">
        <v>5.4595642089843803</v>
      </c>
      <c r="O31">
        <v>0.86891663074493397</v>
      </c>
      <c r="P31">
        <v>54.371555328369098</v>
      </c>
      <c r="Q31">
        <v>53.503189086914098</v>
      </c>
      <c r="R31">
        <v>76.281433105468807</v>
      </c>
      <c r="S31">
        <v>403.99777221679699</v>
      </c>
      <c r="T31">
        <v>392.75787353515602</v>
      </c>
      <c r="U31">
        <v>66.282211303710895</v>
      </c>
      <c r="V31">
        <v>36.999597167968801</v>
      </c>
    </row>
    <row r="32" spans="2:22" x14ac:dyDescent="0.35">
      <c r="B32">
        <v>0.91246205568313599</v>
      </c>
      <c r="C32">
        <v>1.91890549659729</v>
      </c>
      <c r="D32">
        <v>0.305403292179108</v>
      </c>
      <c r="E32">
        <v>58.786869049072301</v>
      </c>
      <c r="F32">
        <v>53.640789031982401</v>
      </c>
      <c r="G32">
        <v>79.581596374511705</v>
      </c>
      <c r="H32">
        <v>216.07710266113301</v>
      </c>
      <c r="I32">
        <v>204.83718872070301</v>
      </c>
      <c r="J32">
        <v>24.304479598998999</v>
      </c>
      <c r="K32">
        <v>36.999353027343801</v>
      </c>
      <c r="M32">
        <v>0.98948484659194902</v>
      </c>
      <c r="N32">
        <v>5.8995447158813503</v>
      </c>
      <c r="O32">
        <v>0.93894165754318204</v>
      </c>
      <c r="P32">
        <v>53.904903411865199</v>
      </c>
      <c r="Q32">
        <v>53.338085174560497</v>
      </c>
      <c r="R32">
        <v>75.833305358886705</v>
      </c>
      <c r="S32">
        <v>417.20065307617199</v>
      </c>
      <c r="T32">
        <v>405.96075439453102</v>
      </c>
      <c r="U32">
        <v>71.203048706054702</v>
      </c>
      <c r="V32">
        <v>36.999261474609398</v>
      </c>
    </row>
    <row r="33" spans="2:22" x14ac:dyDescent="0.35">
      <c r="B33">
        <v>0.914728403091431</v>
      </c>
      <c r="C33">
        <v>1.99473476409912</v>
      </c>
      <c r="D33">
        <v>0.31747189164161699</v>
      </c>
      <c r="E33">
        <v>58.693332672119098</v>
      </c>
      <c r="F33">
        <v>53.688461303710902</v>
      </c>
      <c r="G33">
        <v>79.544692993164105</v>
      </c>
      <c r="H33">
        <v>222.71170043945301</v>
      </c>
      <c r="I33">
        <v>211.47178649902301</v>
      </c>
      <c r="J33">
        <v>25.2532043457031</v>
      </c>
      <c r="K33">
        <v>37.000390625000001</v>
      </c>
      <c r="M33">
        <v>0.99485319852829002</v>
      </c>
      <c r="N33">
        <v>6.3758783340454102</v>
      </c>
      <c r="O33">
        <v>1.0147525072097801</v>
      </c>
      <c r="P33">
        <v>53.382900238037102</v>
      </c>
      <c r="Q33">
        <v>53.108150482177699</v>
      </c>
      <c r="R33">
        <v>75.300796508789105</v>
      </c>
      <c r="S33">
        <v>430.45315551757801</v>
      </c>
      <c r="T33">
        <v>419.21325683593801</v>
      </c>
      <c r="U33">
        <v>76.411674499511705</v>
      </c>
      <c r="V33">
        <v>37.000329589843801</v>
      </c>
    </row>
    <row r="34" spans="2:22" x14ac:dyDescent="0.35">
      <c r="B34">
        <v>0.91637301445007302</v>
      </c>
      <c r="C34">
        <v>2.0740723609924299</v>
      </c>
      <c r="D34">
        <v>0.330098867416382</v>
      </c>
      <c r="E34">
        <v>58.6496391296387</v>
      </c>
      <c r="F34">
        <v>53.744945526122997</v>
      </c>
      <c r="G34">
        <v>79.550605773925795</v>
      </c>
      <c r="H34">
        <v>230.39805603027301</v>
      </c>
      <c r="I34">
        <v>219.15814208984401</v>
      </c>
      <c r="J34">
        <v>26.259567260742202</v>
      </c>
      <c r="K34">
        <v>36.999932861328098</v>
      </c>
      <c r="M34">
        <v>1.00017261505127</v>
      </c>
      <c r="N34">
        <v>6.9047479629516602</v>
      </c>
      <c r="O34">
        <v>1.0989247560501101</v>
      </c>
      <c r="P34">
        <v>52.862701416015597</v>
      </c>
      <c r="Q34">
        <v>52.871829986572301</v>
      </c>
      <c r="R34">
        <v>74.765602111816406</v>
      </c>
      <c r="S34">
        <v>445.73303222656301</v>
      </c>
      <c r="T34">
        <v>434.49313354492199</v>
      </c>
      <c r="U34">
        <v>82.161773681640597</v>
      </c>
      <c r="V34">
        <v>37.000177001953098</v>
      </c>
    </row>
    <row r="35" spans="2:22" x14ac:dyDescent="0.35">
      <c r="B35">
        <v>0.91839581727981601</v>
      </c>
      <c r="C35">
        <v>2.1555542945861799</v>
      </c>
      <c r="D35">
        <v>0.34306710958480802</v>
      </c>
      <c r="E35">
        <v>58.525276184082003</v>
      </c>
      <c r="F35">
        <v>53.749366760253899</v>
      </c>
      <c r="G35">
        <v>79.461952209472699</v>
      </c>
      <c r="H35">
        <v>237.02249145507801</v>
      </c>
      <c r="I35">
        <v>225.78257751464801</v>
      </c>
      <c r="J35">
        <v>27.2607822418213</v>
      </c>
      <c r="K35">
        <v>36.998864746093801</v>
      </c>
      <c r="M35">
        <v>1.0059244632720901</v>
      </c>
      <c r="N35">
        <v>7.4461326599121103</v>
      </c>
      <c r="O35">
        <v>1.1850887537002599</v>
      </c>
      <c r="P35">
        <v>52.301345825195298</v>
      </c>
      <c r="Q35">
        <v>52.6112060546875</v>
      </c>
      <c r="R35">
        <v>74.184700012207003</v>
      </c>
      <c r="S35">
        <v>458.87957763671898</v>
      </c>
      <c r="T35">
        <v>447.63967895507801</v>
      </c>
      <c r="U35">
        <v>87.915451049804702</v>
      </c>
      <c r="V35">
        <v>36.999780273437501</v>
      </c>
    </row>
    <row r="36" spans="2:22" x14ac:dyDescent="0.35">
      <c r="B36">
        <v>0.92060667276382402</v>
      </c>
      <c r="C36">
        <v>2.2409644126892099</v>
      </c>
      <c r="D36">
        <v>0.35666054487228399</v>
      </c>
      <c r="E36">
        <v>58.4346313476563</v>
      </c>
      <c r="F36">
        <v>53.795314788818402</v>
      </c>
      <c r="G36">
        <v>79.426330566406307</v>
      </c>
      <c r="H36">
        <v>245.66841125488301</v>
      </c>
      <c r="I36">
        <v>234.42849731445301</v>
      </c>
      <c r="J36">
        <v>28.3282375335693</v>
      </c>
      <c r="K36">
        <v>37.000268554687501</v>
      </c>
      <c r="M36">
        <v>1.0114839076995801</v>
      </c>
      <c r="N36">
        <v>8.0513772964477504</v>
      </c>
      <c r="O36">
        <v>1.28141641616821</v>
      </c>
      <c r="P36">
        <v>51.715141296386697</v>
      </c>
      <c r="Q36">
        <v>52.309036254882798</v>
      </c>
      <c r="R36">
        <v>73.557403564453097</v>
      </c>
      <c r="S36">
        <v>472.13269042968801</v>
      </c>
      <c r="T36">
        <v>460.89279174804699</v>
      </c>
      <c r="U36">
        <v>94.257659912109403</v>
      </c>
      <c r="V36">
        <v>37.000726318359398</v>
      </c>
    </row>
    <row r="37" spans="2:22" x14ac:dyDescent="0.35">
      <c r="B37">
        <v>0.92271232604980502</v>
      </c>
      <c r="C37">
        <v>2.3291287422180198</v>
      </c>
      <c r="D37">
        <v>0.37069234251976002</v>
      </c>
      <c r="E37">
        <v>58.320869445800803</v>
      </c>
      <c r="F37">
        <v>53.813381195068402</v>
      </c>
      <c r="G37">
        <v>79.354919433593807</v>
      </c>
      <c r="H37">
        <v>252.27085876464801</v>
      </c>
      <c r="I37">
        <v>241.03094482421901</v>
      </c>
      <c r="J37">
        <v>29.416263580322301</v>
      </c>
      <c r="K37">
        <v>37.000207519531301</v>
      </c>
      <c r="M37">
        <v>1.0168660879135101</v>
      </c>
      <c r="N37">
        <v>8.7022294998168892</v>
      </c>
      <c r="O37">
        <v>1.3850027322769201</v>
      </c>
      <c r="P37">
        <v>51.128055572509801</v>
      </c>
      <c r="Q37">
        <v>51.990386962890597</v>
      </c>
      <c r="R37">
        <v>72.918296813964801</v>
      </c>
      <c r="S37">
        <v>486.33731079101602</v>
      </c>
      <c r="T37">
        <v>475.097412109375</v>
      </c>
      <c r="U37">
        <v>100.992050170898</v>
      </c>
      <c r="V37">
        <v>36.999139404296898</v>
      </c>
    </row>
    <row r="38" spans="2:22" x14ac:dyDescent="0.35">
      <c r="B38">
        <v>0.92476916313171398</v>
      </c>
      <c r="C38">
        <v>2.4212012290954599</v>
      </c>
      <c r="D38">
        <v>0.38534614443778997</v>
      </c>
      <c r="E38">
        <v>58.1958198547363</v>
      </c>
      <c r="F38">
        <v>53.817699432372997</v>
      </c>
      <c r="G38">
        <v>79.265998840332003</v>
      </c>
      <c r="H38">
        <v>258.82928466796898</v>
      </c>
      <c r="I38">
        <v>247.58937072753901</v>
      </c>
      <c r="J38">
        <v>30.544847488403299</v>
      </c>
      <c r="K38">
        <v>37.000756835937501</v>
      </c>
      <c r="M38">
        <v>1.0293402671814</v>
      </c>
      <c r="N38">
        <v>9.3963861465454102</v>
      </c>
      <c r="O38">
        <v>1.4954812526702901</v>
      </c>
      <c r="P38">
        <v>50.5654487609863</v>
      </c>
      <c r="Q38">
        <v>52.0490531921387</v>
      </c>
      <c r="R38">
        <v>72.566993713378906</v>
      </c>
      <c r="S38">
        <v>501.54205322265602</v>
      </c>
      <c r="T38">
        <v>490.30215454101602</v>
      </c>
      <c r="U38">
        <v>108.522575378418</v>
      </c>
      <c r="V38">
        <v>36.999871826171898</v>
      </c>
    </row>
    <row r="39" spans="2:22" x14ac:dyDescent="0.35">
      <c r="B39">
        <v>0.92686802148819003</v>
      </c>
      <c r="C39">
        <v>2.5158042907714799</v>
      </c>
      <c r="D39">
        <v>0.40040266513824502</v>
      </c>
      <c r="E39">
        <v>58.077884674072301</v>
      </c>
      <c r="F39">
        <v>53.830532073974602</v>
      </c>
      <c r="G39">
        <v>79.188171386718807</v>
      </c>
      <c r="H39">
        <v>265.50930786132801</v>
      </c>
      <c r="I39">
        <v>254.26939392089801</v>
      </c>
      <c r="J39">
        <v>31.707155227661101</v>
      </c>
      <c r="K39">
        <v>37.000329589843801</v>
      </c>
      <c r="M39">
        <v>1.0245726108551001</v>
      </c>
      <c r="N39">
        <v>10.2031354904175</v>
      </c>
      <c r="O39">
        <v>1.62387943267822</v>
      </c>
      <c r="P39">
        <v>50.006229400634801</v>
      </c>
      <c r="Q39">
        <v>51.235015869140597</v>
      </c>
      <c r="R39">
        <v>71.593643188476605</v>
      </c>
      <c r="S39">
        <v>516.72253417968795</v>
      </c>
      <c r="T39">
        <v>505.48263549804699</v>
      </c>
      <c r="U39">
        <v>116.25944519043</v>
      </c>
      <c r="V39">
        <v>36.999536132812501</v>
      </c>
    </row>
    <row r="40" spans="2:22" x14ac:dyDescent="0.35">
      <c r="B40">
        <v>0.92971032857894897</v>
      </c>
      <c r="C40">
        <v>2.6159963607788099</v>
      </c>
      <c r="D40">
        <v>0.41634872555732699</v>
      </c>
      <c r="E40">
        <v>57.918376922607401</v>
      </c>
      <c r="F40">
        <v>53.847312927246101</v>
      </c>
      <c r="G40">
        <v>79.082687377929702</v>
      </c>
      <c r="H40">
        <v>272.14260864257801</v>
      </c>
      <c r="I40">
        <v>260.90270996093801</v>
      </c>
      <c r="J40">
        <v>32.925975799560497</v>
      </c>
      <c r="K40">
        <v>37.000421142578098</v>
      </c>
      <c r="M40">
        <v>1.0327136516571001</v>
      </c>
      <c r="N40">
        <v>10.9936332702637</v>
      </c>
      <c r="O40">
        <v>1.7496910095214799</v>
      </c>
      <c r="P40">
        <v>49.234645843505902</v>
      </c>
      <c r="Q40">
        <v>50.845291137695298</v>
      </c>
      <c r="R40">
        <v>70.7763671875</v>
      </c>
      <c r="S40">
        <v>531.96612548828102</v>
      </c>
      <c r="T40">
        <v>520.72619628906295</v>
      </c>
      <c r="U40">
        <v>123.83676910400401</v>
      </c>
      <c r="V40">
        <v>37.000085449218801</v>
      </c>
    </row>
    <row r="41" spans="2:22" x14ac:dyDescent="0.35">
      <c r="B41">
        <v>0.93231660127639804</v>
      </c>
      <c r="C41">
        <v>2.71880078315735</v>
      </c>
      <c r="D41">
        <v>0.43271055817604098</v>
      </c>
      <c r="E41">
        <v>57.812477111816399</v>
      </c>
      <c r="F41">
        <v>53.899532318115199</v>
      </c>
      <c r="G41">
        <v>79.040763854980497</v>
      </c>
      <c r="H41">
        <v>278.752685546875</v>
      </c>
      <c r="I41">
        <v>267.51278686523398</v>
      </c>
      <c r="J41">
        <v>34.201770782470703</v>
      </c>
      <c r="K41">
        <v>36.999322509765598</v>
      </c>
      <c r="M41">
        <v>1.0404871702194201</v>
      </c>
      <c r="N41">
        <v>11.8850011825562</v>
      </c>
      <c r="O41">
        <v>1.89155662059784</v>
      </c>
      <c r="P41">
        <v>48.450729370117202</v>
      </c>
      <c r="Q41">
        <v>50.412361145019503</v>
      </c>
      <c r="R41">
        <v>69.920524597167997</v>
      </c>
      <c r="S41">
        <v>546.16937255859398</v>
      </c>
      <c r="T41">
        <v>534.929443359375</v>
      </c>
      <c r="U41">
        <v>132.25863647460901</v>
      </c>
      <c r="V41">
        <v>37.000054931640598</v>
      </c>
    </row>
    <row r="42" spans="2:22" x14ac:dyDescent="0.35">
      <c r="B42">
        <v>0.934498250484467</v>
      </c>
      <c r="C42">
        <v>2.8270125389099099</v>
      </c>
      <c r="D42">
        <v>0.449933022260666</v>
      </c>
      <c r="E42">
        <v>57.6990966796875</v>
      </c>
      <c r="F42">
        <v>53.919700622558601</v>
      </c>
      <c r="G42">
        <v>78.971641540527301</v>
      </c>
      <c r="H42">
        <v>287.378173828125</v>
      </c>
      <c r="I42">
        <v>276.13827514648398</v>
      </c>
      <c r="J42">
        <v>35.531951904296903</v>
      </c>
      <c r="K42">
        <v>36.999932861328098</v>
      </c>
      <c r="M42">
        <v>1.04809629917145</v>
      </c>
      <c r="N42">
        <v>12.877927780151399</v>
      </c>
      <c r="O42">
        <v>2.0495858192443799</v>
      </c>
      <c r="P42">
        <v>47.677783966064503</v>
      </c>
      <c r="Q42">
        <v>49.970909118652301</v>
      </c>
      <c r="R42">
        <v>69.067092895507798</v>
      </c>
      <c r="S42">
        <v>560.42425537109398</v>
      </c>
      <c r="T42">
        <v>549.184326171875</v>
      </c>
      <c r="U42">
        <v>141.55892944335901</v>
      </c>
      <c r="V42">
        <v>36.999932861328098</v>
      </c>
    </row>
    <row r="43" spans="2:22" x14ac:dyDescent="0.35">
      <c r="B43">
        <v>0.93706417083740201</v>
      </c>
      <c r="C43">
        <v>2.93701124191284</v>
      </c>
      <c r="D43">
        <v>0.46743983030319203</v>
      </c>
      <c r="E43">
        <v>57.517608642578097</v>
      </c>
      <c r="F43">
        <v>53.8976860046387</v>
      </c>
      <c r="G43">
        <v>78.824081420898395</v>
      </c>
      <c r="H43">
        <v>293.96136474609398</v>
      </c>
      <c r="I43">
        <v>282.72146606445301</v>
      </c>
      <c r="J43">
        <v>36.845516204833999</v>
      </c>
      <c r="K43">
        <v>37.002557373046898</v>
      </c>
      <c r="M43">
        <v>1.0599546432495099</v>
      </c>
      <c r="N43">
        <v>13.889798164367701</v>
      </c>
      <c r="O43">
        <v>2.2106299400329599</v>
      </c>
      <c r="P43">
        <v>46.671417236328097</v>
      </c>
      <c r="Q43">
        <v>49.4695854187012</v>
      </c>
      <c r="R43">
        <v>68.0107421875</v>
      </c>
      <c r="S43">
        <v>573.66198730468795</v>
      </c>
      <c r="T43">
        <v>562.42205810546898</v>
      </c>
      <c r="U43">
        <v>150.34658813476599</v>
      </c>
      <c r="V43">
        <v>36.999597167968801</v>
      </c>
    </row>
    <row r="44" spans="2:22" x14ac:dyDescent="0.35">
      <c r="B44">
        <v>0.94014191627502397</v>
      </c>
      <c r="C44">
        <v>3.0527646541595499</v>
      </c>
      <c r="D44">
        <v>0.48586255311965898</v>
      </c>
      <c r="E44">
        <v>57.398872375488303</v>
      </c>
      <c r="F44">
        <v>53.963088989257798</v>
      </c>
      <c r="G44">
        <v>78.782264709472699</v>
      </c>
      <c r="H44">
        <v>300.563720703125</v>
      </c>
      <c r="I44">
        <v>289.32382202148398</v>
      </c>
      <c r="J44">
        <v>38.277351379394503</v>
      </c>
      <c r="K44">
        <v>36.999322509765598</v>
      </c>
      <c r="M44">
        <v>1.0735727548599201</v>
      </c>
      <c r="N44">
        <v>14.999244689941399</v>
      </c>
      <c r="O44">
        <v>2.3872039318084699</v>
      </c>
      <c r="P44">
        <v>45.628303527832003</v>
      </c>
      <c r="Q44">
        <v>48.985301971435497</v>
      </c>
      <c r="R44">
        <v>66.944023132324205</v>
      </c>
      <c r="S44">
        <v>586.84924316406295</v>
      </c>
      <c r="T44">
        <v>575.60931396484398</v>
      </c>
      <c r="U44">
        <v>159.80903625488301</v>
      </c>
      <c r="V44">
        <v>37.000695800781301</v>
      </c>
    </row>
    <row r="45" spans="2:22" x14ac:dyDescent="0.35">
      <c r="B45">
        <v>0.94303774833679199</v>
      </c>
      <c r="C45">
        <v>3.1738860607147199</v>
      </c>
      <c r="D45">
        <v>0.50513964891433705</v>
      </c>
      <c r="E45">
        <v>57.248851776122997</v>
      </c>
      <c r="F45">
        <v>53.987827301025398</v>
      </c>
      <c r="G45">
        <v>78.690002441406307</v>
      </c>
      <c r="H45">
        <v>307.31256103515602</v>
      </c>
      <c r="I45">
        <v>296.07266235351602</v>
      </c>
      <c r="J45">
        <v>39.749439239502003</v>
      </c>
      <c r="K45">
        <v>36.999505615234398</v>
      </c>
      <c r="M45">
        <v>1.08864068984985</v>
      </c>
      <c r="N45">
        <v>16.2229709625244</v>
      </c>
      <c r="O45">
        <v>2.5819659233093302</v>
      </c>
      <c r="P45">
        <v>44.417774200439503</v>
      </c>
      <c r="Q45">
        <v>48.3549995422363</v>
      </c>
      <c r="R45">
        <v>65.659309387207003</v>
      </c>
      <c r="S45">
        <v>600.08270263671898</v>
      </c>
      <c r="T45">
        <v>588.8427734375</v>
      </c>
      <c r="U45">
        <v>169.53009033203099</v>
      </c>
      <c r="V45">
        <v>36.999719238281301</v>
      </c>
    </row>
    <row r="46" spans="2:22" x14ac:dyDescent="0.35">
      <c r="B46">
        <v>0.94575762748718295</v>
      </c>
      <c r="C46">
        <v>3.2992033958435099</v>
      </c>
      <c r="D46">
        <v>0.52508449554443404</v>
      </c>
      <c r="E46">
        <v>57.058128356933601</v>
      </c>
      <c r="F46">
        <v>53.963161468505902</v>
      </c>
      <c r="G46">
        <v>78.534408569335895</v>
      </c>
      <c r="H46">
        <v>313.90277099609398</v>
      </c>
      <c r="I46">
        <v>302.66287231445301</v>
      </c>
      <c r="J46">
        <v>41.237197875976598</v>
      </c>
      <c r="K46">
        <v>37.000054931640598</v>
      </c>
      <c r="M46">
        <v>1.1080946922302199</v>
      </c>
      <c r="N46">
        <v>17.579034805297901</v>
      </c>
      <c r="O46">
        <v>2.79779028892517</v>
      </c>
      <c r="P46">
        <v>43.092166900634801</v>
      </c>
      <c r="Q46">
        <v>47.750205993652301</v>
      </c>
      <c r="R46">
        <v>64.319648742675795</v>
      </c>
      <c r="S46">
        <v>613.29901123046898</v>
      </c>
      <c r="T46">
        <v>602.05908203125</v>
      </c>
      <c r="U46">
        <v>179.952880859375</v>
      </c>
      <c r="V46">
        <v>37.000482177734398</v>
      </c>
    </row>
    <row r="47" spans="2:22" x14ac:dyDescent="0.35">
      <c r="B47">
        <v>0.94871252775192305</v>
      </c>
      <c r="C47">
        <v>3.42854905128479</v>
      </c>
      <c r="D47">
        <v>0.54567050933837902</v>
      </c>
      <c r="E47">
        <v>56.905147552490199</v>
      </c>
      <c r="F47">
        <v>53.986625671386697</v>
      </c>
      <c r="G47">
        <v>78.439476013183594</v>
      </c>
      <c r="H47">
        <v>320.50015258789102</v>
      </c>
      <c r="I47">
        <v>309.26025390625</v>
      </c>
      <c r="J47">
        <v>42.802108764648402</v>
      </c>
      <c r="K47">
        <v>36.998345947265598</v>
      </c>
      <c r="M47">
        <v>1.13095331192017</v>
      </c>
      <c r="N47">
        <v>18.9560222625732</v>
      </c>
      <c r="O47">
        <v>3.0169446468353298</v>
      </c>
      <c r="P47">
        <v>41.647266387939503</v>
      </c>
      <c r="Q47">
        <v>47.101116180419901</v>
      </c>
      <c r="R47">
        <v>62.872966766357401</v>
      </c>
      <c r="S47">
        <v>626.58367919921898</v>
      </c>
      <c r="T47">
        <v>615.34375</v>
      </c>
      <c r="U47">
        <v>189.68426513671901</v>
      </c>
      <c r="V47">
        <v>36.999780273437501</v>
      </c>
    </row>
    <row r="48" spans="2:22" x14ac:dyDescent="0.35">
      <c r="B48">
        <v>0.95153284072875999</v>
      </c>
      <c r="C48">
        <v>3.5671589374542201</v>
      </c>
      <c r="D48">
        <v>0.56773096323013295</v>
      </c>
      <c r="E48">
        <v>56.734729766845703</v>
      </c>
      <c r="F48">
        <v>53.984962463378899</v>
      </c>
      <c r="G48">
        <v>78.314788818359403</v>
      </c>
      <c r="H48">
        <v>328.11843872070301</v>
      </c>
      <c r="I48">
        <v>316.87854003906301</v>
      </c>
      <c r="J48">
        <v>44.4617309570313</v>
      </c>
      <c r="K48">
        <v>37.000390625000001</v>
      </c>
      <c r="M48">
        <v>1.1586283445358301</v>
      </c>
      <c r="N48">
        <v>20.515640258789102</v>
      </c>
      <c r="O48">
        <v>3.26516556739807</v>
      </c>
      <c r="P48">
        <v>40.042251586914098</v>
      </c>
      <c r="Q48">
        <v>46.394084930419901</v>
      </c>
      <c r="R48">
        <v>61.2845268249512</v>
      </c>
      <c r="S48">
        <v>641.86212158203102</v>
      </c>
      <c r="T48">
        <v>630.62219238281295</v>
      </c>
      <c r="U48">
        <v>200.10412597656301</v>
      </c>
      <c r="V48">
        <v>36.999780273437501</v>
      </c>
    </row>
    <row r="49" spans="2:22" x14ac:dyDescent="0.35">
      <c r="B49">
        <v>0.95456844568252597</v>
      </c>
      <c r="C49">
        <v>3.70625877380371</v>
      </c>
      <c r="D49">
        <v>0.58986937999725297</v>
      </c>
      <c r="E49">
        <v>56.5031547546387</v>
      </c>
      <c r="F49">
        <v>53.936126708984403</v>
      </c>
      <c r="G49">
        <v>78.113456726074205</v>
      </c>
      <c r="H49">
        <v>334.77874755859398</v>
      </c>
      <c r="I49">
        <v>323.53884887695301</v>
      </c>
      <c r="J49">
        <v>46.076736450195298</v>
      </c>
      <c r="K49">
        <v>37.001672363281301</v>
      </c>
      <c r="M49">
        <v>1.19291508197784</v>
      </c>
      <c r="N49">
        <v>22.100519180297901</v>
      </c>
      <c r="O49">
        <v>3.51740670204163</v>
      </c>
      <c r="P49">
        <v>37.771881103515597</v>
      </c>
      <c r="Q49">
        <v>45.058650970458999</v>
      </c>
      <c r="R49">
        <v>58.796234130859403</v>
      </c>
      <c r="S49">
        <v>655.03265380859398</v>
      </c>
      <c r="T49">
        <v>643.792724609375</v>
      </c>
      <c r="U49">
        <v>206.81025695800801</v>
      </c>
      <c r="V49">
        <v>36.999749755859398</v>
      </c>
    </row>
    <row r="50" spans="2:22" x14ac:dyDescent="0.35">
      <c r="B50">
        <v>0.95767062902450595</v>
      </c>
      <c r="C50">
        <v>3.8510308265686</v>
      </c>
      <c r="D50">
        <v>0.61291056871414196</v>
      </c>
      <c r="E50">
        <v>56.334030151367202</v>
      </c>
      <c r="F50">
        <v>53.9494438171387</v>
      </c>
      <c r="G50">
        <v>78.000419616699205</v>
      </c>
      <c r="H50">
        <v>341.37533569335898</v>
      </c>
      <c r="I50">
        <v>330.13543701171898</v>
      </c>
      <c r="J50">
        <v>47.807281494140597</v>
      </c>
      <c r="K50">
        <v>36.999566650390598</v>
      </c>
      <c r="M50">
        <v>1.2232644557952901</v>
      </c>
      <c r="N50">
        <v>23.939386367797901</v>
      </c>
      <c r="O50">
        <v>3.8100717067718501</v>
      </c>
      <c r="P50">
        <v>36.038307189941399</v>
      </c>
      <c r="Q50">
        <v>44.084381103515597</v>
      </c>
      <c r="R50">
        <v>56.940250396728501</v>
      </c>
      <c r="S50">
        <v>669.23352050781295</v>
      </c>
      <c r="T50">
        <v>657.99359130859398</v>
      </c>
      <c r="U50">
        <v>216.94642639160199</v>
      </c>
      <c r="V50">
        <v>37.000451660156301</v>
      </c>
    </row>
    <row r="51" spans="2:22" x14ac:dyDescent="0.35">
      <c r="B51">
        <v>0.96061605215072599</v>
      </c>
      <c r="C51">
        <v>4.0066599845886204</v>
      </c>
      <c r="D51">
        <v>0.63767975568771396</v>
      </c>
      <c r="E51">
        <v>56.128120422363303</v>
      </c>
      <c r="F51">
        <v>53.917572021484403</v>
      </c>
      <c r="G51">
        <v>77.829750061035199</v>
      </c>
      <c r="H51">
        <v>349.04776000976602</v>
      </c>
      <c r="I51">
        <v>337.807861328125</v>
      </c>
      <c r="J51">
        <v>49.630458831787102</v>
      </c>
      <c r="K51">
        <v>36.999871826171898</v>
      </c>
      <c r="M51">
        <v>1.2994953393936199</v>
      </c>
      <c r="N51">
        <v>25.476793289184599</v>
      </c>
      <c r="O51">
        <v>4.0547575950622603</v>
      </c>
      <c r="P51">
        <v>33.689010620117202</v>
      </c>
      <c r="Q51">
        <v>43.778713226318402</v>
      </c>
      <c r="R51">
        <v>55.240612030029297</v>
      </c>
      <c r="S51">
        <v>683.51397705078102</v>
      </c>
      <c r="T51">
        <v>672.27404785156295</v>
      </c>
      <c r="U51">
        <v>223.98728942871099</v>
      </c>
      <c r="V51">
        <v>36.999658203125001</v>
      </c>
    </row>
    <row r="52" spans="2:22" x14ac:dyDescent="0.35">
      <c r="B52">
        <v>0.96350580453872703</v>
      </c>
      <c r="C52">
        <v>4.1622591018676802</v>
      </c>
      <c r="D52">
        <v>0.66244405508041404</v>
      </c>
      <c r="E52">
        <v>55.924461364746101</v>
      </c>
      <c r="F52">
        <v>53.883544921875</v>
      </c>
      <c r="G52">
        <v>77.659393310546903</v>
      </c>
      <c r="H52">
        <v>355.71520996093801</v>
      </c>
      <c r="I52">
        <v>344.47531127929699</v>
      </c>
      <c r="J52">
        <v>51.445003509521499</v>
      </c>
      <c r="K52">
        <v>37.000451660156301</v>
      </c>
      <c r="M52">
        <v>1.31029236316681</v>
      </c>
      <c r="N52">
        <v>28.048284530639599</v>
      </c>
      <c r="O52">
        <v>4.4640231132507298</v>
      </c>
      <c r="P52">
        <v>31.944240570068398</v>
      </c>
      <c r="Q52">
        <v>41.856292724609403</v>
      </c>
      <c r="R52">
        <v>52.653430938720703</v>
      </c>
      <c r="S52">
        <v>696.753173828125</v>
      </c>
      <c r="T52">
        <v>685.51324462890602</v>
      </c>
      <c r="U52">
        <v>235.04612731933599</v>
      </c>
      <c r="V52">
        <v>36.999627685546898</v>
      </c>
    </row>
    <row r="53" spans="2:22" x14ac:dyDescent="0.35">
      <c r="B53">
        <v>0.96635973453521695</v>
      </c>
      <c r="C53">
        <v>4.3253703117370597</v>
      </c>
      <c r="D53">
        <v>0.68840402364730802</v>
      </c>
      <c r="E53">
        <v>55.729270935058601</v>
      </c>
      <c r="F53">
        <v>53.854526519775398</v>
      </c>
      <c r="G53">
        <v>77.498786926269503</v>
      </c>
      <c r="H53">
        <v>362.31100463867199</v>
      </c>
      <c r="I53">
        <v>351.07110595703102</v>
      </c>
      <c r="J53">
        <v>53.350475311279297</v>
      </c>
      <c r="K53">
        <v>37.000054931640598</v>
      </c>
      <c r="M53">
        <v>1.3542716503143299</v>
      </c>
      <c r="N53">
        <v>30.394834518432599</v>
      </c>
      <c r="O53">
        <v>4.8374881744384801</v>
      </c>
      <c r="P53">
        <v>29.909502029418899</v>
      </c>
      <c r="Q53">
        <v>40.505592346191399</v>
      </c>
      <c r="R53">
        <v>50.351577758789098</v>
      </c>
      <c r="S53">
        <v>710.03521728515602</v>
      </c>
      <c r="T53">
        <v>698.79528808593795</v>
      </c>
      <c r="U53">
        <v>243.57514953613301</v>
      </c>
      <c r="V53">
        <v>37.001000976562501</v>
      </c>
    </row>
    <row r="54" spans="2:22" x14ac:dyDescent="0.35">
      <c r="B54">
        <v>0.96961718797683705</v>
      </c>
      <c r="C54">
        <v>4.4975881576538104</v>
      </c>
      <c r="D54">
        <v>0.71581333875656095</v>
      </c>
      <c r="E54">
        <v>55.506809234619098</v>
      </c>
      <c r="F54">
        <v>53.820354461669901</v>
      </c>
      <c r="G54">
        <v>77.315177917480497</v>
      </c>
      <c r="H54">
        <v>368.95584106445301</v>
      </c>
      <c r="I54">
        <v>357.71594238281301</v>
      </c>
      <c r="J54">
        <v>55.343235015869098</v>
      </c>
      <c r="K54">
        <v>36.999932861328098</v>
      </c>
      <c r="M54">
        <v>1.3866661787033101</v>
      </c>
      <c r="N54">
        <v>32.806228637695298</v>
      </c>
      <c r="O54">
        <v>5.22127342224121</v>
      </c>
      <c r="P54">
        <v>28.256166458129901</v>
      </c>
      <c r="Q54">
        <v>39.181869506835902</v>
      </c>
      <c r="R54">
        <v>48.307659149169901</v>
      </c>
      <c r="S54">
        <v>724.21838378906295</v>
      </c>
      <c r="T54">
        <v>712.97845458984398</v>
      </c>
      <c r="U54">
        <v>252.22750854492199</v>
      </c>
      <c r="V54">
        <v>36.998956298828098</v>
      </c>
    </row>
    <row r="55" spans="2:22" x14ac:dyDescent="0.35">
      <c r="B55">
        <v>0.97234612703323398</v>
      </c>
      <c r="C55">
        <v>4.6756086349487296</v>
      </c>
      <c r="D55">
        <v>0.744146168231964</v>
      </c>
      <c r="E55">
        <v>55.287540435791001</v>
      </c>
      <c r="F55">
        <v>53.758625030517599</v>
      </c>
      <c r="G55">
        <v>77.114860534667997</v>
      </c>
      <c r="H55">
        <v>375.55090332031301</v>
      </c>
      <c r="I55">
        <v>364.31100463867199</v>
      </c>
      <c r="J55">
        <v>57.384727478027301</v>
      </c>
      <c r="K55">
        <v>37.001000976562501</v>
      </c>
      <c r="M55">
        <v>1.4167350530624401</v>
      </c>
      <c r="N55">
        <v>35.362625122070298</v>
      </c>
      <c r="O55">
        <v>5.6281366348266602</v>
      </c>
      <c r="P55">
        <v>25.640602111816399</v>
      </c>
      <c r="Q55">
        <v>36.325939178466797</v>
      </c>
      <c r="R55">
        <v>44.463630676269503</v>
      </c>
      <c r="S55">
        <v>737.5166015625</v>
      </c>
      <c r="T55">
        <v>726.27667236328102</v>
      </c>
      <c r="U55">
        <v>250.24737548828099</v>
      </c>
      <c r="V55">
        <v>37.001672363281301</v>
      </c>
    </row>
    <row r="56" spans="2:22" x14ac:dyDescent="0.35">
      <c r="B56">
        <v>0.974847912788391</v>
      </c>
      <c r="C56">
        <v>4.8645944595336896</v>
      </c>
      <c r="D56">
        <v>0.77422422170639005</v>
      </c>
      <c r="E56">
        <v>55.089275360107401</v>
      </c>
      <c r="F56">
        <v>53.703662872314503</v>
      </c>
      <c r="G56">
        <v>76.934463500976605</v>
      </c>
      <c r="H56">
        <v>383.11300659179699</v>
      </c>
      <c r="I56">
        <v>371.87310791015602</v>
      </c>
      <c r="J56">
        <v>59.564525604247997</v>
      </c>
      <c r="K56">
        <v>37.001733398437501</v>
      </c>
      <c r="M56">
        <v>1.50989282131195</v>
      </c>
      <c r="N56">
        <v>37.886474609375</v>
      </c>
      <c r="O56">
        <v>6.0298194885253897</v>
      </c>
      <c r="P56">
        <v>22.678998947143601</v>
      </c>
      <c r="Q56">
        <v>34.242855072021499</v>
      </c>
      <c r="R56">
        <v>41.072010040283203</v>
      </c>
      <c r="S56">
        <v>752.79852294921898</v>
      </c>
      <c r="T56">
        <v>741.55859375</v>
      </c>
      <c r="U56">
        <v>247.65682983398401</v>
      </c>
      <c r="V56">
        <v>37.000268554687501</v>
      </c>
    </row>
    <row r="57" spans="2:22" x14ac:dyDescent="0.35">
      <c r="B57">
        <v>0.97820430994033802</v>
      </c>
      <c r="C57">
        <v>5.0510888099670401</v>
      </c>
      <c r="D57">
        <v>0.80390572547912598</v>
      </c>
      <c r="E57">
        <v>54.845985412597699</v>
      </c>
      <c r="F57">
        <v>53.650577545166001</v>
      </c>
      <c r="G57">
        <v>76.723312377929702</v>
      </c>
      <c r="H57">
        <v>389.69729614257801</v>
      </c>
      <c r="I57">
        <v>378.45739746093801</v>
      </c>
      <c r="J57">
        <v>61.678314208984403</v>
      </c>
      <c r="K57">
        <v>36.999108886718801</v>
      </c>
      <c r="M57">
        <v>1.5012905597686801</v>
      </c>
      <c r="N57">
        <v>41.231151580810497</v>
      </c>
      <c r="O57">
        <v>6.5621414184570304</v>
      </c>
      <c r="P57">
        <v>21.580436706543001</v>
      </c>
      <c r="Q57">
        <v>32.398506164550803</v>
      </c>
      <c r="R57">
        <v>38.927860260009801</v>
      </c>
      <c r="S57">
        <v>765.99609375</v>
      </c>
      <c r="T57">
        <v>754.75616455078102</v>
      </c>
      <c r="U57">
        <v>255.45013427734401</v>
      </c>
      <c r="V57">
        <v>37.000115966796898</v>
      </c>
    </row>
    <row r="58" spans="2:22" x14ac:dyDescent="0.35">
      <c r="B58">
        <v>0.98081409931182895</v>
      </c>
      <c r="C58">
        <v>5.2580413818359402</v>
      </c>
      <c r="D58">
        <v>0.83684325218200695</v>
      </c>
      <c r="E58">
        <v>54.622314453125</v>
      </c>
      <c r="F58">
        <v>53.574337005615199</v>
      </c>
      <c r="G58">
        <v>76.510177612304702</v>
      </c>
      <c r="H58">
        <v>397.33682250976602</v>
      </c>
      <c r="I58">
        <v>386.096923828125</v>
      </c>
      <c r="J58">
        <v>64.027023315429702</v>
      </c>
      <c r="K58">
        <v>36.999993896484398</v>
      </c>
      <c r="M58">
        <v>1.5086201429367101</v>
      </c>
      <c r="N58">
        <v>44.603504180908203</v>
      </c>
      <c r="O58">
        <v>7.0988678932189897</v>
      </c>
      <c r="P58">
        <v>20.064966201782202</v>
      </c>
      <c r="Q58">
        <v>30.270412445068398</v>
      </c>
      <c r="R58">
        <v>36.316673278808601</v>
      </c>
      <c r="S58">
        <v>779.34997558593795</v>
      </c>
      <c r="T58">
        <v>768.11004638671898</v>
      </c>
      <c r="U58">
        <v>257.80725097656301</v>
      </c>
      <c r="V58">
        <v>36.999108886718801</v>
      </c>
    </row>
    <row r="59" spans="2:22" x14ac:dyDescent="0.35">
      <c r="B59">
        <v>0.98402905464172397</v>
      </c>
      <c r="C59">
        <v>5.4595642089843803</v>
      </c>
      <c r="D59">
        <v>0.86891663074493397</v>
      </c>
      <c r="E59">
        <v>54.371555328369098</v>
      </c>
      <c r="F59">
        <v>53.503189086914098</v>
      </c>
      <c r="G59">
        <v>76.281433105468807</v>
      </c>
      <c r="H59">
        <v>403.99777221679699</v>
      </c>
      <c r="I59">
        <v>392.75787353515602</v>
      </c>
      <c r="J59">
        <v>66.282211303710895</v>
      </c>
      <c r="K59">
        <v>36.999597167968801</v>
      </c>
      <c r="M59">
        <v>1.58861839771271</v>
      </c>
      <c r="N59">
        <v>48.6677055358887</v>
      </c>
      <c r="O59">
        <v>7.74570560455322</v>
      </c>
      <c r="P59">
        <v>17.7003059387207</v>
      </c>
      <c r="Q59">
        <v>28.119033813476602</v>
      </c>
      <c r="R59">
        <v>33.226207733154297</v>
      </c>
      <c r="S59">
        <v>795.54992675781295</v>
      </c>
      <c r="T59">
        <v>784.30999755859398</v>
      </c>
      <c r="U59">
        <v>257.36041259765602</v>
      </c>
      <c r="V59">
        <v>36.999627685546898</v>
      </c>
    </row>
    <row r="60" spans="2:22" x14ac:dyDescent="0.35">
      <c r="B60">
        <v>0.98683130741119396</v>
      </c>
      <c r="C60">
        <v>5.6750564575195304</v>
      </c>
      <c r="D60">
        <v>0.90321326255798295</v>
      </c>
      <c r="E60">
        <v>54.148593902587898</v>
      </c>
      <c r="F60">
        <v>53.435523986816399</v>
      </c>
      <c r="G60">
        <v>76.075126647949205</v>
      </c>
      <c r="H60">
        <v>410.59606933593801</v>
      </c>
      <c r="I60">
        <v>399.35617065429699</v>
      </c>
      <c r="J60">
        <v>68.712066650390597</v>
      </c>
      <c r="K60">
        <v>36.999719238281301</v>
      </c>
      <c r="M60">
        <v>1.7147637605667101</v>
      </c>
      <c r="N60">
        <v>51.686077117919901</v>
      </c>
      <c r="O60">
        <v>8.2260942459106392</v>
      </c>
      <c r="P60">
        <v>15.532564163208001</v>
      </c>
      <c r="Q60">
        <v>26.634677886962901</v>
      </c>
      <c r="R60">
        <v>30.832881927490199</v>
      </c>
      <c r="S60">
        <v>808.798095703125</v>
      </c>
      <c r="T60">
        <v>797.55816650390602</v>
      </c>
      <c r="U60">
        <v>253.634201049805</v>
      </c>
      <c r="V60">
        <v>36.999932861328098</v>
      </c>
    </row>
    <row r="61" spans="2:22" x14ac:dyDescent="0.35">
      <c r="B61">
        <v>0.98948484659194902</v>
      </c>
      <c r="C61">
        <v>5.8995447158813503</v>
      </c>
      <c r="D61">
        <v>0.93894165754318204</v>
      </c>
      <c r="E61">
        <v>53.904903411865199</v>
      </c>
      <c r="F61">
        <v>53.338085174560497</v>
      </c>
      <c r="G61">
        <v>75.833305358886705</v>
      </c>
      <c r="H61">
        <v>417.20065307617199</v>
      </c>
      <c r="I61">
        <v>405.96075439453102</v>
      </c>
      <c r="J61">
        <v>71.203048706054702</v>
      </c>
      <c r="K61">
        <v>36.999261474609398</v>
      </c>
      <c r="M61">
        <v>1.8800411224365201</v>
      </c>
      <c r="N61">
        <v>57.894649505615199</v>
      </c>
      <c r="O61">
        <v>9.2142190933227504</v>
      </c>
      <c r="P61">
        <v>12.9820470809937</v>
      </c>
      <c r="Q61">
        <v>24.406785964965799</v>
      </c>
      <c r="R61">
        <v>27.644615173339801</v>
      </c>
      <c r="S61">
        <v>823.12261962890602</v>
      </c>
      <c r="T61">
        <v>811.88269042968795</v>
      </c>
      <c r="U61">
        <v>254.72351074218801</v>
      </c>
      <c r="V61">
        <v>36.999444580078098</v>
      </c>
    </row>
    <row r="62" spans="2:22" x14ac:dyDescent="0.35">
      <c r="B62">
        <v>0.99206250905990601</v>
      </c>
      <c r="C62">
        <v>6.1324696540832502</v>
      </c>
      <c r="D62">
        <v>0.97601282596588101</v>
      </c>
      <c r="E62">
        <v>53.645923614502003</v>
      </c>
      <c r="F62">
        <v>53.220108032226598</v>
      </c>
      <c r="G62">
        <v>75.566291809082003</v>
      </c>
      <c r="H62">
        <v>423.78820800781301</v>
      </c>
      <c r="I62">
        <v>412.54830932617199</v>
      </c>
      <c r="J62">
        <v>73.753669738769503</v>
      </c>
      <c r="K62">
        <v>37.001519775390598</v>
      </c>
      <c r="M62">
        <v>1.9510467052459699</v>
      </c>
      <c r="N62">
        <v>59.463790893554702</v>
      </c>
      <c r="O62">
        <v>9.4639558792114293</v>
      </c>
      <c r="P62">
        <v>12.72132396698</v>
      </c>
      <c r="Q62">
        <v>24.819898605346701</v>
      </c>
      <c r="R62">
        <v>27.890130996704102</v>
      </c>
      <c r="S62">
        <v>837.44427490234398</v>
      </c>
      <c r="T62">
        <v>826.204345703125</v>
      </c>
      <c r="U62">
        <v>263.95095825195301</v>
      </c>
      <c r="V62">
        <v>37.000817871093801</v>
      </c>
    </row>
    <row r="63" spans="2:22" x14ac:dyDescent="0.35">
      <c r="B63">
        <v>0.99485319852829002</v>
      </c>
      <c r="C63">
        <v>6.3758783340454102</v>
      </c>
      <c r="D63">
        <v>1.0147525072097801</v>
      </c>
      <c r="E63">
        <v>53.382900238037102</v>
      </c>
      <c r="F63">
        <v>53.108150482177699</v>
      </c>
      <c r="G63">
        <v>75.300796508789105</v>
      </c>
      <c r="H63">
        <v>430.45315551757801</v>
      </c>
      <c r="I63">
        <v>419.21325683593801</v>
      </c>
      <c r="J63">
        <v>76.411674499511705</v>
      </c>
      <c r="K63">
        <v>37.000329589843801</v>
      </c>
    </row>
    <row r="64" spans="2:22" x14ac:dyDescent="0.35">
      <c r="B64">
        <v>0.99764484167098999</v>
      </c>
      <c r="C64">
        <v>6.6425766944885298</v>
      </c>
      <c r="D64">
        <v>1.0571988821029701</v>
      </c>
      <c r="E64">
        <v>53.110279083252003</v>
      </c>
      <c r="F64">
        <v>52.985195159912102</v>
      </c>
      <c r="G64">
        <v>75.020881652832003</v>
      </c>
      <c r="H64">
        <v>438.13595581054699</v>
      </c>
      <c r="I64">
        <v>426.89605712890602</v>
      </c>
      <c r="J64">
        <v>79.311996459960895</v>
      </c>
      <c r="K64">
        <v>37.000451660156301</v>
      </c>
    </row>
    <row r="65" spans="2:11" x14ac:dyDescent="0.35">
      <c r="B65">
        <v>1.00017261505127</v>
      </c>
      <c r="C65">
        <v>6.9047479629516602</v>
      </c>
      <c r="D65">
        <v>1.0989247560501101</v>
      </c>
      <c r="E65">
        <v>52.862701416015597</v>
      </c>
      <c r="F65">
        <v>52.871829986572301</v>
      </c>
      <c r="G65">
        <v>74.765602111816406</v>
      </c>
      <c r="H65">
        <v>445.73303222656301</v>
      </c>
      <c r="I65">
        <v>434.49313354492199</v>
      </c>
      <c r="J65">
        <v>82.161773681640597</v>
      </c>
      <c r="K65">
        <v>37.000177001953098</v>
      </c>
    </row>
    <row r="66" spans="2:11" x14ac:dyDescent="0.35">
      <c r="B66">
        <v>1.0035479068756099</v>
      </c>
      <c r="C66">
        <v>7.1649413108825701</v>
      </c>
      <c r="D66">
        <v>1.14033579826355</v>
      </c>
      <c r="E66">
        <v>52.548957824707003</v>
      </c>
      <c r="F66">
        <v>52.735397338867202</v>
      </c>
      <c r="G66">
        <v>74.447395324707003</v>
      </c>
      <c r="H66">
        <v>452.32263183593801</v>
      </c>
      <c r="I66">
        <v>441.08273315429699</v>
      </c>
      <c r="J66">
        <v>84.895034790039105</v>
      </c>
      <c r="K66">
        <v>37.001336669921898</v>
      </c>
    </row>
    <row r="67" spans="2:11" x14ac:dyDescent="0.35">
      <c r="B67">
        <v>1.0059244632720901</v>
      </c>
      <c r="C67">
        <v>7.4461326599121103</v>
      </c>
      <c r="D67">
        <v>1.1850887537002599</v>
      </c>
      <c r="E67">
        <v>52.301345825195298</v>
      </c>
      <c r="F67">
        <v>52.6112060546875</v>
      </c>
      <c r="G67">
        <v>74.184700012207003</v>
      </c>
      <c r="H67">
        <v>458.87957763671898</v>
      </c>
      <c r="I67">
        <v>447.63967895507801</v>
      </c>
      <c r="J67">
        <v>87.915451049804702</v>
      </c>
      <c r="K67">
        <v>36.999780273437501</v>
      </c>
    </row>
    <row r="68" spans="2:11" x14ac:dyDescent="0.35">
      <c r="B68">
        <v>1.0086983442306501</v>
      </c>
      <c r="C68">
        <v>7.7421092987060502</v>
      </c>
      <c r="D68">
        <v>1.2321949005127</v>
      </c>
      <c r="E68">
        <v>52.026199340820298</v>
      </c>
      <c r="F68">
        <v>52.478736877441399</v>
      </c>
      <c r="G68">
        <v>73.896842956542997</v>
      </c>
      <c r="H68">
        <v>465.51623535156301</v>
      </c>
      <c r="I68">
        <v>454.27633666992199</v>
      </c>
      <c r="J68">
        <v>91.055313110351605</v>
      </c>
      <c r="K68">
        <v>36.999566650390598</v>
      </c>
    </row>
    <row r="69" spans="2:11" x14ac:dyDescent="0.35">
      <c r="B69">
        <v>1.0114839076995801</v>
      </c>
      <c r="C69">
        <v>8.0513772964477504</v>
      </c>
      <c r="D69">
        <v>1.28141641616821</v>
      </c>
      <c r="E69">
        <v>51.715141296386697</v>
      </c>
      <c r="F69">
        <v>52.309036254882798</v>
      </c>
      <c r="G69">
        <v>73.557403564453097</v>
      </c>
      <c r="H69">
        <v>472.13269042968801</v>
      </c>
      <c r="I69">
        <v>460.89279174804699</v>
      </c>
      <c r="J69">
        <v>94.257659912109403</v>
      </c>
      <c r="K69">
        <v>37.000726318359398</v>
      </c>
    </row>
    <row r="70" spans="2:11" x14ac:dyDescent="0.35">
      <c r="B70">
        <v>1.01352727413177</v>
      </c>
      <c r="C70">
        <v>8.3900880813598597</v>
      </c>
      <c r="D70">
        <v>1.3353239297866799</v>
      </c>
      <c r="E70">
        <v>51.446979522705099</v>
      </c>
      <c r="F70">
        <v>52.142921447753899</v>
      </c>
      <c r="G70">
        <v>73.250778198242202</v>
      </c>
      <c r="H70">
        <v>479.73330688476602</v>
      </c>
      <c r="I70">
        <v>468.493408203125</v>
      </c>
      <c r="J70">
        <v>97.813507080078097</v>
      </c>
      <c r="K70">
        <v>37.000604248046898</v>
      </c>
    </row>
    <row r="71" spans="2:11" x14ac:dyDescent="0.35">
      <c r="B71">
        <v>1.0168660879135101</v>
      </c>
      <c r="C71">
        <v>8.7022294998168892</v>
      </c>
      <c r="D71">
        <v>1.3850027322769201</v>
      </c>
      <c r="E71">
        <v>51.128055572509801</v>
      </c>
      <c r="F71">
        <v>51.990386962890597</v>
      </c>
      <c r="G71">
        <v>72.918296813964801</v>
      </c>
      <c r="H71">
        <v>486.33731079101602</v>
      </c>
      <c r="I71">
        <v>475.097412109375</v>
      </c>
      <c r="J71">
        <v>100.992050170898</v>
      </c>
      <c r="K71">
        <v>36.999139404296898</v>
      </c>
    </row>
    <row r="72" spans="2:11" x14ac:dyDescent="0.35">
      <c r="B72">
        <v>1.01881992816925</v>
      </c>
      <c r="C72">
        <v>9.0459156036377006</v>
      </c>
      <c r="D72">
        <v>1.43970215320587</v>
      </c>
      <c r="E72">
        <v>50.858489990234403</v>
      </c>
      <c r="F72">
        <v>51.815639495849602</v>
      </c>
      <c r="G72">
        <v>72.604728698730497</v>
      </c>
      <c r="H72">
        <v>492.91104125976602</v>
      </c>
      <c r="I72">
        <v>481.671142578125</v>
      </c>
      <c r="J72">
        <v>104.529182434082</v>
      </c>
      <c r="K72">
        <v>36.999841308593801</v>
      </c>
    </row>
    <row r="73" spans="2:11" x14ac:dyDescent="0.35">
      <c r="B73">
        <v>1.0293402671814</v>
      </c>
      <c r="C73">
        <v>9.3963861465454102</v>
      </c>
      <c r="D73">
        <v>1.4954812526702901</v>
      </c>
      <c r="E73">
        <v>50.5654487609863</v>
      </c>
      <c r="F73">
        <v>52.0490531921387</v>
      </c>
      <c r="G73">
        <v>72.566993713378906</v>
      </c>
      <c r="H73">
        <v>501.54205322265602</v>
      </c>
      <c r="I73">
        <v>490.30215454101602</v>
      </c>
      <c r="J73">
        <v>108.522575378418</v>
      </c>
      <c r="K73">
        <v>36.999871826171898</v>
      </c>
    </row>
    <row r="74" spans="2:11" x14ac:dyDescent="0.35">
      <c r="B74">
        <v>1.02385318279266</v>
      </c>
      <c r="C74">
        <v>9.7787199020385707</v>
      </c>
      <c r="D74">
        <v>1.5563316345214799</v>
      </c>
      <c r="E74">
        <v>50.250827789306598</v>
      </c>
      <c r="F74">
        <v>51.449470520019503</v>
      </c>
      <c r="G74">
        <v>71.91796875</v>
      </c>
      <c r="H74">
        <v>508.09020996093801</v>
      </c>
      <c r="I74">
        <v>496.85031127929699</v>
      </c>
      <c r="J74">
        <v>111.92820739746099</v>
      </c>
      <c r="K74">
        <v>36.999688720703098</v>
      </c>
    </row>
    <row r="75" spans="2:11" x14ac:dyDescent="0.35">
      <c r="B75">
        <v>1.0245726108551001</v>
      </c>
      <c r="C75">
        <v>10.2031354904175</v>
      </c>
      <c r="D75">
        <v>1.62387943267822</v>
      </c>
      <c r="E75">
        <v>50.006229400634801</v>
      </c>
      <c r="F75">
        <v>51.235015869140597</v>
      </c>
      <c r="G75">
        <v>71.593643188476605</v>
      </c>
      <c r="H75">
        <v>516.72253417968795</v>
      </c>
      <c r="I75">
        <v>505.48263549804699</v>
      </c>
      <c r="J75">
        <v>116.25944519043</v>
      </c>
      <c r="K75">
        <v>36.999536132812501</v>
      </c>
    </row>
    <row r="76" spans="2:11" x14ac:dyDescent="0.35">
      <c r="B76">
        <v>1.0276280641555799</v>
      </c>
      <c r="C76">
        <v>10.611535072326699</v>
      </c>
      <c r="D76">
        <v>1.6888781785964999</v>
      </c>
      <c r="E76">
        <v>49.660793304443402</v>
      </c>
      <c r="F76">
        <v>51.032829284667997</v>
      </c>
      <c r="G76">
        <v>71.207756042480497</v>
      </c>
      <c r="H76">
        <v>525.358642578125</v>
      </c>
      <c r="I76">
        <v>514.11871337890602</v>
      </c>
      <c r="J76">
        <v>120.261222839355</v>
      </c>
      <c r="K76">
        <v>37.000360107421898</v>
      </c>
    </row>
    <row r="77" spans="2:11" x14ac:dyDescent="0.35">
      <c r="B77">
        <v>1.0327136516571001</v>
      </c>
      <c r="C77">
        <v>10.9936332702637</v>
      </c>
      <c r="D77">
        <v>1.7496910095214799</v>
      </c>
      <c r="E77">
        <v>49.234645843505902</v>
      </c>
      <c r="F77">
        <v>50.845291137695298</v>
      </c>
      <c r="G77">
        <v>70.7763671875</v>
      </c>
      <c r="H77">
        <v>531.96612548828102</v>
      </c>
      <c r="I77">
        <v>520.72619628906295</v>
      </c>
      <c r="J77">
        <v>123.83676910400401</v>
      </c>
      <c r="K77">
        <v>37.000085449218801</v>
      </c>
    </row>
    <row r="78" spans="2:11" x14ac:dyDescent="0.35">
      <c r="B78">
        <v>1.04593825340271</v>
      </c>
      <c r="C78">
        <v>11.3763227462769</v>
      </c>
      <c r="D78">
        <v>1.8105980157852199</v>
      </c>
      <c r="E78">
        <v>48.8394584655762</v>
      </c>
      <c r="F78">
        <v>51.083057403564503</v>
      </c>
      <c r="G78">
        <v>70.673698425292997</v>
      </c>
      <c r="H78">
        <v>539.5849609375</v>
      </c>
      <c r="I78">
        <v>528.34503173828102</v>
      </c>
      <c r="J78">
        <v>127.96166229248</v>
      </c>
      <c r="K78">
        <v>37.000756835937501</v>
      </c>
    </row>
    <row r="79" spans="2:11" x14ac:dyDescent="0.35">
      <c r="B79">
        <v>1.0404871702194201</v>
      </c>
      <c r="C79">
        <v>11.8850011825562</v>
      </c>
      <c r="D79">
        <v>1.89155662059784</v>
      </c>
      <c r="E79">
        <v>48.450729370117202</v>
      </c>
      <c r="F79">
        <v>50.412361145019503</v>
      </c>
      <c r="G79">
        <v>69.920524597167997</v>
      </c>
      <c r="H79">
        <v>546.16937255859398</v>
      </c>
      <c r="I79">
        <v>534.929443359375</v>
      </c>
      <c r="J79">
        <v>132.25863647460901</v>
      </c>
      <c r="K79">
        <v>37.000054931640598</v>
      </c>
    </row>
    <row r="80" spans="2:11" x14ac:dyDescent="0.35">
      <c r="B80">
        <v>1.04458296298981</v>
      </c>
      <c r="C80">
        <v>12.3535213470459</v>
      </c>
      <c r="D80">
        <v>1.9661239385604901</v>
      </c>
      <c r="E80">
        <v>48.064460754394503</v>
      </c>
      <c r="F80">
        <v>50.207317352294901</v>
      </c>
      <c r="G80">
        <v>69.505157470703097</v>
      </c>
      <c r="H80">
        <v>552.76470947265602</v>
      </c>
      <c r="I80">
        <v>541.52478027343795</v>
      </c>
      <c r="J80">
        <v>136.65576171875</v>
      </c>
      <c r="K80">
        <v>36.998590087890598</v>
      </c>
    </row>
    <row r="81" spans="2:11" x14ac:dyDescent="0.35">
      <c r="B81">
        <v>1.04809629917145</v>
      </c>
      <c r="C81">
        <v>12.877927780151399</v>
      </c>
      <c r="D81">
        <v>2.0495858192443799</v>
      </c>
      <c r="E81">
        <v>47.677783966064503</v>
      </c>
      <c r="F81">
        <v>49.970909118652301</v>
      </c>
      <c r="G81">
        <v>69.067092895507798</v>
      </c>
      <c r="H81">
        <v>560.42425537109398</v>
      </c>
      <c r="I81">
        <v>549.184326171875</v>
      </c>
      <c r="J81">
        <v>141.55892944335901</v>
      </c>
      <c r="K81">
        <v>36.999932861328098</v>
      </c>
    </row>
    <row r="82" spans="2:11" x14ac:dyDescent="0.35">
      <c r="B82">
        <v>1.0556454658508301</v>
      </c>
      <c r="C82">
        <v>13.361015319824199</v>
      </c>
      <c r="D82">
        <v>2.12647151947021</v>
      </c>
      <c r="E82">
        <v>47.095424652099602</v>
      </c>
      <c r="F82">
        <v>49.716072082519503</v>
      </c>
      <c r="G82">
        <v>68.481140136718807</v>
      </c>
      <c r="H82">
        <v>567.04260253906295</v>
      </c>
      <c r="I82">
        <v>555.80267333984398</v>
      </c>
      <c r="J82">
        <v>145.62319946289099</v>
      </c>
      <c r="K82">
        <v>37.001275634765598</v>
      </c>
    </row>
    <row r="83" spans="2:11" x14ac:dyDescent="0.35">
      <c r="B83">
        <v>1.0599546432495099</v>
      </c>
      <c r="C83">
        <v>13.889798164367701</v>
      </c>
      <c r="D83">
        <v>2.2106299400329599</v>
      </c>
      <c r="E83">
        <v>46.671417236328097</v>
      </c>
      <c r="F83">
        <v>49.4695854187012</v>
      </c>
      <c r="G83">
        <v>68.0107421875</v>
      </c>
      <c r="H83">
        <v>573.66198730468795</v>
      </c>
      <c r="I83">
        <v>562.42205810546898</v>
      </c>
      <c r="J83">
        <v>150.34658813476599</v>
      </c>
      <c r="K83">
        <v>36.999597167968801</v>
      </c>
    </row>
    <row r="84" spans="2:11" x14ac:dyDescent="0.35">
      <c r="B84">
        <v>1.0660318136215201</v>
      </c>
      <c r="C84">
        <v>14.435471534729</v>
      </c>
      <c r="D84">
        <v>2.2974765300750701</v>
      </c>
      <c r="E84">
        <v>46.167823791503899</v>
      </c>
      <c r="F84">
        <v>49.216373443603501</v>
      </c>
      <c r="G84">
        <v>67.481254577636705</v>
      </c>
      <c r="H84">
        <v>580.24859619140602</v>
      </c>
      <c r="I84">
        <v>569.00866699218795</v>
      </c>
      <c r="J84">
        <v>155.03659057617199</v>
      </c>
      <c r="K84">
        <v>36.999658203125001</v>
      </c>
    </row>
    <row r="85" spans="2:11" x14ac:dyDescent="0.35">
      <c r="B85">
        <v>1.0735727548599201</v>
      </c>
      <c r="C85">
        <v>14.999244689941399</v>
      </c>
      <c r="D85">
        <v>2.3872039318084699</v>
      </c>
      <c r="E85">
        <v>45.628303527832003</v>
      </c>
      <c r="F85">
        <v>48.985301971435497</v>
      </c>
      <c r="G85">
        <v>66.944023132324205</v>
      </c>
      <c r="H85">
        <v>586.84924316406295</v>
      </c>
      <c r="I85">
        <v>575.60931396484398</v>
      </c>
      <c r="J85">
        <v>159.80903625488301</v>
      </c>
      <c r="K85">
        <v>37.000695800781301</v>
      </c>
    </row>
    <row r="86" spans="2:11" x14ac:dyDescent="0.35">
      <c r="B86">
        <v>1.08152508735657</v>
      </c>
      <c r="C86">
        <v>15.6112613677979</v>
      </c>
      <c r="D86">
        <v>2.4846093654632599</v>
      </c>
      <c r="E86">
        <v>45.008956909179702</v>
      </c>
      <c r="F86">
        <v>48.678318023681598</v>
      </c>
      <c r="G86">
        <v>66.297698974609403</v>
      </c>
      <c r="H86">
        <v>593.46270751953102</v>
      </c>
      <c r="I86">
        <v>582.22277832031295</v>
      </c>
      <c r="J86">
        <v>164.723876953125</v>
      </c>
      <c r="K86">
        <v>37.000115966796898</v>
      </c>
    </row>
    <row r="87" spans="2:11" x14ac:dyDescent="0.35">
      <c r="B87">
        <v>1.08864068984985</v>
      </c>
      <c r="C87">
        <v>16.2229709625244</v>
      </c>
      <c r="D87">
        <v>2.5819659233093302</v>
      </c>
      <c r="E87">
        <v>44.417774200439503</v>
      </c>
      <c r="F87">
        <v>48.3549995422363</v>
      </c>
      <c r="G87">
        <v>65.659309387207003</v>
      </c>
      <c r="H87">
        <v>600.08270263671898</v>
      </c>
      <c r="I87">
        <v>588.8427734375</v>
      </c>
      <c r="J87">
        <v>169.53009033203099</v>
      </c>
      <c r="K87">
        <v>36.999719238281301</v>
      </c>
    </row>
    <row r="88" spans="2:11" x14ac:dyDescent="0.35">
      <c r="B88">
        <v>1.0983865261077901</v>
      </c>
      <c r="C88">
        <v>16.8538913726807</v>
      </c>
      <c r="D88">
        <v>2.6823801994323699</v>
      </c>
      <c r="E88">
        <v>43.758468627929702</v>
      </c>
      <c r="F88">
        <v>48.063713073730497</v>
      </c>
      <c r="G88">
        <v>64.999412536621094</v>
      </c>
      <c r="H88">
        <v>606.663818359375</v>
      </c>
      <c r="I88">
        <v>595.42388916015602</v>
      </c>
      <c r="J88">
        <v>174.35313415527301</v>
      </c>
      <c r="K88">
        <v>37.000238037109398</v>
      </c>
    </row>
    <row r="89" spans="2:11" x14ac:dyDescent="0.35">
      <c r="B89">
        <v>1.1080946922302199</v>
      </c>
      <c r="C89">
        <v>17.579034805297901</v>
      </c>
      <c r="D89">
        <v>2.79779028892517</v>
      </c>
      <c r="E89">
        <v>43.092166900634801</v>
      </c>
      <c r="F89">
        <v>47.750205993652301</v>
      </c>
      <c r="G89">
        <v>64.319648742675795</v>
      </c>
      <c r="H89">
        <v>613.29901123046898</v>
      </c>
      <c r="I89">
        <v>602.05908203125</v>
      </c>
      <c r="J89">
        <v>179.952880859375</v>
      </c>
      <c r="K89">
        <v>37.000482177734398</v>
      </c>
    </row>
    <row r="90" spans="2:11" x14ac:dyDescent="0.35">
      <c r="B90">
        <v>1.12236452102661</v>
      </c>
      <c r="C90">
        <v>18.217281341552699</v>
      </c>
      <c r="D90">
        <v>2.89937043190002</v>
      </c>
      <c r="E90">
        <v>42.314792633056598</v>
      </c>
      <c r="F90">
        <v>47.492618560791001</v>
      </c>
      <c r="G90">
        <v>63.60888671875</v>
      </c>
      <c r="H90">
        <v>619.931640625</v>
      </c>
      <c r="I90">
        <v>608.69171142578102</v>
      </c>
      <c r="J90">
        <v>184.42573547363301</v>
      </c>
      <c r="K90">
        <v>36.999261474609398</v>
      </c>
    </row>
    <row r="91" spans="2:11" x14ac:dyDescent="0.35">
      <c r="B91">
        <v>1.13095331192017</v>
      </c>
      <c r="C91">
        <v>18.9560222625732</v>
      </c>
      <c r="D91">
        <v>3.0169446468353298</v>
      </c>
      <c r="E91">
        <v>41.647266387939503</v>
      </c>
      <c r="F91">
        <v>47.101116180419901</v>
      </c>
      <c r="G91">
        <v>62.872966766357401</v>
      </c>
      <c r="H91">
        <v>626.58367919921898</v>
      </c>
      <c r="I91">
        <v>615.34375</v>
      </c>
      <c r="J91">
        <v>189.68426513671901</v>
      </c>
      <c r="K91">
        <v>36.999780273437501</v>
      </c>
    </row>
    <row r="92" spans="2:11" x14ac:dyDescent="0.35">
      <c r="B92">
        <v>1.1417926549911499</v>
      </c>
      <c r="C92">
        <v>19.734403610229499</v>
      </c>
      <c r="D92">
        <v>3.1408276557922399</v>
      </c>
      <c r="E92">
        <v>41.129631042480497</v>
      </c>
      <c r="F92">
        <v>46.961513519287102</v>
      </c>
      <c r="G92">
        <v>62.426197052002003</v>
      </c>
      <c r="H92">
        <v>634.18426513671898</v>
      </c>
      <c r="I92">
        <v>622.9443359375</v>
      </c>
      <c r="J92">
        <v>196.06991577148401</v>
      </c>
      <c r="K92">
        <v>37.000207519531301</v>
      </c>
    </row>
    <row r="93" spans="2:11" x14ac:dyDescent="0.35">
      <c r="B93">
        <v>1.1586283445358301</v>
      </c>
      <c r="C93">
        <v>20.515640258789102</v>
      </c>
      <c r="D93">
        <v>3.26516556739807</v>
      </c>
      <c r="E93">
        <v>40.042251586914098</v>
      </c>
      <c r="F93">
        <v>46.394084930419901</v>
      </c>
      <c r="G93">
        <v>61.2845268249512</v>
      </c>
      <c r="H93">
        <v>641.86212158203102</v>
      </c>
      <c r="I93">
        <v>630.62219238281295</v>
      </c>
      <c r="J93">
        <v>200.10412597656301</v>
      </c>
      <c r="K93">
        <v>36.999780273437501</v>
      </c>
    </row>
    <row r="94" spans="2:11" x14ac:dyDescent="0.35">
      <c r="B94">
        <v>1.17449355125427</v>
      </c>
      <c r="C94">
        <v>21.313707351684599</v>
      </c>
      <c r="D94">
        <v>3.3921816349029501</v>
      </c>
      <c r="E94">
        <v>38.845352172851598</v>
      </c>
      <c r="F94">
        <v>45.623619079589801</v>
      </c>
      <c r="G94">
        <v>59.920581817627003</v>
      </c>
      <c r="H94">
        <v>648.44805908203102</v>
      </c>
      <c r="I94">
        <v>637.20812988281295</v>
      </c>
      <c r="J94">
        <v>203.26148986816401</v>
      </c>
      <c r="K94">
        <v>36.999902343750001</v>
      </c>
    </row>
    <row r="95" spans="2:11" x14ac:dyDescent="0.35">
      <c r="B95">
        <v>1.19291508197784</v>
      </c>
      <c r="C95">
        <v>22.100519180297901</v>
      </c>
      <c r="D95">
        <v>3.51740670204163</v>
      </c>
      <c r="E95">
        <v>37.771881103515597</v>
      </c>
      <c r="F95">
        <v>45.058650970458999</v>
      </c>
      <c r="G95">
        <v>58.796234130859403</v>
      </c>
      <c r="H95">
        <v>655.03265380859398</v>
      </c>
      <c r="I95">
        <v>643.792724609375</v>
      </c>
      <c r="J95">
        <v>206.81025695800801</v>
      </c>
      <c r="K95">
        <v>36.999749755859398</v>
      </c>
    </row>
    <row r="96" spans="2:11" x14ac:dyDescent="0.35">
      <c r="B96">
        <v>1.2021669149398799</v>
      </c>
      <c r="C96">
        <v>22.976320266723601</v>
      </c>
      <c r="D96">
        <v>3.6567947864532502</v>
      </c>
      <c r="E96">
        <v>37.359626770019503</v>
      </c>
      <c r="F96">
        <v>44.912509918212898</v>
      </c>
      <c r="G96">
        <v>58.4198188781738</v>
      </c>
      <c r="H96">
        <v>662.66265869140602</v>
      </c>
      <c r="I96">
        <v>651.42272949218795</v>
      </c>
      <c r="J96">
        <v>213.62928771972699</v>
      </c>
      <c r="K96">
        <v>36.999932861328098</v>
      </c>
    </row>
    <row r="97" spans="2:11" x14ac:dyDescent="0.35">
      <c r="B97">
        <v>1.2232644557952901</v>
      </c>
      <c r="C97">
        <v>23.939386367797901</v>
      </c>
      <c r="D97">
        <v>3.8100717067718501</v>
      </c>
      <c r="E97">
        <v>36.038307189941399</v>
      </c>
      <c r="F97">
        <v>44.084381103515597</v>
      </c>
      <c r="G97">
        <v>56.940250396728501</v>
      </c>
      <c r="H97">
        <v>669.23352050781295</v>
      </c>
      <c r="I97">
        <v>657.99359130859398</v>
      </c>
      <c r="J97">
        <v>216.94642639160199</v>
      </c>
      <c r="K97">
        <v>37.000451660156301</v>
      </c>
    </row>
    <row r="98" spans="2:11" x14ac:dyDescent="0.35">
      <c r="B98">
        <v>1.2461135387420701</v>
      </c>
      <c r="C98">
        <v>24.847614288330099</v>
      </c>
      <c r="D98">
        <v>3.9546205997467001</v>
      </c>
      <c r="E98">
        <v>34.849250793457003</v>
      </c>
      <c r="F98">
        <v>43.426124572753899</v>
      </c>
      <c r="G98">
        <v>55.680324554443402</v>
      </c>
      <c r="H98">
        <v>675.8779296875</v>
      </c>
      <c r="I98">
        <v>664.63800048828102</v>
      </c>
      <c r="J98">
        <v>220.19456481933599</v>
      </c>
      <c r="K98">
        <v>36.999871826171898</v>
      </c>
    </row>
    <row r="99" spans="2:11" x14ac:dyDescent="0.35">
      <c r="B99">
        <v>1.2994953393936199</v>
      </c>
      <c r="C99">
        <v>25.476793289184599</v>
      </c>
      <c r="D99">
        <v>4.0547575950622603</v>
      </c>
      <c r="E99">
        <v>33.689010620117202</v>
      </c>
      <c r="F99">
        <v>43.778713226318402</v>
      </c>
      <c r="G99">
        <v>55.240612030029297</v>
      </c>
      <c r="H99">
        <v>683.51397705078102</v>
      </c>
      <c r="I99">
        <v>672.27404785156295</v>
      </c>
      <c r="J99">
        <v>223.98728942871099</v>
      </c>
      <c r="K99">
        <v>36.999658203125001</v>
      </c>
    </row>
    <row r="100" spans="2:11" x14ac:dyDescent="0.35">
      <c r="B100">
        <v>1.2886590957641599</v>
      </c>
      <c r="C100">
        <v>26.9984340667725</v>
      </c>
      <c r="D100">
        <v>4.2969341278076199</v>
      </c>
      <c r="E100">
        <v>32.790870666503899</v>
      </c>
      <c r="F100">
        <v>42.256252288818402</v>
      </c>
      <c r="G100">
        <v>53.486747741699197</v>
      </c>
      <c r="H100">
        <v>690.12316894531295</v>
      </c>
      <c r="I100">
        <v>678.88323974609398</v>
      </c>
      <c r="J100">
        <v>229.829025268555</v>
      </c>
      <c r="K100">
        <v>36.998468017578098</v>
      </c>
    </row>
    <row r="101" spans="2:11" x14ac:dyDescent="0.35">
      <c r="B101">
        <v>1.31029236316681</v>
      </c>
      <c r="C101">
        <v>28.048284530639599</v>
      </c>
      <c r="D101">
        <v>4.4640231132507298</v>
      </c>
      <c r="E101">
        <v>31.944240570068398</v>
      </c>
      <c r="F101">
        <v>41.856292724609403</v>
      </c>
      <c r="G101">
        <v>52.653430938720703</v>
      </c>
      <c r="H101">
        <v>696.753173828125</v>
      </c>
      <c r="I101">
        <v>685.51324462890602</v>
      </c>
      <c r="J101">
        <v>235.04612731933599</v>
      </c>
      <c r="K101">
        <v>36.999627685546898</v>
      </c>
    </row>
    <row r="102" spans="2:11" x14ac:dyDescent="0.35">
      <c r="B102">
        <v>1.34402191638947</v>
      </c>
      <c r="C102">
        <v>29.207939147949201</v>
      </c>
      <c r="D102">
        <v>4.6485877037048304</v>
      </c>
      <c r="E102">
        <v>30.765811920166001</v>
      </c>
      <c r="F102">
        <v>41.349922180175803</v>
      </c>
      <c r="G102">
        <v>51.539802551269503</v>
      </c>
      <c r="H102">
        <v>703.38653564453102</v>
      </c>
      <c r="I102">
        <v>692.14660644531295</v>
      </c>
      <c r="J102">
        <v>239.58731079101599</v>
      </c>
      <c r="K102">
        <v>37.000421142578098</v>
      </c>
    </row>
    <row r="103" spans="2:11" x14ac:dyDescent="0.35">
      <c r="B103">
        <v>1.3542716503143299</v>
      </c>
      <c r="C103">
        <v>30.394834518432599</v>
      </c>
      <c r="D103">
        <v>4.8374881744384801</v>
      </c>
      <c r="E103">
        <v>29.909502029418899</v>
      </c>
      <c r="F103">
        <v>40.505592346191399</v>
      </c>
      <c r="G103">
        <v>50.351577758789098</v>
      </c>
      <c r="H103">
        <v>710.03521728515602</v>
      </c>
      <c r="I103">
        <v>698.79528808593795</v>
      </c>
      <c r="J103">
        <v>243.57514953613301</v>
      </c>
      <c r="K103">
        <v>37.001000976562501</v>
      </c>
    </row>
    <row r="104" spans="2:11" x14ac:dyDescent="0.35">
      <c r="B104">
        <v>1.3691337108612101</v>
      </c>
      <c r="C104">
        <v>31.299797058105501</v>
      </c>
      <c r="D104">
        <v>4.9815173149108896</v>
      </c>
      <c r="E104">
        <v>29.357460021972699</v>
      </c>
      <c r="F104">
        <v>40.194286346435497</v>
      </c>
      <c r="G104">
        <v>49.773899078369098</v>
      </c>
      <c r="H104">
        <v>716.64611816406295</v>
      </c>
      <c r="I104">
        <v>705.40618896484398</v>
      </c>
      <c r="J104">
        <v>247.94953918457</v>
      </c>
      <c r="K104">
        <v>36.999353027343801</v>
      </c>
    </row>
    <row r="105" spans="2:11" x14ac:dyDescent="0.35">
      <c r="B105">
        <v>1.3866661787033101</v>
      </c>
      <c r="C105">
        <v>32.806228637695298</v>
      </c>
      <c r="D105">
        <v>5.22127342224121</v>
      </c>
      <c r="E105">
        <v>28.256166458129901</v>
      </c>
      <c r="F105">
        <v>39.181869506835902</v>
      </c>
      <c r="G105">
        <v>48.307659149169901</v>
      </c>
      <c r="H105">
        <v>724.21838378906295</v>
      </c>
      <c r="I105">
        <v>712.97845458984398</v>
      </c>
      <c r="J105">
        <v>252.22750854492199</v>
      </c>
      <c r="K105">
        <v>36.998956298828098</v>
      </c>
    </row>
    <row r="106" spans="2:11" x14ac:dyDescent="0.35">
      <c r="B106">
        <v>1.41101026535034</v>
      </c>
      <c r="C106">
        <v>34.147994995117202</v>
      </c>
      <c r="D106">
        <v>5.4348220825195304</v>
      </c>
      <c r="E106">
        <v>26.4879264831543</v>
      </c>
      <c r="F106">
        <v>37.3747367858887</v>
      </c>
      <c r="G106">
        <v>45.809181213378899</v>
      </c>
      <c r="H106">
        <v>730.853515625</v>
      </c>
      <c r="I106">
        <v>719.61358642578102</v>
      </c>
      <c r="J106">
        <v>248.96475219726599</v>
      </c>
      <c r="K106">
        <v>37.000177001953098</v>
      </c>
    </row>
    <row r="107" spans="2:11" x14ac:dyDescent="0.35">
      <c r="B107">
        <v>1.4167350530624401</v>
      </c>
      <c r="C107">
        <v>35.362625122070298</v>
      </c>
      <c r="D107">
        <v>5.6281366348266602</v>
      </c>
      <c r="E107">
        <v>25.640602111816399</v>
      </c>
      <c r="F107">
        <v>36.325939178466797</v>
      </c>
      <c r="G107">
        <v>44.463630676269503</v>
      </c>
      <c r="H107">
        <v>737.5166015625</v>
      </c>
      <c r="I107">
        <v>726.27667236328102</v>
      </c>
      <c r="J107">
        <v>250.24737548828099</v>
      </c>
      <c r="K107">
        <v>37.001672363281301</v>
      </c>
    </row>
    <row r="108" spans="2:11" x14ac:dyDescent="0.35">
      <c r="B108">
        <v>1.44639432430267</v>
      </c>
      <c r="C108">
        <v>36.795120239257798</v>
      </c>
      <c r="D108">
        <v>5.8561248779296902</v>
      </c>
      <c r="E108">
        <v>24.414882659912099</v>
      </c>
      <c r="F108">
        <v>35.313545227050803</v>
      </c>
      <c r="G108">
        <v>42.931724548339801</v>
      </c>
      <c r="H108">
        <v>745.14617919921898</v>
      </c>
      <c r="I108">
        <v>733.90625</v>
      </c>
      <c r="J108">
        <v>251.41355895996099</v>
      </c>
      <c r="K108">
        <v>36.999902343750001</v>
      </c>
    </row>
    <row r="109" spans="2:11" x14ac:dyDescent="0.35">
      <c r="B109">
        <v>1.50989282131195</v>
      </c>
      <c r="C109">
        <v>37.886474609375</v>
      </c>
      <c r="D109">
        <v>6.0298194885253897</v>
      </c>
      <c r="E109">
        <v>22.678998947143601</v>
      </c>
      <c r="F109">
        <v>34.242855072021499</v>
      </c>
      <c r="G109">
        <v>41.072010040283203</v>
      </c>
      <c r="H109">
        <v>752.79852294921898</v>
      </c>
      <c r="I109">
        <v>741.55859375</v>
      </c>
      <c r="J109">
        <v>247.65682983398401</v>
      </c>
      <c r="K109">
        <v>37.000268554687501</v>
      </c>
    </row>
    <row r="110" spans="2:11" x14ac:dyDescent="0.35">
      <c r="B110">
        <v>1.47672414779663</v>
      </c>
      <c r="C110">
        <v>39.9984321594238</v>
      </c>
      <c r="D110">
        <v>6.3659482002258301</v>
      </c>
      <c r="E110">
        <v>22.0782260894775</v>
      </c>
      <c r="F110">
        <v>32.603450775146499</v>
      </c>
      <c r="G110">
        <v>39.375537872314503</v>
      </c>
      <c r="H110">
        <v>759.40008544921898</v>
      </c>
      <c r="I110">
        <v>748.16015625</v>
      </c>
      <c r="J110">
        <v>250.66264343261699</v>
      </c>
      <c r="K110">
        <v>36.999719238281301</v>
      </c>
    </row>
    <row r="111" spans="2:11" x14ac:dyDescent="0.35">
      <c r="B111">
        <v>1.5012905597686801</v>
      </c>
      <c r="C111">
        <v>41.231151580810497</v>
      </c>
      <c r="D111">
        <v>6.5621414184570304</v>
      </c>
      <c r="E111">
        <v>21.580436706543001</v>
      </c>
      <c r="F111">
        <v>32.398506164550803</v>
      </c>
      <c r="G111">
        <v>38.927860260009801</v>
      </c>
      <c r="H111">
        <v>765.99609375</v>
      </c>
      <c r="I111">
        <v>754.75616455078102</v>
      </c>
      <c r="J111">
        <v>255.45013427734401</v>
      </c>
      <c r="K111">
        <v>37.000115966796898</v>
      </c>
    </row>
    <row r="112" spans="2:11" x14ac:dyDescent="0.35">
      <c r="B112">
        <v>1.5039811134338399</v>
      </c>
      <c r="C112">
        <v>42.696979522705099</v>
      </c>
      <c r="D112">
        <v>6.7954349517822301</v>
      </c>
      <c r="E112">
        <v>20.6862907409668</v>
      </c>
      <c r="F112">
        <v>31.111787796020501</v>
      </c>
      <c r="G112">
        <v>37.361289978027301</v>
      </c>
      <c r="H112">
        <v>772.61871337890602</v>
      </c>
      <c r="I112">
        <v>761.37878417968795</v>
      </c>
      <c r="J112">
        <v>253.88621520996099</v>
      </c>
      <c r="K112">
        <v>37.000207519531301</v>
      </c>
    </row>
    <row r="113" spans="2:11" x14ac:dyDescent="0.35">
      <c r="B113">
        <v>1.5086201429367101</v>
      </c>
      <c r="C113">
        <v>44.603504180908203</v>
      </c>
      <c r="D113">
        <v>7.0988678932189897</v>
      </c>
      <c r="E113">
        <v>20.064966201782202</v>
      </c>
      <c r="F113">
        <v>30.270412445068398</v>
      </c>
      <c r="G113">
        <v>36.316673278808601</v>
      </c>
      <c r="H113">
        <v>779.34997558593795</v>
      </c>
      <c r="I113">
        <v>768.11004638671898</v>
      </c>
      <c r="J113">
        <v>257.80725097656301</v>
      </c>
      <c r="K113">
        <v>36.999108886718801</v>
      </c>
    </row>
    <row r="114" spans="2:11" x14ac:dyDescent="0.35">
      <c r="B114">
        <v>1.5240726470947299</v>
      </c>
      <c r="C114">
        <v>46.372829437255902</v>
      </c>
      <c r="D114">
        <v>7.3804645538330096</v>
      </c>
      <c r="E114">
        <v>18.76318359375</v>
      </c>
      <c r="F114">
        <v>28.596452713012699</v>
      </c>
      <c r="G114">
        <v>34.202545166015597</v>
      </c>
      <c r="H114">
        <v>785.92370605468795</v>
      </c>
      <c r="I114">
        <v>774.68377685546898</v>
      </c>
      <c r="J114">
        <v>252.43069458007801</v>
      </c>
      <c r="K114">
        <v>37.000238037109398</v>
      </c>
    </row>
    <row r="115" spans="2:11" x14ac:dyDescent="0.35">
      <c r="B115">
        <v>1.58861839771271</v>
      </c>
      <c r="C115">
        <v>48.6677055358887</v>
      </c>
      <c r="D115">
        <v>7.74570560455322</v>
      </c>
      <c r="E115">
        <v>17.7003059387207</v>
      </c>
      <c r="F115">
        <v>28.119033813476602</v>
      </c>
      <c r="G115">
        <v>33.226207733154297</v>
      </c>
      <c r="H115">
        <v>795.54992675781295</v>
      </c>
      <c r="I115">
        <v>784.30999755859398</v>
      </c>
      <c r="J115">
        <v>257.36041259765602</v>
      </c>
      <c r="K115">
        <v>36.999627685546898</v>
      </c>
    </row>
    <row r="116" spans="2:11" x14ac:dyDescent="0.35">
      <c r="B116">
        <v>1.6599376201629601</v>
      </c>
      <c r="C116">
        <v>50.013252258300803</v>
      </c>
      <c r="D116">
        <v>7.9598560333251998</v>
      </c>
      <c r="E116">
        <v>16.3158664703369</v>
      </c>
      <c r="F116">
        <v>27.0833225250244</v>
      </c>
      <c r="G116">
        <v>31.618251800537099</v>
      </c>
      <c r="H116">
        <v>802.17425537109398</v>
      </c>
      <c r="I116">
        <v>790.934326171875</v>
      </c>
      <c r="J116">
        <v>251.67672729492199</v>
      </c>
      <c r="K116">
        <v>37.002465820312501</v>
      </c>
    </row>
    <row r="117" spans="2:11" x14ac:dyDescent="0.35">
      <c r="B117">
        <v>1.7147637605667101</v>
      </c>
      <c r="C117">
        <v>51.686077117919901</v>
      </c>
      <c r="D117">
        <v>8.2260942459106392</v>
      </c>
      <c r="E117">
        <v>15.532564163208001</v>
      </c>
      <c r="F117">
        <v>26.634677886962901</v>
      </c>
      <c r="G117">
        <v>30.832881927490199</v>
      </c>
      <c r="H117">
        <v>808.798095703125</v>
      </c>
      <c r="I117">
        <v>797.55816650390602</v>
      </c>
      <c r="J117">
        <v>253.634201049805</v>
      </c>
      <c r="K117">
        <v>36.999932861328098</v>
      </c>
    </row>
    <row r="118" spans="2:11" x14ac:dyDescent="0.35">
      <c r="B118">
        <v>1.8480077981948899</v>
      </c>
      <c r="C118">
        <v>52.646205902099602</v>
      </c>
      <c r="D118">
        <v>8.3789033889770508</v>
      </c>
      <c r="E118">
        <v>14.738812446594199</v>
      </c>
      <c r="F118">
        <v>27.237443923950199</v>
      </c>
      <c r="G118">
        <v>30.969516754150401</v>
      </c>
      <c r="H118">
        <v>816.49267578125</v>
      </c>
      <c r="I118">
        <v>805.25274658203102</v>
      </c>
      <c r="J118">
        <v>259.49057006835898</v>
      </c>
      <c r="K118">
        <v>36.999566650390598</v>
      </c>
    </row>
    <row r="119" spans="2:11" x14ac:dyDescent="0.35">
      <c r="B119">
        <v>1.8800411224365201</v>
      </c>
      <c r="C119">
        <v>57.894649505615199</v>
      </c>
      <c r="D119">
        <v>9.2142190933227504</v>
      </c>
      <c r="E119">
        <v>12.9820470809937</v>
      </c>
      <c r="F119">
        <v>24.406785964965799</v>
      </c>
      <c r="G119">
        <v>27.644615173339801</v>
      </c>
      <c r="H119">
        <v>823.12261962890602</v>
      </c>
      <c r="I119">
        <v>811.88269042968795</v>
      </c>
      <c r="J119">
        <v>254.72351074218801</v>
      </c>
      <c r="K119">
        <v>36.999444580078098</v>
      </c>
    </row>
    <row r="120" spans="2:11" x14ac:dyDescent="0.35">
      <c r="B120">
        <v>1.88067162036896</v>
      </c>
      <c r="C120">
        <v>59.845733642578097</v>
      </c>
      <c r="D120">
        <v>9.5247440338134801</v>
      </c>
      <c r="E120">
        <v>12.516486167907701</v>
      </c>
      <c r="F120">
        <v>23.5393981933594</v>
      </c>
      <c r="G120">
        <v>26.6601886749268</v>
      </c>
      <c r="H120">
        <v>829.70880126953102</v>
      </c>
      <c r="I120">
        <v>818.46887207031295</v>
      </c>
      <c r="J120">
        <v>253.93148803710901</v>
      </c>
      <c r="K120">
        <v>37.000268554687501</v>
      </c>
    </row>
    <row r="121" spans="2:11" x14ac:dyDescent="0.35">
      <c r="B121">
        <v>1.9510467052459699</v>
      </c>
      <c r="C121">
        <v>59.463790893554702</v>
      </c>
      <c r="D121">
        <v>9.4639558792114293</v>
      </c>
      <c r="E121">
        <v>12.72132396698</v>
      </c>
      <c r="F121">
        <v>24.819898605346701</v>
      </c>
      <c r="G121">
        <v>27.890130996704102</v>
      </c>
      <c r="H121">
        <v>837.44427490234398</v>
      </c>
      <c r="I121">
        <v>826.204345703125</v>
      </c>
      <c r="J121">
        <v>263.95095825195301</v>
      </c>
      <c r="K121">
        <v>37.000817871093801</v>
      </c>
    </row>
    <row r="122" spans="2:11" x14ac:dyDescent="0.35">
      <c r="B122">
        <v>2.1252875328064</v>
      </c>
      <c r="C122">
        <v>63.931606292724602</v>
      </c>
      <c r="D122">
        <v>10.175030708313001</v>
      </c>
      <c r="E122">
        <v>10.7817792892456</v>
      </c>
      <c r="F122">
        <v>22.914379119873001</v>
      </c>
      <c r="G122">
        <v>25.3242092132568</v>
      </c>
      <c r="H122">
        <v>844.04290771484398</v>
      </c>
      <c r="I122">
        <v>832.802978515625</v>
      </c>
      <c r="J122">
        <v>257.67462158203102</v>
      </c>
      <c r="K122">
        <v>37.000177001953098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A4B3-547A-47DF-8A17-96F7D6FDEE1E}">
  <dimension ref="B2:J102"/>
  <sheetViews>
    <sheetView topLeftCell="A66" workbookViewId="0">
      <selection activeCell="C3" sqref="C3:D102"/>
    </sheetView>
  </sheetViews>
  <sheetFormatPr defaultRowHeight="14.5" x14ac:dyDescent="0.35"/>
  <sheetData>
    <row r="2" spans="2:10" x14ac:dyDescent="0.35">
      <c r="B2" t="s">
        <v>47</v>
      </c>
      <c r="C2" t="s">
        <v>48</v>
      </c>
      <c r="D2" t="s">
        <v>54</v>
      </c>
      <c r="E2" t="s">
        <v>53</v>
      </c>
      <c r="F2" t="s">
        <v>43</v>
      </c>
      <c r="G2" t="s">
        <v>50</v>
      </c>
      <c r="H2" t="s">
        <v>51</v>
      </c>
      <c r="I2" t="s">
        <v>46</v>
      </c>
      <c r="J2" t="s">
        <v>52</v>
      </c>
    </row>
    <row r="3" spans="2:10" x14ac:dyDescent="0.35">
      <c r="B3">
        <v>-2490.13159179688</v>
      </c>
      <c r="C3">
        <v>9.0690232813358307E-2</v>
      </c>
      <c r="D3">
        <v>49.111743927002003</v>
      </c>
      <c r="E3">
        <v>0</v>
      </c>
      <c r="F3">
        <v>0</v>
      </c>
      <c r="G3">
        <v>173.91946411132801</v>
      </c>
      <c r="H3">
        <v>1.0050048828125</v>
      </c>
      <c r="I3">
        <v>4.4539556503295898</v>
      </c>
      <c r="J3">
        <v>36.998773193359398</v>
      </c>
    </row>
    <row r="4" spans="2:10" x14ac:dyDescent="0.35">
      <c r="B4">
        <v>-2490.03784179688</v>
      </c>
      <c r="C4">
        <v>9.9633850157260895E-2</v>
      </c>
      <c r="D4">
        <v>66.567924499511705</v>
      </c>
      <c r="E4">
        <v>0</v>
      </c>
      <c r="F4">
        <v>0</v>
      </c>
      <c r="G4">
        <v>174.91445922851599</v>
      </c>
      <c r="H4">
        <v>2</v>
      </c>
      <c r="I4">
        <v>6.6324186325073198</v>
      </c>
      <c r="J4">
        <v>36.999200439453098</v>
      </c>
    </row>
    <row r="5" spans="2:10" x14ac:dyDescent="0.35">
      <c r="B5">
        <v>-2489.93090820313</v>
      </c>
      <c r="C5">
        <v>0.108196377754211</v>
      </c>
      <c r="D5">
        <v>79.822113037109403</v>
      </c>
      <c r="E5">
        <v>0</v>
      </c>
      <c r="F5">
        <v>0</v>
      </c>
      <c r="G5">
        <v>175.91448974609401</v>
      </c>
      <c r="H5">
        <v>3.0000305175781299</v>
      </c>
      <c r="I5">
        <v>8.6364631652831996</v>
      </c>
      <c r="J5">
        <v>36.997888183593801</v>
      </c>
    </row>
    <row r="6" spans="2:10" x14ac:dyDescent="0.35">
      <c r="B6">
        <v>-2489.81884765625</v>
      </c>
      <c r="C6">
        <v>0.116813391447067</v>
      </c>
      <c r="D6">
        <v>90.457923889160199</v>
      </c>
      <c r="E6">
        <v>0</v>
      </c>
      <c r="F6">
        <v>0</v>
      </c>
      <c r="G6">
        <v>176.91448974609401</v>
      </c>
      <c r="H6">
        <v>4.0000305175781303</v>
      </c>
      <c r="I6">
        <v>10.5666971206665</v>
      </c>
      <c r="J6">
        <v>36.998925781250001</v>
      </c>
    </row>
    <row r="7" spans="2:10" x14ac:dyDescent="0.35">
      <c r="B7">
        <v>-2489.70043945313</v>
      </c>
      <c r="C7">
        <v>0.125988975167274</v>
      </c>
      <c r="D7">
        <v>98.990890502929702</v>
      </c>
      <c r="E7">
        <v>0</v>
      </c>
      <c r="F7">
        <v>0</v>
      </c>
      <c r="G7">
        <v>177.91448974609401</v>
      </c>
      <c r="H7">
        <v>5.0000305175781303</v>
      </c>
      <c r="I7">
        <v>12.4717607498169</v>
      </c>
      <c r="J7">
        <v>37.000085449218801</v>
      </c>
    </row>
    <row r="8" spans="2:10" x14ac:dyDescent="0.35">
      <c r="B8">
        <v>-2489.56982421875</v>
      </c>
      <c r="C8">
        <v>0.13543890416622201</v>
      </c>
      <c r="D8">
        <v>106.22183227539099</v>
      </c>
      <c r="E8">
        <v>0</v>
      </c>
      <c r="F8">
        <v>0</v>
      </c>
      <c r="G8">
        <v>178.914474487305</v>
      </c>
      <c r="H8">
        <v>6.0000152587890598</v>
      </c>
      <c r="I8">
        <v>14.386569023132299</v>
      </c>
      <c r="J8">
        <v>36.999902343750001</v>
      </c>
    </row>
    <row r="9" spans="2:10" x14ac:dyDescent="0.35">
      <c r="B9">
        <v>-2489.4267578125</v>
      </c>
      <c r="C9">
        <v>0.14564684033393899</v>
      </c>
      <c r="D9">
        <v>112.212051391602</v>
      </c>
      <c r="E9">
        <v>0</v>
      </c>
      <c r="F9">
        <v>0</v>
      </c>
      <c r="G9">
        <v>179.91450500488301</v>
      </c>
      <c r="H9">
        <v>7.0000457763671902</v>
      </c>
      <c r="I9">
        <v>16.343330383300799</v>
      </c>
      <c r="J9">
        <v>36.999108886718801</v>
      </c>
    </row>
    <row r="10" spans="2:10" x14ac:dyDescent="0.35">
      <c r="B10">
        <v>-2489.2734375</v>
      </c>
      <c r="C10">
        <v>0.15656371414661399</v>
      </c>
      <c r="D10">
        <v>117.20294189453099</v>
      </c>
      <c r="E10">
        <v>0</v>
      </c>
      <c r="F10">
        <v>0</v>
      </c>
      <c r="G10">
        <v>180.91450500488301</v>
      </c>
      <c r="H10">
        <v>8.0000457763671893</v>
      </c>
      <c r="I10">
        <v>18.349727630615199</v>
      </c>
      <c r="J10">
        <v>36.998925781250001</v>
      </c>
    </row>
    <row r="11" spans="2:10" x14ac:dyDescent="0.35">
      <c r="B11">
        <v>-2489.11254882813</v>
      </c>
      <c r="C11">
        <v>0.16823975741863301</v>
      </c>
      <c r="D11">
        <v>121.25559234619099</v>
      </c>
      <c r="E11">
        <v>0</v>
      </c>
      <c r="F11">
        <v>0</v>
      </c>
      <c r="G11">
        <v>181.91450500488301</v>
      </c>
      <c r="H11">
        <v>9.0000457763671893</v>
      </c>
      <c r="I11">
        <v>20.400011062622099</v>
      </c>
      <c r="J11">
        <v>36.999749755859398</v>
      </c>
    </row>
    <row r="12" spans="2:10" x14ac:dyDescent="0.35">
      <c r="B12">
        <v>-2488.93701171875</v>
      </c>
      <c r="C12">
        <v>0.18064238131046301</v>
      </c>
      <c r="D12">
        <v>124.61442565918</v>
      </c>
      <c r="E12">
        <v>0</v>
      </c>
      <c r="F12">
        <v>0</v>
      </c>
      <c r="G12">
        <v>182.91450500488301</v>
      </c>
      <c r="H12">
        <v>10.0000457763672</v>
      </c>
      <c r="I12">
        <v>22.510646820068398</v>
      </c>
      <c r="J12">
        <v>36.999383544921898</v>
      </c>
    </row>
    <row r="13" spans="2:10" x14ac:dyDescent="0.35">
      <c r="B13">
        <v>-2488.748046875</v>
      </c>
      <c r="C13">
        <v>0.194017514586449</v>
      </c>
      <c r="D13">
        <v>127.25902557373</v>
      </c>
      <c r="E13">
        <v>0</v>
      </c>
      <c r="F13">
        <v>0</v>
      </c>
      <c r="G13">
        <v>183.91452026367199</v>
      </c>
      <c r="H13">
        <v>11.0000610351563</v>
      </c>
      <c r="I13">
        <v>24.690479278564499</v>
      </c>
      <c r="J13">
        <v>36.999566650390598</v>
      </c>
    </row>
    <row r="14" spans="2:10" x14ac:dyDescent="0.35">
      <c r="B14">
        <v>-2488.5498046875</v>
      </c>
      <c r="C14">
        <v>0.208408117294312</v>
      </c>
      <c r="D14">
        <v>129.22236633300801</v>
      </c>
      <c r="E14">
        <v>0</v>
      </c>
      <c r="F14">
        <v>0</v>
      </c>
      <c r="G14">
        <v>184.91459655761699</v>
      </c>
      <c r="H14">
        <v>12.0001373291016</v>
      </c>
      <c r="I14">
        <v>26.9309902191162</v>
      </c>
      <c r="J14">
        <v>37.000848388671898</v>
      </c>
    </row>
    <row r="15" spans="2:10" x14ac:dyDescent="0.35">
      <c r="B15">
        <v>-2488.33447265625</v>
      </c>
      <c r="C15">
        <v>0.22365553677082101</v>
      </c>
      <c r="D15">
        <v>130.766845703125</v>
      </c>
      <c r="E15">
        <v>0</v>
      </c>
      <c r="F15">
        <v>0</v>
      </c>
      <c r="G15">
        <v>185.91452026367199</v>
      </c>
      <c r="H15">
        <v>13.0000610351563</v>
      </c>
      <c r="I15">
        <v>29.246728897094702</v>
      </c>
      <c r="J15">
        <v>37.001153564453098</v>
      </c>
    </row>
    <row r="16" spans="2:10" x14ac:dyDescent="0.35">
      <c r="B16">
        <v>-2488.09838867188</v>
      </c>
      <c r="C16">
        <v>0.24029912054538699</v>
      </c>
      <c r="D16">
        <v>131.643310546875</v>
      </c>
      <c r="E16">
        <v>0</v>
      </c>
      <c r="F16">
        <v>0</v>
      </c>
      <c r="G16">
        <v>186.91453552246099</v>
      </c>
      <c r="H16">
        <v>14.0000762939453</v>
      </c>
      <c r="I16">
        <v>31.6337699890137</v>
      </c>
      <c r="J16">
        <v>37.000024414062501</v>
      </c>
    </row>
    <row r="17" spans="2:10" x14ac:dyDescent="0.35">
      <c r="B17">
        <v>-2487.84741210938</v>
      </c>
      <c r="C17">
        <v>0.25759828090667702</v>
      </c>
      <c r="D17">
        <v>132.45272827148401</v>
      </c>
      <c r="E17">
        <v>0</v>
      </c>
      <c r="F17">
        <v>0</v>
      </c>
      <c r="G17">
        <v>187.91456604003901</v>
      </c>
      <c r="H17">
        <v>15.0001068115234</v>
      </c>
      <c r="I17">
        <v>34.119594573974602</v>
      </c>
      <c r="J17">
        <v>36.999719238281301</v>
      </c>
    </row>
    <row r="18" spans="2:10" x14ac:dyDescent="0.35">
      <c r="B18">
        <v>-2487.57861328125</v>
      </c>
      <c r="C18">
        <v>0.27673184871673601</v>
      </c>
      <c r="D18">
        <v>132.61169433593801</v>
      </c>
      <c r="E18">
        <v>0</v>
      </c>
      <c r="F18">
        <v>0</v>
      </c>
      <c r="G18">
        <v>188.91461181640599</v>
      </c>
      <c r="H18">
        <v>16.0001525878906</v>
      </c>
      <c r="I18">
        <v>36.697879791259801</v>
      </c>
      <c r="J18">
        <v>36.999597167968801</v>
      </c>
    </row>
    <row r="19" spans="2:10" x14ac:dyDescent="0.35">
      <c r="B19">
        <v>-2487.29077148438</v>
      </c>
      <c r="C19">
        <v>0.29674342274665799</v>
      </c>
      <c r="D19">
        <v>132.68629455566401</v>
      </c>
      <c r="E19">
        <v>0</v>
      </c>
      <c r="F19">
        <v>0</v>
      </c>
      <c r="G19">
        <v>189.91453552246099</v>
      </c>
      <c r="H19">
        <v>17.000076293945298</v>
      </c>
      <c r="I19">
        <v>39.373783111572301</v>
      </c>
      <c r="J19">
        <v>36.999688720703098</v>
      </c>
    </row>
    <row r="20" spans="2:10" x14ac:dyDescent="0.35">
      <c r="B20">
        <v>-2486.98095703125</v>
      </c>
      <c r="C20">
        <v>0.31874176859855702</v>
      </c>
      <c r="D20">
        <v>132.182540893555</v>
      </c>
      <c r="E20">
        <v>0</v>
      </c>
      <c r="F20">
        <v>0</v>
      </c>
      <c r="G20">
        <v>190.91482543945301</v>
      </c>
      <c r="H20">
        <v>18.0003662109375</v>
      </c>
      <c r="I20">
        <v>42.132095336914098</v>
      </c>
      <c r="J20">
        <v>36.999353027343801</v>
      </c>
    </row>
    <row r="21" spans="2:10" x14ac:dyDescent="0.35">
      <c r="B21">
        <v>-2486.65014648438</v>
      </c>
      <c r="C21">
        <v>0.34233385324478099</v>
      </c>
      <c r="D21">
        <v>131.30580139160199</v>
      </c>
      <c r="E21">
        <v>0</v>
      </c>
      <c r="F21">
        <v>0</v>
      </c>
      <c r="G21">
        <v>191.91455078125</v>
      </c>
      <c r="H21">
        <v>19.0000915527344</v>
      </c>
      <c r="I21">
        <v>44.9504203796387</v>
      </c>
      <c r="J21">
        <v>36.999902343750001</v>
      </c>
    </row>
    <row r="22" spans="2:10" x14ac:dyDescent="0.35">
      <c r="B22">
        <v>-2486.29370117188</v>
      </c>
      <c r="C22">
        <v>0.36748611927032498</v>
      </c>
      <c r="D22">
        <v>130.059814453125</v>
      </c>
      <c r="E22">
        <v>0</v>
      </c>
      <c r="F22">
        <v>0</v>
      </c>
      <c r="G22">
        <v>192.91455078125</v>
      </c>
      <c r="H22">
        <v>20.0000915527344</v>
      </c>
      <c r="I22">
        <v>47.795177459716797</v>
      </c>
      <c r="J22">
        <v>36.999963378906301</v>
      </c>
    </row>
    <row r="23" spans="2:10" x14ac:dyDescent="0.35">
      <c r="B23">
        <v>-2485.90747070313</v>
      </c>
      <c r="C23">
        <v>0.39480382204055797</v>
      </c>
      <c r="D23">
        <v>128.340255737305</v>
      </c>
      <c r="E23">
        <v>0</v>
      </c>
      <c r="F23">
        <v>0</v>
      </c>
      <c r="G23">
        <v>193.91455078125</v>
      </c>
      <c r="H23">
        <v>21.0000915527344</v>
      </c>
      <c r="I23">
        <v>50.669223785400398</v>
      </c>
      <c r="J23">
        <v>36.998315429687501</v>
      </c>
    </row>
    <row r="24" spans="2:10" x14ac:dyDescent="0.35">
      <c r="B24">
        <v>-2485.49658203125</v>
      </c>
      <c r="C24">
        <v>0.42381092905998202</v>
      </c>
      <c r="D24">
        <v>126.423667907715</v>
      </c>
      <c r="E24">
        <v>0</v>
      </c>
      <c r="F24">
        <v>0</v>
      </c>
      <c r="G24">
        <v>194.91456604003901</v>
      </c>
      <c r="H24">
        <v>22.000106811523398</v>
      </c>
      <c r="I24">
        <v>53.5797309875488</v>
      </c>
      <c r="J24">
        <v>36.999230957031301</v>
      </c>
    </row>
    <row r="25" spans="2:10" x14ac:dyDescent="0.35">
      <c r="B25">
        <v>-2485.06030273438</v>
      </c>
      <c r="C25">
        <v>0.45504236221313499</v>
      </c>
      <c r="D25">
        <v>124.28240966796901</v>
      </c>
      <c r="E25">
        <v>0</v>
      </c>
      <c r="F25">
        <v>0</v>
      </c>
      <c r="G25">
        <v>195.91458129882801</v>
      </c>
      <c r="H25">
        <v>23.0001220703125</v>
      </c>
      <c r="I25">
        <v>56.553760528564503</v>
      </c>
      <c r="J25">
        <v>37.001214599609398</v>
      </c>
    </row>
    <row r="26" spans="2:10" x14ac:dyDescent="0.35">
      <c r="B26">
        <v>-2484.59228515625</v>
      </c>
      <c r="C26">
        <v>0.48773008584976202</v>
      </c>
      <c r="D26">
        <v>122.27944183349599</v>
      </c>
      <c r="E26">
        <v>0</v>
      </c>
      <c r="F26">
        <v>0</v>
      </c>
      <c r="G26">
        <v>196.91456604003901</v>
      </c>
      <c r="H26">
        <v>24.000106811523398</v>
      </c>
      <c r="I26">
        <v>59.639362335205099</v>
      </c>
      <c r="J26">
        <v>37.002862548828098</v>
      </c>
    </row>
    <row r="27" spans="2:10" x14ac:dyDescent="0.35">
      <c r="B27">
        <v>-2484.08129882813</v>
      </c>
      <c r="C27">
        <v>0.52343726158142101</v>
      </c>
      <c r="D27">
        <v>120.08341217041</v>
      </c>
      <c r="E27">
        <v>0</v>
      </c>
      <c r="F27">
        <v>0</v>
      </c>
      <c r="G27">
        <v>197.91458129882801</v>
      </c>
      <c r="H27">
        <v>25.0001220703125</v>
      </c>
      <c r="I27">
        <v>62.856132507324197</v>
      </c>
      <c r="J27">
        <v>37.001184082031301</v>
      </c>
    </row>
    <row r="28" spans="2:10" x14ac:dyDescent="0.35">
      <c r="B28">
        <v>-2483.53247070313</v>
      </c>
      <c r="C28">
        <v>0.56201702356338501</v>
      </c>
      <c r="D28">
        <v>117.53653717041</v>
      </c>
      <c r="E28">
        <v>0</v>
      </c>
      <c r="F28">
        <v>0</v>
      </c>
      <c r="G28">
        <v>198.91456604003901</v>
      </c>
      <c r="H28">
        <v>26.000106811523398</v>
      </c>
      <c r="I28">
        <v>66.057533264160199</v>
      </c>
      <c r="J28">
        <v>36.999963378906301</v>
      </c>
    </row>
    <row r="29" spans="2:10" x14ac:dyDescent="0.35">
      <c r="B29">
        <v>-2482.94506835938</v>
      </c>
      <c r="C29">
        <v>0.60238379240036</v>
      </c>
      <c r="D29">
        <v>115.24404144287099</v>
      </c>
      <c r="E29">
        <v>0</v>
      </c>
      <c r="F29">
        <v>0</v>
      </c>
      <c r="G29">
        <v>199.91458129882801</v>
      </c>
      <c r="H29">
        <v>27.0001220703125</v>
      </c>
      <c r="I29">
        <v>69.421142578125</v>
      </c>
      <c r="J29">
        <v>36.999353027343801</v>
      </c>
    </row>
    <row r="30" spans="2:10" x14ac:dyDescent="0.35">
      <c r="B30">
        <v>-2482.3212890625</v>
      </c>
      <c r="C30">
        <v>0.64497935771942105</v>
      </c>
      <c r="D30">
        <v>113.20957183837901</v>
      </c>
      <c r="E30">
        <v>0</v>
      </c>
      <c r="F30">
        <v>0</v>
      </c>
      <c r="G30">
        <v>200.91459655761699</v>
      </c>
      <c r="H30">
        <v>28.000137329101602</v>
      </c>
      <c r="I30">
        <v>73.017837524414105</v>
      </c>
      <c r="J30">
        <v>37.000115966796898</v>
      </c>
    </row>
    <row r="31" spans="2:10" x14ac:dyDescent="0.35">
      <c r="B31">
        <v>-2481.6533203125</v>
      </c>
      <c r="C31">
        <v>0.69048029184341397</v>
      </c>
      <c r="D31">
        <v>111.565315246582</v>
      </c>
      <c r="E31">
        <v>0</v>
      </c>
      <c r="F31">
        <v>0</v>
      </c>
      <c r="G31">
        <v>201.91459655761699</v>
      </c>
      <c r="H31">
        <v>29.000137329101602</v>
      </c>
      <c r="I31">
        <v>77.033653259277301</v>
      </c>
      <c r="J31">
        <v>37.001245117187501</v>
      </c>
    </row>
    <row r="32" spans="2:10" x14ac:dyDescent="0.35">
      <c r="B32">
        <v>-2480.93481445313</v>
      </c>
      <c r="C32">
        <v>0.74020004272460904</v>
      </c>
      <c r="D32">
        <v>109.90455627441401</v>
      </c>
      <c r="E32">
        <v>0</v>
      </c>
      <c r="F32">
        <v>0</v>
      </c>
      <c r="G32">
        <v>202.91458129882801</v>
      </c>
      <c r="H32">
        <v>30.0001220703125</v>
      </c>
      <c r="I32">
        <v>81.351356506347699</v>
      </c>
      <c r="J32">
        <v>37.000451660156301</v>
      </c>
    </row>
    <row r="33" spans="2:10" x14ac:dyDescent="0.35">
      <c r="B33">
        <v>-2480.16284179688</v>
      </c>
      <c r="C33">
        <v>0.79248517751693703</v>
      </c>
      <c r="D33">
        <v>108.497276306152</v>
      </c>
      <c r="E33">
        <v>0</v>
      </c>
      <c r="F33">
        <v>0</v>
      </c>
      <c r="G33">
        <v>203.91461181640599</v>
      </c>
      <c r="H33">
        <v>31.0001525878906</v>
      </c>
      <c r="I33">
        <v>85.982482910156307</v>
      </c>
      <c r="J33">
        <v>36.999902343750001</v>
      </c>
    </row>
    <row r="34" spans="2:10" x14ac:dyDescent="0.35">
      <c r="B34">
        <v>-2479.33740234375</v>
      </c>
      <c r="C34">
        <v>0.84932255744934104</v>
      </c>
      <c r="D34">
        <v>107.175651550293</v>
      </c>
      <c r="E34">
        <v>0</v>
      </c>
      <c r="F34">
        <v>0</v>
      </c>
      <c r="G34">
        <v>204.914627075195</v>
      </c>
      <c r="H34">
        <v>32.000167846679702</v>
      </c>
      <c r="I34">
        <v>91.026695251464801</v>
      </c>
      <c r="J34">
        <v>36.999749755859398</v>
      </c>
    </row>
    <row r="35" spans="2:10" x14ac:dyDescent="0.35">
      <c r="B35">
        <v>-2478.45483398438</v>
      </c>
      <c r="C35">
        <v>0.91501080989837602</v>
      </c>
      <c r="D35">
        <v>104.857627868652</v>
      </c>
      <c r="E35">
        <v>0</v>
      </c>
      <c r="F35">
        <v>0</v>
      </c>
      <c r="G35">
        <v>205.91461181640599</v>
      </c>
      <c r="H35">
        <v>33.000152587890597</v>
      </c>
      <c r="I35">
        <v>95.945861816406307</v>
      </c>
      <c r="J35">
        <v>37.001245117187501</v>
      </c>
    </row>
    <row r="36" spans="2:10" x14ac:dyDescent="0.35">
      <c r="B36">
        <v>-2477.5029296875</v>
      </c>
      <c r="C36">
        <v>0.98471260070800803</v>
      </c>
      <c r="D36">
        <v>101.66953277587901</v>
      </c>
      <c r="E36">
        <v>0</v>
      </c>
      <c r="F36">
        <v>0</v>
      </c>
      <c r="G36">
        <v>206.914627075195</v>
      </c>
      <c r="H36">
        <v>34.000167846679702</v>
      </c>
      <c r="I36">
        <v>100.115272521973</v>
      </c>
      <c r="J36">
        <v>37.001672363281301</v>
      </c>
    </row>
    <row r="37" spans="2:10" x14ac:dyDescent="0.35">
      <c r="B37">
        <v>-2476.47729492188</v>
      </c>
      <c r="C37">
        <v>1.0542740821838399</v>
      </c>
      <c r="D37">
        <v>99.028961181640597</v>
      </c>
      <c r="E37">
        <v>0</v>
      </c>
      <c r="F37">
        <v>0</v>
      </c>
      <c r="G37">
        <v>207.91467285156301</v>
      </c>
      <c r="H37">
        <v>35.000213623046903</v>
      </c>
      <c r="I37">
        <v>104.40366363525401</v>
      </c>
      <c r="J37">
        <v>37.000939941406301</v>
      </c>
    </row>
    <row r="38" spans="2:10" x14ac:dyDescent="0.35">
      <c r="B38">
        <v>-2475.37915039063</v>
      </c>
      <c r="C38">
        <v>1.1300311088562001</v>
      </c>
      <c r="D38">
        <v>96.5159912109375</v>
      </c>
      <c r="E38">
        <v>0</v>
      </c>
      <c r="F38">
        <v>0</v>
      </c>
      <c r="G38">
        <v>208.914627075195</v>
      </c>
      <c r="H38">
        <v>36.000167846679702</v>
      </c>
      <c r="I38">
        <v>109.06607055664099</v>
      </c>
      <c r="J38">
        <v>37.000238037109398</v>
      </c>
    </row>
    <row r="39" spans="2:10" x14ac:dyDescent="0.35">
      <c r="B39">
        <v>-2474.19995117188</v>
      </c>
      <c r="C39">
        <v>1.2137819528579701</v>
      </c>
      <c r="D39">
        <v>93.699211120605497</v>
      </c>
      <c r="E39">
        <v>0</v>
      </c>
      <c r="F39">
        <v>0</v>
      </c>
      <c r="G39">
        <v>209.91464233398401</v>
      </c>
      <c r="H39">
        <v>37.0001831054688</v>
      </c>
      <c r="I39">
        <v>113.730415344238</v>
      </c>
      <c r="J39">
        <v>36.999566650390598</v>
      </c>
    </row>
    <row r="40" spans="2:10" x14ac:dyDescent="0.35">
      <c r="B40">
        <v>-2472.93481445313</v>
      </c>
      <c r="C40">
        <v>1.3024543523788501</v>
      </c>
      <c r="D40">
        <v>90.706428527832003</v>
      </c>
      <c r="E40">
        <v>0</v>
      </c>
      <c r="F40">
        <v>0</v>
      </c>
      <c r="G40">
        <v>210.914627075195</v>
      </c>
      <c r="H40">
        <v>38.000167846679702</v>
      </c>
      <c r="I40">
        <v>118.140983581543</v>
      </c>
      <c r="J40">
        <v>36.999291992187501</v>
      </c>
    </row>
    <row r="41" spans="2:10" x14ac:dyDescent="0.35">
      <c r="B41">
        <v>-2471.58374023438</v>
      </c>
      <c r="C41">
        <v>1.3929296731948899</v>
      </c>
      <c r="D41">
        <v>88.371475219726605</v>
      </c>
      <c r="E41">
        <v>0</v>
      </c>
      <c r="F41">
        <v>0</v>
      </c>
      <c r="G41">
        <v>211.91465759277301</v>
      </c>
      <c r="H41">
        <v>39.000198364257798</v>
      </c>
      <c r="I41">
        <v>123.095245361328</v>
      </c>
      <c r="J41">
        <v>36.999902343750001</v>
      </c>
    </row>
    <row r="42" spans="2:10" x14ac:dyDescent="0.35">
      <c r="B42">
        <v>-2470.134765625</v>
      </c>
      <c r="C42">
        <v>1.49421858787537</v>
      </c>
      <c r="D42">
        <v>86.117568969726605</v>
      </c>
      <c r="E42">
        <v>0</v>
      </c>
      <c r="F42">
        <v>0</v>
      </c>
      <c r="G42">
        <v>212.914627075195</v>
      </c>
      <c r="H42">
        <v>40.000167846679702</v>
      </c>
      <c r="I42">
        <v>128.678466796875</v>
      </c>
      <c r="J42">
        <v>36.999383544921898</v>
      </c>
    </row>
    <row r="43" spans="2:10" x14ac:dyDescent="0.35">
      <c r="B43">
        <v>-2468.5703125</v>
      </c>
      <c r="C43">
        <v>1.6121469736099201</v>
      </c>
      <c r="D43">
        <v>82.4520263671875</v>
      </c>
      <c r="E43">
        <v>0</v>
      </c>
      <c r="F43">
        <v>0</v>
      </c>
      <c r="G43">
        <v>213.91465759277301</v>
      </c>
      <c r="H43">
        <v>41.000198364257798</v>
      </c>
      <c r="I43">
        <v>132.92478942871099</v>
      </c>
      <c r="J43">
        <v>36.998468017578098</v>
      </c>
    </row>
    <row r="44" spans="2:10" x14ac:dyDescent="0.35">
      <c r="B44">
        <v>-2466.89624023438</v>
      </c>
      <c r="C44">
        <v>1.7264424562454199</v>
      </c>
      <c r="D44">
        <v>79.154205322265597</v>
      </c>
      <c r="E44">
        <v>0</v>
      </c>
      <c r="F44">
        <v>0</v>
      </c>
      <c r="G44">
        <v>214.91467285156301</v>
      </c>
      <c r="H44">
        <v>42.000213623046903</v>
      </c>
      <c r="I44">
        <v>136.65518188476599</v>
      </c>
      <c r="J44">
        <v>36.999597167968801</v>
      </c>
    </row>
    <row r="45" spans="2:10" x14ac:dyDescent="0.35">
      <c r="B45">
        <v>-2465.10766601563</v>
      </c>
      <c r="C45">
        <v>1.8399899005889899</v>
      </c>
      <c r="D45">
        <v>77.134925842285199</v>
      </c>
      <c r="E45">
        <v>0</v>
      </c>
      <c r="F45">
        <v>0</v>
      </c>
      <c r="G45">
        <v>215.91465759277301</v>
      </c>
      <c r="H45">
        <v>43.000198364257798</v>
      </c>
      <c r="I45">
        <v>141.927490234375</v>
      </c>
      <c r="J45">
        <v>37.000207519531301</v>
      </c>
    </row>
    <row r="46" spans="2:10" x14ac:dyDescent="0.35">
      <c r="B46">
        <v>-2463.19018554688</v>
      </c>
      <c r="C46">
        <v>1.9781177043914799</v>
      </c>
      <c r="D46">
        <v>74.751792907714801</v>
      </c>
      <c r="E46">
        <v>0</v>
      </c>
      <c r="F46">
        <v>0</v>
      </c>
      <c r="G46">
        <v>216.91467285156301</v>
      </c>
      <c r="H46">
        <v>44.000213623046903</v>
      </c>
      <c r="I46">
        <v>147.86784362793</v>
      </c>
      <c r="J46">
        <v>36.999597167968801</v>
      </c>
    </row>
    <row r="47" spans="2:10" x14ac:dyDescent="0.35">
      <c r="B47">
        <v>-2461.1240234375</v>
      </c>
      <c r="C47">
        <v>2.1294920444488499</v>
      </c>
      <c r="D47">
        <v>71.706359863281307</v>
      </c>
      <c r="E47">
        <v>0</v>
      </c>
      <c r="F47">
        <v>0</v>
      </c>
      <c r="G47">
        <v>217.91468811035199</v>
      </c>
      <c r="H47">
        <v>45.000228881835902</v>
      </c>
      <c r="I47">
        <v>152.69812011718801</v>
      </c>
      <c r="J47">
        <v>36.998132324218801</v>
      </c>
    </row>
    <row r="48" spans="2:10" x14ac:dyDescent="0.35">
      <c r="B48">
        <v>-2458.90576171875</v>
      </c>
      <c r="C48">
        <v>2.2876605987548801</v>
      </c>
      <c r="D48">
        <v>68.009651184082003</v>
      </c>
      <c r="E48">
        <v>0</v>
      </c>
      <c r="F48">
        <v>0</v>
      </c>
      <c r="G48">
        <v>218.91470336914099</v>
      </c>
      <c r="H48">
        <v>46.000244140625</v>
      </c>
      <c r="I48">
        <v>155.58299255371099</v>
      </c>
      <c r="J48">
        <v>36.999536132812501</v>
      </c>
    </row>
    <row r="49" spans="2:10" x14ac:dyDescent="0.35">
      <c r="B49">
        <v>-2456.52954101563</v>
      </c>
      <c r="C49">
        <v>2.4593949317932098</v>
      </c>
      <c r="D49">
        <v>64.414779663085895</v>
      </c>
      <c r="E49">
        <v>0</v>
      </c>
      <c r="F49">
        <v>0</v>
      </c>
      <c r="G49">
        <v>219.91468811035199</v>
      </c>
      <c r="H49">
        <v>47.000228881835902</v>
      </c>
      <c r="I49">
        <v>158.42138671875</v>
      </c>
      <c r="J49">
        <v>37.001397705078098</v>
      </c>
    </row>
    <row r="50" spans="2:10" x14ac:dyDescent="0.35">
      <c r="B50">
        <v>-2453.96997070313</v>
      </c>
      <c r="C50">
        <v>2.6354844570159899</v>
      </c>
      <c r="D50">
        <v>60.528675079345703</v>
      </c>
      <c r="E50">
        <v>0</v>
      </c>
      <c r="F50">
        <v>0</v>
      </c>
      <c r="G50">
        <v>220.91468811035199</v>
      </c>
      <c r="H50">
        <v>48.000228881835902</v>
      </c>
      <c r="I50">
        <v>159.522384643555</v>
      </c>
      <c r="J50">
        <v>37.001519775390598</v>
      </c>
    </row>
    <row r="51" spans="2:10" x14ac:dyDescent="0.35">
      <c r="B51">
        <v>-2451.23291015625</v>
      </c>
      <c r="C51">
        <v>2.8100831508636501</v>
      </c>
      <c r="D51">
        <v>57.804023742675803</v>
      </c>
      <c r="E51">
        <v>0</v>
      </c>
      <c r="F51">
        <v>0</v>
      </c>
      <c r="G51">
        <v>221.91468811035199</v>
      </c>
      <c r="H51">
        <v>49.000228881835902</v>
      </c>
      <c r="I51">
        <v>162.43411254882801</v>
      </c>
      <c r="J51">
        <v>37.000634765625001</v>
      </c>
    </row>
    <row r="52" spans="2:10" x14ac:dyDescent="0.35">
      <c r="B52">
        <v>-2448.30786132813</v>
      </c>
      <c r="C52">
        <v>3.0173878669738801</v>
      </c>
      <c r="D52">
        <v>55.406826019287102</v>
      </c>
      <c r="E52">
        <v>0</v>
      </c>
      <c r="F52">
        <v>0</v>
      </c>
      <c r="G52">
        <v>222.91471862793</v>
      </c>
      <c r="H52">
        <v>50.000259399414098</v>
      </c>
      <c r="I52">
        <v>167.18388366699199</v>
      </c>
      <c r="J52">
        <v>36.999993896484398</v>
      </c>
    </row>
    <row r="53" spans="2:10" x14ac:dyDescent="0.35">
      <c r="B53">
        <v>-2445.1708984375</v>
      </c>
      <c r="C53">
        <v>3.2304322719574001</v>
      </c>
      <c r="D53">
        <v>52.9307861328125</v>
      </c>
      <c r="E53">
        <v>0</v>
      </c>
      <c r="F53">
        <v>0</v>
      </c>
      <c r="G53">
        <v>223.91470336914099</v>
      </c>
      <c r="H53">
        <v>51.000244140625</v>
      </c>
      <c r="I53">
        <v>170.98931884765599</v>
      </c>
      <c r="J53">
        <v>37.000543212890598</v>
      </c>
    </row>
    <row r="54" spans="2:10" x14ac:dyDescent="0.35">
      <c r="B54">
        <v>-2441.81469726563</v>
      </c>
      <c r="C54">
        <v>3.4546980857849099</v>
      </c>
      <c r="D54">
        <v>51.055507659912102</v>
      </c>
      <c r="E54">
        <v>0</v>
      </c>
      <c r="F54">
        <v>0</v>
      </c>
      <c r="G54">
        <v>224.91471862793</v>
      </c>
      <c r="H54">
        <v>52.000259399414098</v>
      </c>
      <c r="I54">
        <v>176.38136291503901</v>
      </c>
      <c r="J54">
        <v>37.000268554687501</v>
      </c>
    </row>
    <row r="55" spans="2:10" x14ac:dyDescent="0.35">
      <c r="B55">
        <v>-2438.220703125</v>
      </c>
      <c r="C55">
        <v>3.70061111450195</v>
      </c>
      <c r="D55">
        <v>49.337089538574197</v>
      </c>
      <c r="E55">
        <v>0</v>
      </c>
      <c r="F55">
        <v>0</v>
      </c>
      <c r="G55">
        <v>225.91471862793</v>
      </c>
      <c r="H55">
        <v>53.000259399414098</v>
      </c>
      <c r="I55">
        <v>182.57737731933599</v>
      </c>
      <c r="J55">
        <v>37.000299072265598</v>
      </c>
    </row>
    <row r="56" spans="2:10" x14ac:dyDescent="0.35">
      <c r="B56">
        <v>-2434.373046875</v>
      </c>
      <c r="C56">
        <v>3.9727015495300302</v>
      </c>
      <c r="D56">
        <v>47.814563751220703</v>
      </c>
      <c r="E56">
        <v>0</v>
      </c>
      <c r="F56">
        <v>0</v>
      </c>
      <c r="G56">
        <v>226.91470336914099</v>
      </c>
      <c r="H56">
        <v>54.000244140625</v>
      </c>
      <c r="I56">
        <v>189.95298767089801</v>
      </c>
      <c r="J56">
        <v>37.000146484375001</v>
      </c>
    </row>
    <row r="57" spans="2:10" x14ac:dyDescent="0.35">
      <c r="B57">
        <v>-2430.22412109375</v>
      </c>
      <c r="C57">
        <v>4.2702693939209002</v>
      </c>
      <c r="D57">
        <v>45.252311706542997</v>
      </c>
      <c r="E57">
        <v>0</v>
      </c>
      <c r="F57">
        <v>0</v>
      </c>
      <c r="G57">
        <v>227.91473388671901</v>
      </c>
      <c r="H57">
        <v>55.000274658203097</v>
      </c>
      <c r="I57">
        <v>193.23956298828099</v>
      </c>
      <c r="J57">
        <v>36.998864746093801</v>
      </c>
    </row>
    <row r="58" spans="2:10" x14ac:dyDescent="0.35">
      <c r="B58">
        <v>-2425.78344726563</v>
      </c>
      <c r="C58">
        <v>4.5802025794982901</v>
      </c>
      <c r="D58">
        <v>43.068016052246101</v>
      </c>
      <c r="E58">
        <v>0</v>
      </c>
      <c r="F58">
        <v>0</v>
      </c>
      <c r="G58">
        <v>228.91473388671901</v>
      </c>
      <c r="H58">
        <v>56.000274658203097</v>
      </c>
      <c r="I58">
        <v>197.26023864746099</v>
      </c>
      <c r="J58">
        <v>36.998895263671898</v>
      </c>
    </row>
    <row r="59" spans="2:10" x14ac:dyDescent="0.35">
      <c r="B59">
        <v>-2421.01220703125</v>
      </c>
      <c r="C59">
        <v>4.9123773574829102</v>
      </c>
      <c r="D59">
        <v>40.365280151367202</v>
      </c>
      <c r="E59">
        <v>0</v>
      </c>
      <c r="F59">
        <v>0</v>
      </c>
      <c r="G59">
        <v>229.91471862793</v>
      </c>
      <c r="H59">
        <v>57.000259399414098</v>
      </c>
      <c r="I59">
        <v>198.28948974609401</v>
      </c>
      <c r="J59">
        <v>36.999993896484398</v>
      </c>
    </row>
    <row r="60" spans="2:10" x14ac:dyDescent="0.35">
      <c r="B60">
        <v>-2415.92797851563</v>
      </c>
      <c r="C60">
        <v>5.2295899391174299</v>
      </c>
      <c r="D60">
        <v>39.255573272705099</v>
      </c>
      <c r="E60">
        <v>0</v>
      </c>
      <c r="F60">
        <v>0</v>
      </c>
      <c r="G60">
        <v>230.91474914550801</v>
      </c>
      <c r="H60">
        <v>58.000289916992202</v>
      </c>
      <c r="I60">
        <v>205.29055786132801</v>
      </c>
      <c r="J60">
        <v>37.000177001953098</v>
      </c>
    </row>
    <row r="61" spans="2:10" x14ac:dyDescent="0.35">
      <c r="B61">
        <v>-2410.47607421875</v>
      </c>
      <c r="C61">
        <v>5.6252322196960396</v>
      </c>
      <c r="D61">
        <v>37.8495483398438</v>
      </c>
      <c r="E61">
        <v>0</v>
      </c>
      <c r="F61">
        <v>0</v>
      </c>
      <c r="G61">
        <v>231.91473388671901</v>
      </c>
      <c r="H61">
        <v>59.000274658203097</v>
      </c>
      <c r="I61">
        <v>212.91250610351599</v>
      </c>
      <c r="J61">
        <v>36.999200439453098</v>
      </c>
    </row>
    <row r="62" spans="2:10" x14ac:dyDescent="0.35">
      <c r="B62">
        <v>-2404.611328125</v>
      </c>
      <c r="C62">
        <v>6.0442624092102104</v>
      </c>
      <c r="D62">
        <v>35.756034851074197</v>
      </c>
      <c r="E62">
        <v>0</v>
      </c>
      <c r="F62">
        <v>0</v>
      </c>
      <c r="G62">
        <v>232.91473388671901</v>
      </c>
      <c r="H62">
        <v>60.000274658203097</v>
      </c>
      <c r="I62">
        <v>216.11885070800801</v>
      </c>
      <c r="J62">
        <v>36.999688720703098</v>
      </c>
    </row>
    <row r="63" spans="2:10" x14ac:dyDescent="0.35">
      <c r="B63">
        <v>-2398.31176757813</v>
      </c>
      <c r="C63">
        <v>6.5005693435668901</v>
      </c>
      <c r="D63">
        <v>33.3065795898438</v>
      </c>
      <c r="E63">
        <v>0</v>
      </c>
      <c r="F63">
        <v>0</v>
      </c>
      <c r="G63">
        <v>233.91474914550801</v>
      </c>
      <c r="H63">
        <v>61.000289916992202</v>
      </c>
      <c r="I63">
        <v>216.51173400878901</v>
      </c>
      <c r="J63">
        <v>37.000146484375001</v>
      </c>
    </row>
    <row r="64" spans="2:10" x14ac:dyDescent="0.35">
      <c r="B64">
        <v>-2391.55224609375</v>
      </c>
      <c r="C64">
        <v>6.9440784454345703</v>
      </c>
      <c r="D64">
        <v>30.9798984527588</v>
      </c>
      <c r="E64">
        <v>0</v>
      </c>
      <c r="F64">
        <v>0</v>
      </c>
      <c r="G64">
        <v>234.91476440429699</v>
      </c>
      <c r="H64">
        <v>62.0003051757813</v>
      </c>
      <c r="I64">
        <v>215.12684631347699</v>
      </c>
      <c r="J64">
        <v>36.999291992187501</v>
      </c>
    </row>
    <row r="65" spans="2:10" x14ac:dyDescent="0.35">
      <c r="B65">
        <v>-2384.34252929688</v>
      </c>
      <c r="C65">
        <v>7.4209008216857901</v>
      </c>
      <c r="D65">
        <v>29.6353969573975</v>
      </c>
      <c r="E65">
        <v>0</v>
      </c>
      <c r="F65">
        <v>0</v>
      </c>
      <c r="G65">
        <v>235.91476440429699</v>
      </c>
      <c r="H65">
        <v>63.0003051757813</v>
      </c>
      <c r="I65">
        <v>219.92134094238301</v>
      </c>
      <c r="J65">
        <v>36.999291992187501</v>
      </c>
    </row>
    <row r="66" spans="2:10" x14ac:dyDescent="0.35">
      <c r="B66">
        <v>-2376.64086914063</v>
      </c>
      <c r="C66">
        <v>7.9294028282165501</v>
      </c>
      <c r="D66">
        <v>28.9129428863525</v>
      </c>
      <c r="E66">
        <v>0</v>
      </c>
      <c r="F66">
        <v>0</v>
      </c>
      <c r="G66">
        <v>236.91474914550801</v>
      </c>
      <c r="H66">
        <v>64.000289916992202</v>
      </c>
      <c r="I66">
        <v>229.26237487793</v>
      </c>
      <c r="J66">
        <v>36.999902343750001</v>
      </c>
    </row>
    <row r="67" spans="2:10" x14ac:dyDescent="0.35">
      <c r="B67">
        <v>-2368.36157226563</v>
      </c>
      <c r="C67">
        <v>8.5582981109619105</v>
      </c>
      <c r="D67">
        <v>27.404750823974599</v>
      </c>
      <c r="E67">
        <v>0</v>
      </c>
      <c r="F67">
        <v>0</v>
      </c>
      <c r="G67">
        <v>237.91474914550801</v>
      </c>
      <c r="H67">
        <v>65.000289916992202</v>
      </c>
      <c r="I67">
        <v>234.53802490234401</v>
      </c>
      <c r="J67">
        <v>36.999627685546898</v>
      </c>
    </row>
    <row r="68" spans="2:10" x14ac:dyDescent="0.35">
      <c r="B68">
        <v>-2359.45532226563</v>
      </c>
      <c r="C68">
        <v>9.1415605545043892</v>
      </c>
      <c r="D68">
        <v>25.5296535491943</v>
      </c>
      <c r="E68">
        <v>0</v>
      </c>
      <c r="F68">
        <v>0</v>
      </c>
      <c r="G68">
        <v>238.91477966308599</v>
      </c>
      <c r="H68">
        <v>66.000320434570298</v>
      </c>
      <c r="I68">
        <v>233.38087463378901</v>
      </c>
      <c r="J68">
        <v>36.999291992187501</v>
      </c>
    </row>
    <row r="69" spans="2:10" x14ac:dyDescent="0.35">
      <c r="B69">
        <v>-2349.95629882813</v>
      </c>
      <c r="C69">
        <v>9.8051214218139595</v>
      </c>
      <c r="D69">
        <v>24.547119140625</v>
      </c>
      <c r="E69">
        <v>0</v>
      </c>
      <c r="F69">
        <v>0</v>
      </c>
      <c r="G69">
        <v>239.91477966308599</v>
      </c>
      <c r="H69">
        <v>67.000320434570298</v>
      </c>
      <c r="I69">
        <v>240.68748474121099</v>
      </c>
      <c r="J69">
        <v>36.999230957031301</v>
      </c>
    </row>
    <row r="70" spans="2:10" x14ac:dyDescent="0.35">
      <c r="B70">
        <v>-2339.74096679688</v>
      </c>
      <c r="C70">
        <v>10.524420738220201</v>
      </c>
      <c r="D70">
        <v>22.9220485687256</v>
      </c>
      <c r="E70">
        <v>0</v>
      </c>
      <c r="F70">
        <v>0</v>
      </c>
      <c r="G70">
        <v>240.914794921875</v>
      </c>
      <c r="H70">
        <v>68.000335693359403</v>
      </c>
      <c r="I70">
        <v>241.241287231445</v>
      </c>
      <c r="J70">
        <v>36.999139404296898</v>
      </c>
    </row>
    <row r="71" spans="2:10" x14ac:dyDescent="0.35">
      <c r="B71">
        <v>-2328.78833007813</v>
      </c>
      <c r="C71">
        <v>11.3062200546265</v>
      </c>
      <c r="D71">
        <v>21.245704650878899</v>
      </c>
      <c r="E71">
        <v>0</v>
      </c>
      <c r="F71">
        <v>0</v>
      </c>
      <c r="G71">
        <v>241.91477966308599</v>
      </c>
      <c r="H71">
        <v>69.000320434570298</v>
      </c>
      <c r="I71">
        <v>240.20861816406301</v>
      </c>
      <c r="J71">
        <v>36.999871826171898</v>
      </c>
    </row>
    <row r="72" spans="2:10" x14ac:dyDescent="0.35">
      <c r="B72">
        <v>-2317.03662109375</v>
      </c>
      <c r="C72">
        <v>12.097329139709499</v>
      </c>
      <c r="D72">
        <v>19.507715225219702</v>
      </c>
      <c r="E72">
        <v>0</v>
      </c>
      <c r="F72">
        <v>0</v>
      </c>
      <c r="G72">
        <v>242.91476440429699</v>
      </c>
      <c r="H72">
        <v>70.000305175781307</v>
      </c>
      <c r="I72">
        <v>235.99124145507801</v>
      </c>
      <c r="J72">
        <v>36.999963378906301</v>
      </c>
    </row>
    <row r="73" spans="2:10" x14ac:dyDescent="0.35">
      <c r="B73">
        <v>-2304.46899414063</v>
      </c>
      <c r="C73">
        <v>12.9422616958618</v>
      </c>
      <c r="D73">
        <v>18.294490814208999</v>
      </c>
      <c r="E73">
        <v>0</v>
      </c>
      <c r="F73">
        <v>0</v>
      </c>
      <c r="G73">
        <v>243.91481018066401</v>
      </c>
      <c r="H73">
        <v>71.000350952148395</v>
      </c>
      <c r="I73">
        <v>236.77207946777301</v>
      </c>
      <c r="J73">
        <v>36.999719238281301</v>
      </c>
    </row>
    <row r="74" spans="2:10" x14ac:dyDescent="0.35">
      <c r="B74">
        <v>-2290.98779296875</v>
      </c>
      <c r="C74">
        <v>13.895251274108899</v>
      </c>
      <c r="D74">
        <v>16.8708591461182</v>
      </c>
      <c r="E74">
        <v>0</v>
      </c>
      <c r="F74">
        <v>0</v>
      </c>
      <c r="G74">
        <v>244.91481018066401</v>
      </c>
      <c r="H74">
        <v>72.000350952148395</v>
      </c>
      <c r="I74">
        <v>234.42483520507801</v>
      </c>
      <c r="J74">
        <v>37.000054931640598</v>
      </c>
    </row>
    <row r="75" spans="2:10" x14ac:dyDescent="0.35">
      <c r="B75">
        <v>-2276.58129882813</v>
      </c>
      <c r="C75">
        <v>14.809380531311</v>
      </c>
      <c r="D75">
        <v>16.1646728515625</v>
      </c>
      <c r="E75">
        <v>0</v>
      </c>
      <c r="F75">
        <v>0</v>
      </c>
      <c r="G75">
        <v>245.91482543945301</v>
      </c>
      <c r="H75">
        <v>73.0003662109375</v>
      </c>
      <c r="I75">
        <v>239.38877868652301</v>
      </c>
      <c r="J75">
        <v>37.000115966796898</v>
      </c>
    </row>
    <row r="76" spans="2:10" x14ac:dyDescent="0.35">
      <c r="B76">
        <v>-2261.0908203125</v>
      </c>
      <c r="C76">
        <v>16.0117511749268</v>
      </c>
      <c r="D76">
        <v>14.681804656982401</v>
      </c>
      <c r="E76">
        <v>0</v>
      </c>
      <c r="F76">
        <v>0</v>
      </c>
      <c r="G76">
        <v>246.914794921875</v>
      </c>
      <c r="H76">
        <v>74.000335693359403</v>
      </c>
      <c r="I76">
        <v>235.08140563964801</v>
      </c>
      <c r="J76">
        <v>36.999475097656301</v>
      </c>
    </row>
    <row r="77" spans="2:10" x14ac:dyDescent="0.35">
      <c r="B77">
        <v>-2244.45703125</v>
      </c>
      <c r="C77">
        <v>17.135200500488299</v>
      </c>
      <c r="D77">
        <v>12.9798336029053</v>
      </c>
      <c r="E77">
        <v>0</v>
      </c>
      <c r="F77">
        <v>0</v>
      </c>
      <c r="G77">
        <v>247.91481018066401</v>
      </c>
      <c r="H77">
        <v>75.000350952148395</v>
      </c>
      <c r="I77">
        <v>222.41204833984401</v>
      </c>
      <c r="J77">
        <v>37.000177001953098</v>
      </c>
    </row>
    <row r="78" spans="2:10" x14ac:dyDescent="0.35">
      <c r="B78">
        <v>-2226.673828125</v>
      </c>
      <c r="C78">
        <v>18.275821685791001</v>
      </c>
      <c r="D78">
        <v>11.861543655395501</v>
      </c>
      <c r="E78">
        <v>0</v>
      </c>
      <c r="F78">
        <v>0</v>
      </c>
      <c r="G78">
        <v>248.91491699218801</v>
      </c>
      <c r="H78">
        <v>76.000457763671903</v>
      </c>
      <c r="I78">
        <v>216.77944946289099</v>
      </c>
      <c r="J78">
        <v>37.000726318359398</v>
      </c>
    </row>
    <row r="79" spans="2:10" x14ac:dyDescent="0.35">
      <c r="B79">
        <v>-2207.66650390625</v>
      </c>
      <c r="C79">
        <v>19.5943298339844</v>
      </c>
      <c r="D79">
        <v>11.2672176361084</v>
      </c>
      <c r="E79">
        <v>0</v>
      </c>
      <c r="F79">
        <v>0</v>
      </c>
      <c r="G79">
        <v>249.91485595703099</v>
      </c>
      <c r="H79">
        <v>77.000396728515597</v>
      </c>
      <c r="I79">
        <v>220.77357482910199</v>
      </c>
      <c r="J79">
        <v>37.000115966796898</v>
      </c>
    </row>
    <row r="80" spans="2:10" x14ac:dyDescent="0.35">
      <c r="B80">
        <v>-2187.28271484375</v>
      </c>
      <c r="C80">
        <v>21.0032253265381</v>
      </c>
      <c r="D80">
        <v>10.555361747741699</v>
      </c>
      <c r="E80">
        <v>0</v>
      </c>
      <c r="F80">
        <v>0</v>
      </c>
      <c r="G80">
        <v>250.91482543945301</v>
      </c>
      <c r="H80">
        <v>78.0003662109375</v>
      </c>
      <c r="I80">
        <v>221.69664001464801</v>
      </c>
      <c r="J80">
        <v>36.999810791015598</v>
      </c>
    </row>
    <row r="81" spans="2:10" x14ac:dyDescent="0.35">
      <c r="B81">
        <v>-2165.44140625</v>
      </c>
      <c r="C81">
        <v>22.488000869751001</v>
      </c>
      <c r="D81">
        <v>9.8856430053710902</v>
      </c>
      <c r="E81">
        <v>0</v>
      </c>
      <c r="F81">
        <v>0</v>
      </c>
      <c r="G81">
        <v>251.91482543945301</v>
      </c>
      <c r="H81">
        <v>79.0003662109375</v>
      </c>
      <c r="I81">
        <v>222.308349609375</v>
      </c>
      <c r="J81">
        <v>37.000177001953098</v>
      </c>
    </row>
    <row r="82" spans="2:10" x14ac:dyDescent="0.35">
      <c r="B82">
        <v>-2142.05712890625</v>
      </c>
      <c r="C82">
        <v>24.110801696777301</v>
      </c>
      <c r="D82">
        <v>9.41400051116943</v>
      </c>
      <c r="E82">
        <v>0</v>
      </c>
      <c r="F82">
        <v>0</v>
      </c>
      <c r="G82">
        <v>252.91482543945301</v>
      </c>
      <c r="H82">
        <v>80.0003662109375</v>
      </c>
      <c r="I82">
        <v>226.97909545898401</v>
      </c>
      <c r="J82">
        <v>37.000299072265598</v>
      </c>
    </row>
    <row r="83" spans="2:10" x14ac:dyDescent="0.35">
      <c r="B83">
        <v>-2116.92333984375</v>
      </c>
      <c r="C83">
        <v>25.902141571044901</v>
      </c>
      <c r="D83">
        <v>8.3669996261596697</v>
      </c>
      <c r="E83">
        <v>0</v>
      </c>
      <c r="F83">
        <v>0</v>
      </c>
      <c r="G83">
        <v>253.91484069824199</v>
      </c>
      <c r="H83">
        <v>81.000381469726605</v>
      </c>
      <c r="I83">
        <v>216.72320556640599</v>
      </c>
      <c r="J83">
        <v>37.000177001953098</v>
      </c>
    </row>
    <row r="84" spans="2:10" x14ac:dyDescent="0.35">
      <c r="B84">
        <v>-2090.00122070313</v>
      </c>
      <c r="C84">
        <v>27.750686645507798</v>
      </c>
      <c r="D84">
        <v>7.4842529296875</v>
      </c>
      <c r="E84">
        <v>0</v>
      </c>
      <c r="F84">
        <v>0</v>
      </c>
      <c r="G84">
        <v>254.91485595703099</v>
      </c>
      <c r="H84">
        <v>82.000396728515597</v>
      </c>
      <c r="I84">
        <v>207.69316101074199</v>
      </c>
      <c r="J84">
        <v>37.000207519531301</v>
      </c>
    </row>
    <row r="85" spans="2:10" x14ac:dyDescent="0.35">
      <c r="B85">
        <v>-2061.13989257813</v>
      </c>
      <c r="C85">
        <v>29.752950668335</v>
      </c>
      <c r="D85">
        <v>6.5574584007263201</v>
      </c>
      <c r="E85">
        <v>0</v>
      </c>
      <c r="F85">
        <v>0</v>
      </c>
      <c r="G85">
        <v>255.91485595703099</v>
      </c>
      <c r="H85">
        <v>83.000396728515597</v>
      </c>
      <c r="I85">
        <v>195.10372924804699</v>
      </c>
      <c r="J85">
        <v>37.000451660156301</v>
      </c>
    </row>
    <row r="86" spans="2:10" x14ac:dyDescent="0.35">
      <c r="B86">
        <v>-2030.23889160156</v>
      </c>
      <c r="C86">
        <v>31.7711296081543</v>
      </c>
      <c r="D86">
        <v>5.8756456375122097</v>
      </c>
      <c r="E86">
        <v>0</v>
      </c>
      <c r="F86">
        <v>0</v>
      </c>
      <c r="G86">
        <v>256.91494750976602</v>
      </c>
      <c r="H86">
        <v>84.00048828125</v>
      </c>
      <c r="I86">
        <v>186.67590332031301</v>
      </c>
      <c r="J86">
        <v>36.999780273437501</v>
      </c>
    </row>
    <row r="87" spans="2:10" x14ac:dyDescent="0.35">
      <c r="B87">
        <v>-1997.14343261719</v>
      </c>
      <c r="C87">
        <v>34.132720947265597</v>
      </c>
      <c r="D87">
        <v>5.2863912582397496</v>
      </c>
      <c r="E87">
        <v>0</v>
      </c>
      <c r="F87">
        <v>0</v>
      </c>
      <c r="G87">
        <v>257.91488647460898</v>
      </c>
      <c r="H87">
        <v>85.000427246093807</v>
      </c>
      <c r="I87">
        <v>180.43891906738301</v>
      </c>
      <c r="J87">
        <v>37.000451660156301</v>
      </c>
    </row>
    <row r="88" spans="2:10" x14ac:dyDescent="0.35">
      <c r="B88">
        <v>-1961.63781738281</v>
      </c>
      <c r="C88">
        <v>36.589229583740199</v>
      </c>
      <c r="D88">
        <v>4.5143170356750497</v>
      </c>
      <c r="E88">
        <v>0</v>
      </c>
      <c r="F88">
        <v>0</v>
      </c>
      <c r="G88">
        <v>258.91491699218801</v>
      </c>
      <c r="H88">
        <v>86.000457763671903</v>
      </c>
      <c r="I88">
        <v>165.17538452148401</v>
      </c>
      <c r="J88">
        <v>37.001031494140598</v>
      </c>
    </row>
    <row r="89" spans="2:10" x14ac:dyDescent="0.35">
      <c r="B89">
        <v>-1923.55847167969</v>
      </c>
      <c r="C89">
        <v>39.216396331787102</v>
      </c>
      <c r="D89">
        <v>3.6352262496948202</v>
      </c>
      <c r="E89">
        <v>0</v>
      </c>
      <c r="F89">
        <v>0</v>
      </c>
      <c r="G89">
        <v>259.91488647460898</v>
      </c>
      <c r="H89">
        <v>87.000427246093807</v>
      </c>
      <c r="I89">
        <v>142.560470581055</v>
      </c>
      <c r="J89">
        <v>37.000299072265598</v>
      </c>
    </row>
    <row r="90" spans="2:10" x14ac:dyDescent="0.35">
      <c r="B90">
        <v>-1882.78271484375</v>
      </c>
      <c r="C90">
        <v>41.994014739990199</v>
      </c>
      <c r="D90">
        <v>2.9400100708007799</v>
      </c>
      <c r="E90">
        <v>0</v>
      </c>
      <c r="F90">
        <v>0</v>
      </c>
      <c r="G90">
        <v>260.91488647460898</v>
      </c>
      <c r="H90">
        <v>88.000427246093807</v>
      </c>
      <c r="I90">
        <v>123.46282196044901</v>
      </c>
      <c r="J90">
        <v>36.999810791015598</v>
      </c>
    </row>
    <row r="91" spans="2:10" x14ac:dyDescent="0.35">
      <c r="B91">
        <v>-1839.14245605469</v>
      </c>
      <c r="C91">
        <v>44.941150665283203</v>
      </c>
      <c r="D91">
        <v>2.5172886848449698</v>
      </c>
      <c r="E91">
        <v>0</v>
      </c>
      <c r="F91">
        <v>0</v>
      </c>
      <c r="G91">
        <v>261.9150390625</v>
      </c>
      <c r="H91">
        <v>89.000579833984403</v>
      </c>
      <c r="I91">
        <v>113.129852294922</v>
      </c>
      <c r="J91">
        <v>36.999627685546898</v>
      </c>
    </row>
    <row r="92" spans="2:10" x14ac:dyDescent="0.35">
      <c r="B92">
        <v>-1792.40356445313</v>
      </c>
      <c r="C92">
        <v>48.155464172363303</v>
      </c>
      <c r="D92">
        <v>2.2018835544586199</v>
      </c>
      <c r="E92">
        <v>0</v>
      </c>
      <c r="F92">
        <v>0</v>
      </c>
      <c r="G92">
        <v>262.91488647460898</v>
      </c>
      <c r="H92">
        <v>90.000427246093807</v>
      </c>
      <c r="I92">
        <v>106.032722473145</v>
      </c>
      <c r="J92">
        <v>37.000512695312501</v>
      </c>
    </row>
    <row r="93" spans="2:10" x14ac:dyDescent="0.35">
      <c r="B93">
        <v>-1742.30944824219</v>
      </c>
      <c r="C93">
        <v>51.5850830078125</v>
      </c>
      <c r="D93">
        <v>1.8665691614151001</v>
      </c>
      <c r="E93">
        <v>0</v>
      </c>
      <c r="F93">
        <v>0</v>
      </c>
      <c r="G93">
        <v>263.91491699218801</v>
      </c>
      <c r="H93">
        <v>91.000457763671903</v>
      </c>
      <c r="I93">
        <v>96.287124633789105</v>
      </c>
      <c r="J93">
        <v>37.000848388671898</v>
      </c>
    </row>
    <row r="94" spans="2:10" x14ac:dyDescent="0.35">
      <c r="B94">
        <v>-1688.67248535156</v>
      </c>
      <c r="C94">
        <v>55.2691040039063</v>
      </c>
      <c r="D94">
        <v>1.70313608646393</v>
      </c>
      <c r="E94">
        <v>0</v>
      </c>
      <c r="F94">
        <v>0</v>
      </c>
      <c r="G94">
        <v>264.91488647460898</v>
      </c>
      <c r="H94">
        <v>92.000427246093807</v>
      </c>
      <c r="I94">
        <v>94.130805969238295</v>
      </c>
      <c r="J94">
        <v>36.999871826171898</v>
      </c>
    </row>
    <row r="95" spans="2:10" x14ac:dyDescent="0.35">
      <c r="B95">
        <v>-1631.18420410156</v>
      </c>
      <c r="C95">
        <v>59.2120361328125</v>
      </c>
      <c r="D95">
        <v>1.49519538879395</v>
      </c>
      <c r="E95">
        <v>0</v>
      </c>
      <c r="F95">
        <v>0</v>
      </c>
      <c r="G95">
        <v>265.91494750976602</v>
      </c>
      <c r="H95">
        <v>93.00048828125</v>
      </c>
      <c r="I95">
        <v>88.533561706542997</v>
      </c>
      <c r="J95">
        <v>36.999810791015598</v>
      </c>
    </row>
    <row r="96" spans="2:10" x14ac:dyDescent="0.35">
      <c r="B96">
        <v>-1569.59851074219</v>
      </c>
      <c r="C96">
        <v>63.444358825683601</v>
      </c>
      <c r="D96">
        <v>1.3557847738266</v>
      </c>
      <c r="E96">
        <v>0</v>
      </c>
      <c r="F96">
        <v>0</v>
      </c>
      <c r="G96">
        <v>266.91491699218801</v>
      </c>
      <c r="H96">
        <v>94.000457763671903</v>
      </c>
      <c r="I96">
        <v>86.016899108886705</v>
      </c>
      <c r="J96">
        <v>36.999841308593801</v>
      </c>
    </row>
    <row r="97" spans="2:10" x14ac:dyDescent="0.35">
      <c r="B97">
        <v>-1503.61376953125</v>
      </c>
      <c r="C97">
        <v>67.967323303222699</v>
      </c>
      <c r="D97">
        <v>1.23364353179932</v>
      </c>
      <c r="E97">
        <v>0</v>
      </c>
      <c r="F97">
        <v>0</v>
      </c>
      <c r="G97">
        <v>267.91494750976602</v>
      </c>
      <c r="H97">
        <v>95.00048828125</v>
      </c>
      <c r="I97">
        <v>83.847450256347699</v>
      </c>
      <c r="J97">
        <v>36.998834228515598</v>
      </c>
    </row>
    <row r="98" spans="2:10" x14ac:dyDescent="0.35">
      <c r="B98">
        <v>-1432.91040039063</v>
      </c>
      <c r="C98">
        <v>72.843719482421903</v>
      </c>
      <c r="D98">
        <v>1.11761021614075</v>
      </c>
      <c r="E98">
        <v>0</v>
      </c>
      <c r="F98">
        <v>0</v>
      </c>
      <c r="G98">
        <v>268.91491699218801</v>
      </c>
      <c r="H98">
        <v>96.000457763671903</v>
      </c>
      <c r="I98">
        <v>81.410881042480497</v>
      </c>
      <c r="J98">
        <v>36.998620605468801</v>
      </c>
    </row>
    <row r="99" spans="2:10" x14ac:dyDescent="0.35">
      <c r="B99">
        <v>-1357.16552734375</v>
      </c>
      <c r="C99">
        <v>78.029701232910199</v>
      </c>
      <c r="D99">
        <v>1.04197430610657</v>
      </c>
      <c r="E99">
        <v>0</v>
      </c>
      <c r="F99">
        <v>0</v>
      </c>
      <c r="G99">
        <v>269.91488647460898</v>
      </c>
      <c r="H99">
        <v>97.000427246093807</v>
      </c>
      <c r="I99">
        <v>81.304939270019503</v>
      </c>
      <c r="J99">
        <v>36.999871826171898</v>
      </c>
    </row>
    <row r="100" spans="2:10" x14ac:dyDescent="0.35">
      <c r="B100">
        <v>-1275.99938964844</v>
      </c>
      <c r="C100">
        <v>83.605148315429702</v>
      </c>
      <c r="D100">
        <v>0.96488285064697299</v>
      </c>
      <c r="E100">
        <v>0</v>
      </c>
      <c r="F100">
        <v>0</v>
      </c>
      <c r="G100">
        <v>270.91494750976602</v>
      </c>
      <c r="H100">
        <v>98.00048828125</v>
      </c>
      <c r="I100">
        <v>80.669174194335895</v>
      </c>
      <c r="J100">
        <v>37.000115966796898</v>
      </c>
    </row>
    <row r="101" spans="2:10" x14ac:dyDescent="0.35">
      <c r="B101">
        <v>-1189.03942871094</v>
      </c>
      <c r="C101">
        <v>89.590148925781307</v>
      </c>
      <c r="D101">
        <v>0.92048621177673295</v>
      </c>
      <c r="E101">
        <v>0</v>
      </c>
      <c r="F101">
        <v>0</v>
      </c>
      <c r="G101">
        <v>271.91491699218801</v>
      </c>
      <c r="H101">
        <v>99.000457763671903</v>
      </c>
      <c r="I101">
        <v>82.466499328613295</v>
      </c>
      <c r="J101">
        <v>36.999688720703098</v>
      </c>
    </row>
    <row r="102" spans="2:10" x14ac:dyDescent="0.35">
      <c r="B102">
        <v>-1095.84838867188</v>
      </c>
      <c r="C102">
        <v>96.003074645996094</v>
      </c>
      <c r="D102">
        <v>0.87280029058456399</v>
      </c>
      <c r="E102">
        <v>0</v>
      </c>
      <c r="F102">
        <v>0</v>
      </c>
      <c r="G102">
        <v>272.91476440429699</v>
      </c>
      <c r="H102">
        <v>99.998291015625</v>
      </c>
      <c r="I102">
        <v>83.791511535644503</v>
      </c>
      <c r="J102">
        <v>36.999383544921898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844D-EE8E-4E73-91DB-7E8C46CCF3FA}">
  <dimension ref="B2:Z80"/>
  <sheetViews>
    <sheetView topLeftCell="A17" zoomScaleNormal="100" workbookViewId="0">
      <selection activeCell="C62" sqref="C62"/>
    </sheetView>
  </sheetViews>
  <sheetFormatPr defaultRowHeight="14.5" x14ac:dyDescent="0.35"/>
  <cols>
    <col min="2" max="2" width="12" bestFit="1" customWidth="1"/>
    <col min="4" max="9" width="12" bestFit="1" customWidth="1"/>
    <col min="10" max="10" width="6.453125" bestFit="1" customWidth="1"/>
    <col min="11" max="13" width="12" bestFit="1" customWidth="1"/>
  </cols>
  <sheetData>
    <row r="2" spans="2:26" x14ac:dyDescent="0.35">
      <c r="B2" t="s">
        <v>50</v>
      </c>
      <c r="C2" t="s">
        <v>55</v>
      </c>
      <c r="D2" t="s">
        <v>38</v>
      </c>
      <c r="E2" t="s">
        <v>51</v>
      </c>
      <c r="F2" t="s">
        <v>46</v>
      </c>
      <c r="G2" t="s">
        <v>52</v>
      </c>
      <c r="H2" t="s">
        <v>45</v>
      </c>
      <c r="I2" t="s">
        <v>49</v>
      </c>
      <c r="J2" t="s">
        <v>36</v>
      </c>
      <c r="K2" t="s">
        <v>47</v>
      </c>
      <c r="L2" t="s">
        <v>48</v>
      </c>
      <c r="M2" t="s">
        <v>39</v>
      </c>
      <c r="O2" t="s">
        <v>50</v>
      </c>
      <c r="P2" t="s">
        <v>55</v>
      </c>
      <c r="Q2" t="s">
        <v>38</v>
      </c>
      <c r="R2" t="s">
        <v>51</v>
      </c>
      <c r="S2" t="s">
        <v>46</v>
      </c>
      <c r="T2" t="s">
        <v>52</v>
      </c>
      <c r="U2" t="s">
        <v>45</v>
      </c>
      <c r="V2" t="s">
        <v>49</v>
      </c>
      <c r="W2" t="s">
        <v>36</v>
      </c>
      <c r="X2" t="s">
        <v>47</v>
      </c>
      <c r="Y2" t="s">
        <v>48</v>
      </c>
      <c r="Z2" t="s">
        <v>39</v>
      </c>
    </row>
    <row r="3" spans="2:26" x14ac:dyDescent="0.35">
      <c r="B3" s="7">
        <v>7.4264068603515598</v>
      </c>
      <c r="C3">
        <f t="shared" ref="C3:C34" si="0">B3/60</f>
        <v>0.123773447672526</v>
      </c>
      <c r="D3">
        <v>63.805839538574197</v>
      </c>
      <c r="E3">
        <v>6.1645250320434597</v>
      </c>
      <c r="F3">
        <v>0.91860264539718595</v>
      </c>
      <c r="G3">
        <v>37.000177001953098</v>
      </c>
      <c r="H3">
        <v>0.94748383760452304</v>
      </c>
      <c r="I3">
        <v>87.897621154785199</v>
      </c>
      <c r="J3">
        <v>1</v>
      </c>
      <c r="K3">
        <v>1.04508241638541E-2</v>
      </c>
      <c r="L3">
        <v>6.5664470195770305E-2</v>
      </c>
      <c r="M3">
        <v>60.455001831054702</v>
      </c>
      <c r="O3">
        <v>7.4264068603515598</v>
      </c>
      <c r="P3">
        <v>0.123773447672526</v>
      </c>
      <c r="Q3">
        <v>63.805839538574197</v>
      </c>
      <c r="R3">
        <v>6.1645250320434597</v>
      </c>
      <c r="S3">
        <v>0.91860264539718595</v>
      </c>
      <c r="T3">
        <v>37.000177001953098</v>
      </c>
      <c r="U3">
        <v>0.94748383760452304</v>
      </c>
      <c r="V3">
        <v>87.897621154785199</v>
      </c>
      <c r="W3">
        <v>1</v>
      </c>
      <c r="X3">
        <v>1.04508241638541E-2</v>
      </c>
      <c r="Y3">
        <v>6.5664470195770305E-2</v>
      </c>
      <c r="Z3">
        <v>60.455001831054702</v>
      </c>
    </row>
    <row r="4" spans="2:26" x14ac:dyDescent="0.35">
      <c r="B4" s="7">
        <v>12.3935813903809</v>
      </c>
      <c r="C4">
        <f t="shared" si="0"/>
        <v>0.20655968983968168</v>
      </c>
      <c r="D4">
        <v>63.884269714355497</v>
      </c>
      <c r="E4">
        <v>11.1316995620728</v>
      </c>
      <c r="F4">
        <v>0.868946313858032</v>
      </c>
      <c r="G4">
        <v>37.000054931640598</v>
      </c>
      <c r="H4">
        <v>0.92554074525833097</v>
      </c>
      <c r="I4">
        <v>87.047462463378906</v>
      </c>
      <c r="J4">
        <v>1</v>
      </c>
      <c r="K4">
        <v>9.9824424833059294E-3</v>
      </c>
      <c r="L4">
        <v>6.2721535563468905E-2</v>
      </c>
      <c r="M4">
        <v>59.127490997314503</v>
      </c>
      <c r="O4">
        <v>18.485818862915</v>
      </c>
      <c r="P4">
        <v>0.30809698104858335</v>
      </c>
      <c r="Q4">
        <v>63.538120269775398</v>
      </c>
      <c r="R4">
        <v>17.223936080932599</v>
      </c>
      <c r="S4">
        <v>0.86464130878448497</v>
      </c>
      <c r="T4">
        <v>37.001031494140598</v>
      </c>
      <c r="U4">
        <v>0.926671802997589</v>
      </c>
      <c r="V4">
        <v>86.6246337890625</v>
      </c>
      <c r="W4">
        <v>1</v>
      </c>
      <c r="X4">
        <v>9.9814711138606106E-3</v>
      </c>
      <c r="Y4">
        <v>6.2715433537960094E-2</v>
      </c>
      <c r="Z4">
        <v>58.878982543945298</v>
      </c>
    </row>
    <row r="5" spans="2:26" x14ac:dyDescent="0.35">
      <c r="B5" s="7">
        <v>18.485818862915</v>
      </c>
      <c r="C5">
        <f t="shared" si="0"/>
        <v>0.30809698104858335</v>
      </c>
      <c r="D5">
        <v>63.538120269775398</v>
      </c>
      <c r="E5">
        <v>17.223936080932599</v>
      </c>
      <c r="F5">
        <v>0.86464130878448497</v>
      </c>
      <c r="G5">
        <v>37.001031494140598</v>
      </c>
      <c r="H5">
        <v>0.926671802997589</v>
      </c>
      <c r="I5">
        <v>86.6246337890625</v>
      </c>
      <c r="J5">
        <v>1</v>
      </c>
      <c r="K5">
        <v>9.9814711138606106E-3</v>
      </c>
      <c r="L5">
        <v>6.2715433537960094E-2</v>
      </c>
      <c r="M5">
        <v>58.878982543945298</v>
      </c>
      <c r="O5">
        <v>30.5980415344238</v>
      </c>
      <c r="P5">
        <v>0.50996735890706335</v>
      </c>
      <c r="Q5">
        <v>63.483184814453097</v>
      </c>
      <c r="R5">
        <v>29.336158752441399</v>
      </c>
      <c r="S5">
        <v>0.86503678560257002</v>
      </c>
      <c r="T5">
        <v>37.000360107421898</v>
      </c>
      <c r="U5">
        <v>0.92627757787704501</v>
      </c>
      <c r="V5">
        <v>86.532730102539105</v>
      </c>
      <c r="W5">
        <v>1</v>
      </c>
      <c r="X5">
        <v>9.9966423586010898E-3</v>
      </c>
      <c r="Y5">
        <v>6.2810756266117096E-2</v>
      </c>
      <c r="Z5">
        <v>58.803050994872997</v>
      </c>
    </row>
    <row r="6" spans="2:26" x14ac:dyDescent="0.35">
      <c r="B6" s="7">
        <v>24.548814773559599</v>
      </c>
      <c r="C6">
        <f t="shared" si="0"/>
        <v>0.40914691289265998</v>
      </c>
      <c r="D6">
        <v>63.684928894042997</v>
      </c>
      <c r="E6">
        <v>23.286931991577099</v>
      </c>
      <c r="F6">
        <v>0.86870133876800504</v>
      </c>
      <c r="G6">
        <v>36.999597167968801</v>
      </c>
      <c r="H6">
        <v>0.92653530836105302</v>
      </c>
      <c r="I6">
        <v>86.818878173828097</v>
      </c>
      <c r="J6">
        <v>1</v>
      </c>
      <c r="K6">
        <v>1.0005903430283101E-2</v>
      </c>
      <c r="L6">
        <v>6.2868945300579099E-2</v>
      </c>
      <c r="M6">
        <v>59.006336212158203</v>
      </c>
      <c r="O6">
        <v>41.731681823730497</v>
      </c>
      <c r="P6">
        <v>0.69552803039550826</v>
      </c>
      <c r="Q6">
        <v>63.478248596191399</v>
      </c>
      <c r="R6">
        <v>40.469799041747997</v>
      </c>
      <c r="S6">
        <v>0.86641710996627797</v>
      </c>
      <c r="T6">
        <v>37.000787353515598</v>
      </c>
      <c r="U6">
        <v>0.92974388599395796</v>
      </c>
      <c r="V6">
        <v>86.675682067871094</v>
      </c>
      <c r="W6">
        <v>1</v>
      </c>
      <c r="X6">
        <v>9.9960807710886002E-3</v>
      </c>
      <c r="Y6">
        <v>6.2807232141494806E-2</v>
      </c>
      <c r="Z6">
        <v>59.018516540527301</v>
      </c>
    </row>
    <row r="7" spans="2:26" x14ac:dyDescent="0.35">
      <c r="B7" s="7">
        <v>30.5980415344238</v>
      </c>
      <c r="C7">
        <f t="shared" si="0"/>
        <v>0.50996735890706335</v>
      </c>
      <c r="D7">
        <v>63.483184814453097</v>
      </c>
      <c r="E7">
        <v>29.336158752441399</v>
      </c>
      <c r="F7">
        <v>0.86503678560257002</v>
      </c>
      <c r="G7">
        <v>37.000360107421898</v>
      </c>
      <c r="H7">
        <v>0.92627757787704501</v>
      </c>
      <c r="I7">
        <v>86.532730102539105</v>
      </c>
      <c r="J7">
        <v>1</v>
      </c>
      <c r="K7">
        <v>9.9966423586010898E-3</v>
      </c>
      <c r="L7">
        <v>6.2810756266117096E-2</v>
      </c>
      <c r="M7">
        <v>58.803050994872997</v>
      </c>
      <c r="O7">
        <v>55.931964874267599</v>
      </c>
      <c r="P7">
        <v>0.93219941457112665</v>
      </c>
      <c r="Q7">
        <v>63.396411895752003</v>
      </c>
      <c r="R7">
        <v>54.670082092285199</v>
      </c>
      <c r="S7">
        <v>0.86324352025985696</v>
      </c>
      <c r="T7">
        <v>36.999658203125001</v>
      </c>
      <c r="U7">
        <v>0.92960292100906405</v>
      </c>
      <c r="V7">
        <v>86.557846069335895</v>
      </c>
      <c r="W7">
        <v>1</v>
      </c>
      <c r="X7">
        <v>9.9730240181088396E-3</v>
      </c>
      <c r="Y7">
        <v>6.2662363052368206E-2</v>
      </c>
      <c r="Z7">
        <v>58.933486938476598</v>
      </c>
    </row>
    <row r="8" spans="2:26" x14ac:dyDescent="0.35">
      <c r="B8" s="7">
        <v>35.686309814453097</v>
      </c>
      <c r="C8">
        <f t="shared" si="0"/>
        <v>0.59477183024088498</v>
      </c>
      <c r="D8">
        <v>63.567428588867202</v>
      </c>
      <c r="E8">
        <v>34.424427032470703</v>
      </c>
      <c r="F8">
        <v>0.86771082878112804</v>
      </c>
      <c r="G8">
        <v>37.001184082031301</v>
      </c>
      <c r="H8">
        <v>0.92734277248382602</v>
      </c>
      <c r="I8">
        <v>86.693588256835895</v>
      </c>
      <c r="J8">
        <v>1</v>
      </c>
      <c r="K8">
        <v>1.00089386105537E-2</v>
      </c>
      <c r="L8">
        <v>6.2888018786907196E-2</v>
      </c>
      <c r="M8">
        <v>58.948795318603501</v>
      </c>
      <c r="O8">
        <v>66.004974365234403</v>
      </c>
      <c r="P8">
        <v>1.1000829060872401</v>
      </c>
      <c r="Q8">
        <v>63.3463134765625</v>
      </c>
      <c r="R8">
        <v>64.743095397949205</v>
      </c>
      <c r="S8">
        <v>0.86542391777038596</v>
      </c>
      <c r="T8">
        <v>36.999169921875001</v>
      </c>
      <c r="U8">
        <v>0.93049073219299305</v>
      </c>
      <c r="V8">
        <v>86.527748107910199</v>
      </c>
      <c r="W8">
        <v>1</v>
      </c>
      <c r="X8">
        <v>1.00016919896007E-2</v>
      </c>
      <c r="Y8">
        <v>6.2842488288879395E-2</v>
      </c>
      <c r="Z8">
        <v>58.943161010742202</v>
      </c>
    </row>
    <row r="9" spans="2:26" x14ac:dyDescent="0.35">
      <c r="B9" s="7">
        <v>41.731681823730497</v>
      </c>
      <c r="C9">
        <f t="shared" si="0"/>
        <v>0.69552803039550826</v>
      </c>
      <c r="D9">
        <v>63.478248596191399</v>
      </c>
      <c r="E9">
        <v>40.469799041747997</v>
      </c>
      <c r="F9">
        <v>0.86641710996627797</v>
      </c>
      <c r="G9">
        <v>37.000787353515598</v>
      </c>
      <c r="H9">
        <v>0.92974388599395796</v>
      </c>
      <c r="I9">
        <v>86.675682067871094</v>
      </c>
      <c r="J9">
        <v>1</v>
      </c>
      <c r="K9">
        <v>9.9960807710886002E-3</v>
      </c>
      <c r="L9">
        <v>6.2807232141494806E-2</v>
      </c>
      <c r="M9">
        <v>59.018516540527301</v>
      </c>
      <c r="O9">
        <v>77.140571594238295</v>
      </c>
      <c r="P9">
        <v>1.2856761932373049</v>
      </c>
      <c r="Q9">
        <v>63.232784271240199</v>
      </c>
      <c r="R9">
        <v>75.878692626953097</v>
      </c>
      <c r="S9">
        <v>0.86377364397048995</v>
      </c>
      <c r="T9">
        <v>37.001214599609398</v>
      </c>
      <c r="U9">
        <v>0.93083590269088701</v>
      </c>
      <c r="V9">
        <v>86.387542724609403</v>
      </c>
      <c r="W9">
        <v>1</v>
      </c>
      <c r="X9">
        <v>9.99882165342569E-3</v>
      </c>
      <c r="Y9">
        <v>6.28244504332542E-2</v>
      </c>
      <c r="Z9">
        <v>58.859348297119098</v>
      </c>
    </row>
    <row r="10" spans="2:26" x14ac:dyDescent="0.35">
      <c r="B10" s="7">
        <v>47.794654846191399</v>
      </c>
      <c r="C10">
        <f t="shared" si="0"/>
        <v>0.79657758076985663</v>
      </c>
      <c r="D10">
        <v>63.398551940917997</v>
      </c>
      <c r="E10">
        <v>46.532772064208999</v>
      </c>
      <c r="F10">
        <v>0.86561703681945801</v>
      </c>
      <c r="G10">
        <v>37.002038574218801</v>
      </c>
      <c r="H10">
        <v>0.92929881811142001</v>
      </c>
      <c r="I10">
        <v>86.547645568847699</v>
      </c>
      <c r="J10">
        <v>1</v>
      </c>
      <c r="K10">
        <v>1.00016249343753E-2</v>
      </c>
      <c r="L10">
        <v>6.2842063605785398E-2</v>
      </c>
      <c r="M10">
        <v>58.9161987304688</v>
      </c>
      <c r="O10">
        <v>89.305557250976605</v>
      </c>
      <c r="P10">
        <v>1.4884259541829434</v>
      </c>
      <c r="Q10">
        <v>63.3085327148438</v>
      </c>
      <c r="R10">
        <v>88.043678283691406</v>
      </c>
      <c r="S10">
        <v>0.86513924598693803</v>
      </c>
      <c r="T10">
        <v>37.002526855468801</v>
      </c>
      <c r="U10">
        <v>0.93101781606674205</v>
      </c>
      <c r="V10">
        <v>86.498870849609403</v>
      </c>
      <c r="W10">
        <v>1</v>
      </c>
      <c r="X10">
        <v>1.0001739487052E-2</v>
      </c>
      <c r="Y10">
        <v>6.2842786312103299E-2</v>
      </c>
      <c r="Z10">
        <v>58.941368103027301</v>
      </c>
    </row>
    <row r="11" spans="2:26" x14ac:dyDescent="0.35">
      <c r="B11" s="7">
        <v>55.931964874267599</v>
      </c>
      <c r="C11">
        <f t="shared" si="0"/>
        <v>0.93219941457112665</v>
      </c>
      <c r="D11">
        <v>63.396411895752003</v>
      </c>
      <c r="E11">
        <v>54.670082092285199</v>
      </c>
      <c r="F11">
        <v>0.86324352025985696</v>
      </c>
      <c r="G11">
        <v>36.999658203125001</v>
      </c>
      <c r="H11">
        <v>0.92960292100906405</v>
      </c>
      <c r="I11">
        <v>86.557846069335895</v>
      </c>
      <c r="J11">
        <v>1</v>
      </c>
      <c r="K11">
        <v>9.9730240181088396E-3</v>
      </c>
      <c r="L11">
        <v>6.2662363052368206E-2</v>
      </c>
      <c r="M11">
        <v>58.933486938476598</v>
      </c>
      <c r="O11">
        <v>102.456909179688</v>
      </c>
      <c r="P11">
        <v>1.7076151529948</v>
      </c>
      <c r="Q11">
        <v>63.241569519042997</v>
      </c>
      <c r="R11">
        <v>101.195030212402</v>
      </c>
      <c r="S11">
        <v>0.86451506614685103</v>
      </c>
      <c r="T11">
        <v>37.000909423828098</v>
      </c>
      <c r="U11">
        <v>0.93138349056243896</v>
      </c>
      <c r="V11">
        <v>86.423141479492202</v>
      </c>
      <c r="W11">
        <v>1</v>
      </c>
      <c r="X11">
        <v>1.0003281757235499E-2</v>
      </c>
      <c r="Y11">
        <v>6.28524720668793E-2</v>
      </c>
      <c r="Z11">
        <v>58.902153015136697</v>
      </c>
    </row>
    <row r="12" spans="2:26" x14ac:dyDescent="0.35">
      <c r="B12" s="7">
        <v>59.938117980957003</v>
      </c>
      <c r="C12">
        <f t="shared" si="0"/>
        <v>0.99896863301595007</v>
      </c>
      <c r="D12">
        <v>63.358402252197301</v>
      </c>
      <c r="E12">
        <v>58.676235198974602</v>
      </c>
      <c r="F12">
        <v>0.86540412902831998</v>
      </c>
      <c r="G12">
        <v>36.999566650390598</v>
      </c>
      <c r="H12">
        <v>0.930161833763123</v>
      </c>
      <c r="I12">
        <v>86.530067443847699</v>
      </c>
      <c r="J12">
        <v>1</v>
      </c>
      <c r="K12">
        <v>1.0001195594668401E-2</v>
      </c>
      <c r="L12">
        <v>6.2839366495609297E-2</v>
      </c>
      <c r="M12">
        <v>58.933570861816399</v>
      </c>
      <c r="O12">
        <v>113.555389404297</v>
      </c>
      <c r="P12">
        <v>1.8925898234049501</v>
      </c>
      <c r="Q12">
        <v>63.1434326171875</v>
      </c>
      <c r="R12">
        <v>112.293510437012</v>
      </c>
      <c r="S12">
        <v>0.86451160907745395</v>
      </c>
      <c r="T12">
        <v>36.999932861328098</v>
      </c>
      <c r="U12">
        <v>0.931870818138123</v>
      </c>
      <c r="V12">
        <v>86.310012817382798</v>
      </c>
      <c r="W12">
        <v>1</v>
      </c>
      <c r="X12">
        <v>1.00163538008928E-2</v>
      </c>
      <c r="Y12">
        <v>6.2934607267379802E-2</v>
      </c>
      <c r="Z12">
        <v>58.841526031494098</v>
      </c>
    </row>
    <row r="13" spans="2:26" x14ac:dyDescent="0.35">
      <c r="B13" s="7">
        <v>66.004974365234403</v>
      </c>
      <c r="C13">
        <f t="shared" si="0"/>
        <v>1.1000829060872401</v>
      </c>
      <c r="D13">
        <v>63.3463134765625</v>
      </c>
      <c r="E13">
        <v>64.743095397949205</v>
      </c>
      <c r="F13">
        <v>0.86542391777038596</v>
      </c>
      <c r="G13">
        <v>36.999169921875001</v>
      </c>
      <c r="H13">
        <v>0.93049073219299305</v>
      </c>
      <c r="I13">
        <v>86.527748107910199</v>
      </c>
      <c r="J13">
        <v>1</v>
      </c>
      <c r="K13">
        <v>1.00016919896007E-2</v>
      </c>
      <c r="L13">
        <v>6.2842488288879395E-2</v>
      </c>
      <c r="M13">
        <v>58.943161010742202</v>
      </c>
      <c r="O13">
        <v>128.34498596191401</v>
      </c>
      <c r="P13">
        <v>2.1390830993652332</v>
      </c>
      <c r="Q13">
        <v>32.555500030517599</v>
      </c>
      <c r="R13">
        <v>5.0882873535156303</v>
      </c>
      <c r="S13">
        <v>163.34255981445301</v>
      </c>
      <c r="T13">
        <v>36.999810791015598</v>
      </c>
      <c r="U13">
        <v>1.2294694185257</v>
      </c>
      <c r="V13">
        <v>51.593997955322301</v>
      </c>
      <c r="W13">
        <v>1</v>
      </c>
      <c r="X13">
        <v>3.16592192649841</v>
      </c>
      <c r="Y13">
        <v>19.892074584960898</v>
      </c>
      <c r="Z13">
        <v>40.025993347167997</v>
      </c>
    </row>
    <row r="14" spans="2:26" x14ac:dyDescent="0.35">
      <c r="B14" s="7">
        <v>71.071762084960895</v>
      </c>
      <c r="C14">
        <f t="shared" si="0"/>
        <v>1.1845293680826816</v>
      </c>
      <c r="D14">
        <v>63.297248840332003</v>
      </c>
      <c r="E14">
        <v>69.809883117675795</v>
      </c>
      <c r="F14">
        <v>0.86495542526245095</v>
      </c>
      <c r="G14">
        <v>37.000390625000001</v>
      </c>
      <c r="H14">
        <v>0.93021762371063199</v>
      </c>
      <c r="I14">
        <v>86.448951721191406</v>
      </c>
      <c r="J14">
        <v>1</v>
      </c>
      <c r="K14">
        <v>1.0005389340221899E-2</v>
      </c>
      <c r="L14">
        <v>6.2865719199180603E-2</v>
      </c>
      <c r="M14">
        <v>58.880218505859403</v>
      </c>
      <c r="O14">
        <v>139.50404357910199</v>
      </c>
      <c r="P14">
        <v>2.3250673929850332</v>
      </c>
      <c r="Q14">
        <v>31.559434890747099</v>
      </c>
      <c r="R14">
        <v>16.2473449707031</v>
      </c>
      <c r="S14">
        <v>155.35317993164099</v>
      </c>
      <c r="T14">
        <v>36.999597167968801</v>
      </c>
      <c r="U14">
        <v>1.3019313812255899</v>
      </c>
      <c r="V14">
        <v>51.809650421142599</v>
      </c>
      <c r="W14">
        <v>1</v>
      </c>
      <c r="X14">
        <v>2.9985375404357901</v>
      </c>
      <c r="Y14">
        <v>18.840368270873999</v>
      </c>
      <c r="Z14">
        <v>41.088222503662102</v>
      </c>
    </row>
    <row r="15" spans="2:26" x14ac:dyDescent="0.35">
      <c r="B15" s="7">
        <v>77.140571594238295</v>
      </c>
      <c r="C15">
        <f t="shared" si="0"/>
        <v>1.2856761932373049</v>
      </c>
      <c r="D15">
        <v>63.232784271240199</v>
      </c>
      <c r="E15">
        <v>75.878692626953097</v>
      </c>
      <c r="F15">
        <v>0.86377364397048995</v>
      </c>
      <c r="G15">
        <v>37.001214599609398</v>
      </c>
      <c r="H15">
        <v>0.93083590269088701</v>
      </c>
      <c r="I15">
        <v>86.387542724609403</v>
      </c>
      <c r="J15">
        <v>1</v>
      </c>
      <c r="K15">
        <v>9.99882165342569E-3</v>
      </c>
      <c r="L15">
        <v>6.28244504332542E-2</v>
      </c>
      <c r="M15">
        <v>58.859348297119098</v>
      </c>
      <c r="O15">
        <v>151.69047546386699</v>
      </c>
      <c r="P15">
        <v>2.5281745910644497</v>
      </c>
      <c r="Q15">
        <v>30.9908332824707</v>
      </c>
      <c r="R15">
        <v>28.4337768554688</v>
      </c>
      <c r="S15">
        <v>153.26109313964801</v>
      </c>
      <c r="T15">
        <v>37.001184082031301</v>
      </c>
      <c r="U15">
        <v>1.31258344650269</v>
      </c>
      <c r="V15">
        <v>51.138401031494098</v>
      </c>
      <c r="W15">
        <v>1</v>
      </c>
      <c r="X15">
        <v>2.9969863891601598</v>
      </c>
      <c r="Y15">
        <v>18.830621719360401</v>
      </c>
      <c r="Z15">
        <v>40.678058624267599</v>
      </c>
    </row>
    <row r="16" spans="2:26" x14ac:dyDescent="0.35">
      <c r="B16" s="7">
        <v>83.211318969726605</v>
      </c>
      <c r="C16">
        <f t="shared" si="0"/>
        <v>1.38685531616211</v>
      </c>
      <c r="D16">
        <v>63.353813171386697</v>
      </c>
      <c r="E16">
        <v>81.949440002441406</v>
      </c>
      <c r="F16">
        <v>0.86501812934875499</v>
      </c>
      <c r="G16">
        <v>36.999444580078098</v>
      </c>
      <c r="H16">
        <v>0.92863160371780396</v>
      </c>
      <c r="I16">
        <v>86.457801818847699</v>
      </c>
      <c r="J16">
        <v>1</v>
      </c>
      <c r="K16">
        <v>1.0005090385675401E-2</v>
      </c>
      <c r="L16">
        <v>6.2863841652870206E-2</v>
      </c>
      <c r="M16">
        <v>58.832351684570298</v>
      </c>
      <c r="O16">
        <v>163.77926635742199</v>
      </c>
      <c r="P16">
        <v>2.7296544392903663</v>
      </c>
      <c r="Q16">
        <v>30.570442199706999</v>
      </c>
      <c r="R16">
        <v>40.522567749023402</v>
      </c>
      <c r="S16">
        <v>152.18089294433599</v>
      </c>
      <c r="T16">
        <v>36.998742675781301</v>
      </c>
      <c r="U16">
        <v>1.3233786821365401</v>
      </c>
      <c r="V16">
        <v>50.707611083984403</v>
      </c>
      <c r="W16">
        <v>1</v>
      </c>
      <c r="X16">
        <v>3.0011448860168501</v>
      </c>
      <c r="Y16">
        <v>18.8567504882813</v>
      </c>
      <c r="Z16">
        <v>40.456272125244098</v>
      </c>
    </row>
    <row r="17" spans="2:26" x14ac:dyDescent="0.35">
      <c r="B17" s="7">
        <v>89.305557250976605</v>
      </c>
      <c r="C17">
        <f t="shared" si="0"/>
        <v>1.4884259541829434</v>
      </c>
      <c r="D17">
        <v>63.3085327148438</v>
      </c>
      <c r="E17">
        <v>88.043678283691406</v>
      </c>
      <c r="F17">
        <v>0.86513924598693803</v>
      </c>
      <c r="G17">
        <v>37.002526855468801</v>
      </c>
      <c r="H17">
        <v>0.93101781606674205</v>
      </c>
      <c r="I17">
        <v>86.498870849609403</v>
      </c>
      <c r="J17">
        <v>1</v>
      </c>
      <c r="K17">
        <v>1.0001739487052E-2</v>
      </c>
      <c r="L17">
        <v>6.2842786312103299E-2</v>
      </c>
      <c r="M17">
        <v>58.941368103027301</v>
      </c>
      <c r="O17">
        <v>175.89157104492199</v>
      </c>
      <c r="P17">
        <v>2.931526184082033</v>
      </c>
      <c r="Q17">
        <v>30.203020095825199</v>
      </c>
      <c r="R17">
        <v>52.634872436523402</v>
      </c>
      <c r="S17">
        <v>150.466232299805</v>
      </c>
      <c r="T17">
        <v>36.999322509765598</v>
      </c>
      <c r="U17">
        <v>1.32956743240356</v>
      </c>
      <c r="V17">
        <v>50.247421264648402</v>
      </c>
      <c r="W17">
        <v>1</v>
      </c>
      <c r="X17">
        <v>2.99450659751892</v>
      </c>
      <c r="Y17">
        <v>18.815040588378899</v>
      </c>
      <c r="Z17">
        <v>40.156951904296903</v>
      </c>
    </row>
    <row r="18" spans="2:26" x14ac:dyDescent="0.35">
      <c r="B18" s="7">
        <v>96.356857299804702</v>
      </c>
      <c r="C18">
        <f t="shared" si="0"/>
        <v>1.6059476216634117</v>
      </c>
      <c r="D18">
        <v>63.315784454345703</v>
      </c>
      <c r="E18">
        <v>95.094978332519503</v>
      </c>
      <c r="F18">
        <v>0.86499613523483299</v>
      </c>
      <c r="G18">
        <v>36.999383544921898</v>
      </c>
      <c r="H18">
        <v>0.93141967058181796</v>
      </c>
      <c r="I18">
        <v>86.526123046875</v>
      </c>
      <c r="J18">
        <v>1</v>
      </c>
      <c r="K18">
        <v>9.9969357252121006E-3</v>
      </c>
      <c r="L18">
        <v>6.2812604010105105E-2</v>
      </c>
      <c r="M18">
        <v>58.973564147949197</v>
      </c>
      <c r="O18">
        <v>201.80870056152301</v>
      </c>
      <c r="P18">
        <v>3.36347834269205</v>
      </c>
      <c r="Q18">
        <v>55.993068695068402</v>
      </c>
      <c r="R18">
        <v>17.194595336914102</v>
      </c>
      <c r="S18">
        <v>0.78927916288375899</v>
      </c>
      <c r="T18">
        <v>36.999566650390598</v>
      </c>
      <c r="U18">
        <v>0.99788737297058105</v>
      </c>
      <c r="V18">
        <v>79.102554321289105</v>
      </c>
      <c r="W18">
        <v>1</v>
      </c>
      <c r="X18">
        <v>9.9779218435287493E-3</v>
      </c>
      <c r="Y18">
        <v>6.2693133950233501E-2</v>
      </c>
      <c r="Z18">
        <v>55.8747749328613</v>
      </c>
    </row>
    <row r="19" spans="2:26" x14ac:dyDescent="0.35">
      <c r="B19" s="7">
        <v>102.456909179688</v>
      </c>
      <c r="C19">
        <f t="shared" si="0"/>
        <v>1.7076151529948</v>
      </c>
      <c r="D19">
        <v>63.241569519042997</v>
      </c>
      <c r="E19">
        <v>101.195030212402</v>
      </c>
      <c r="F19">
        <v>0.86451506614685103</v>
      </c>
      <c r="G19">
        <v>37.000909423828098</v>
      </c>
      <c r="H19">
        <v>0.93138349056243896</v>
      </c>
      <c r="I19">
        <v>86.423141479492202</v>
      </c>
      <c r="J19">
        <v>1</v>
      </c>
      <c r="K19">
        <v>1.0003281757235499E-2</v>
      </c>
      <c r="L19">
        <v>6.28524720668793E-2</v>
      </c>
      <c r="M19">
        <v>58.902153015136697</v>
      </c>
      <c r="O19">
        <v>212.93846130371099</v>
      </c>
      <c r="P19">
        <v>3.54897435506185</v>
      </c>
      <c r="Q19">
        <v>56.949806213378899</v>
      </c>
      <c r="R19">
        <v>28.324356079101602</v>
      </c>
      <c r="S19">
        <v>0.79594618082046498</v>
      </c>
      <c r="T19">
        <v>37.000085449218801</v>
      </c>
      <c r="U19">
        <v>0.98563271760940596</v>
      </c>
      <c r="V19">
        <v>79.962715148925795</v>
      </c>
      <c r="W19">
        <v>1</v>
      </c>
      <c r="X19">
        <v>9.95396636426449E-3</v>
      </c>
      <c r="Y19">
        <v>6.2542617321014404E-2</v>
      </c>
      <c r="Z19">
        <v>56.131587982177699</v>
      </c>
    </row>
    <row r="20" spans="2:26" x14ac:dyDescent="0.35">
      <c r="B20" s="7">
        <v>107.51587677002</v>
      </c>
      <c r="C20">
        <f t="shared" si="0"/>
        <v>1.7919312795003333</v>
      </c>
      <c r="D20">
        <v>63.349174499511697</v>
      </c>
      <c r="E20">
        <v>106.25399780273401</v>
      </c>
      <c r="F20">
        <v>0.86531788110732999</v>
      </c>
      <c r="G20">
        <v>37.000238037109398</v>
      </c>
      <c r="H20">
        <v>0.92881739139556896</v>
      </c>
      <c r="I20">
        <v>86.459480285644503</v>
      </c>
      <c r="J20">
        <v>1</v>
      </c>
      <c r="K20">
        <v>1.00083630532026E-2</v>
      </c>
      <c r="L20">
        <v>6.2884397804737105E-2</v>
      </c>
      <c r="M20">
        <v>58.839813232421903</v>
      </c>
      <c r="O20">
        <v>225.10731506347699</v>
      </c>
      <c r="P20">
        <v>3.7517885843912833</v>
      </c>
      <c r="Q20">
        <v>57.429523468017599</v>
      </c>
      <c r="R20">
        <v>40.493209838867202</v>
      </c>
      <c r="S20">
        <v>0.80633670091628995</v>
      </c>
      <c r="T20">
        <v>37.000054931640598</v>
      </c>
      <c r="U20">
        <v>0.98036175966262795</v>
      </c>
      <c r="V20">
        <v>80.424079895019503</v>
      </c>
      <c r="W20">
        <v>1</v>
      </c>
      <c r="X20">
        <v>1.0026060976088E-2</v>
      </c>
      <c r="Y20">
        <v>6.2995597720146193E-2</v>
      </c>
      <c r="Z20">
        <v>56.301708221435497</v>
      </c>
    </row>
    <row r="21" spans="2:26" x14ac:dyDescent="0.35">
      <c r="B21" s="7">
        <v>113.555389404297</v>
      </c>
      <c r="C21">
        <f t="shared" si="0"/>
        <v>1.8925898234049501</v>
      </c>
      <c r="D21">
        <v>63.1434326171875</v>
      </c>
      <c r="E21">
        <v>112.293510437012</v>
      </c>
      <c r="F21">
        <v>0.86451160907745395</v>
      </c>
      <c r="G21">
        <v>36.999932861328098</v>
      </c>
      <c r="H21">
        <v>0.931870818138123</v>
      </c>
      <c r="I21">
        <v>86.310012817382798</v>
      </c>
      <c r="J21">
        <v>1</v>
      </c>
      <c r="K21">
        <v>1.00163538008928E-2</v>
      </c>
      <c r="L21">
        <v>6.2934607267379802E-2</v>
      </c>
      <c r="M21">
        <v>58.841526031494098</v>
      </c>
      <c r="O21">
        <v>237.21757507324199</v>
      </c>
      <c r="P21">
        <v>3.9536262512206997</v>
      </c>
      <c r="Q21">
        <v>57.855358123779297</v>
      </c>
      <c r="R21">
        <v>52.603469848632798</v>
      </c>
      <c r="S21">
        <v>0.80785262584686302</v>
      </c>
      <c r="T21">
        <v>36.999658203125001</v>
      </c>
      <c r="U21">
        <v>0.97628265619277999</v>
      </c>
      <c r="V21">
        <v>80.855377197265597</v>
      </c>
      <c r="W21">
        <v>1</v>
      </c>
      <c r="X21">
        <v>9.9913282319903408E-3</v>
      </c>
      <c r="Y21">
        <v>6.2777370214462294E-2</v>
      </c>
      <c r="Z21">
        <v>56.483180999755902</v>
      </c>
    </row>
    <row r="22" spans="2:26" x14ac:dyDescent="0.35">
      <c r="B22" s="7">
        <v>119.626136779785</v>
      </c>
      <c r="C22">
        <f t="shared" si="0"/>
        <v>1.9937689463297501</v>
      </c>
      <c r="D22">
        <v>63.184841156005902</v>
      </c>
      <c r="E22">
        <v>118.3642578125</v>
      </c>
      <c r="F22">
        <v>0.86396008729934703</v>
      </c>
      <c r="G22">
        <v>36.999200439453098</v>
      </c>
      <c r="H22">
        <v>0.93108779191970803</v>
      </c>
      <c r="I22">
        <v>86.3328857421875</v>
      </c>
      <c r="J22">
        <v>1</v>
      </c>
      <c r="K22">
        <v>1.00073115900159E-2</v>
      </c>
      <c r="L22">
        <v>6.2877796590328203E-2</v>
      </c>
      <c r="M22">
        <v>58.830635070800803</v>
      </c>
      <c r="O22">
        <v>250.41384887695301</v>
      </c>
      <c r="P22">
        <v>4.1735641479492172</v>
      </c>
      <c r="Q22">
        <v>57.987751007080099</v>
      </c>
      <c r="R22">
        <v>65.799743652343807</v>
      </c>
      <c r="S22">
        <v>0.80866628885269198</v>
      </c>
      <c r="T22">
        <v>37.000543212890598</v>
      </c>
      <c r="U22">
        <v>0.97252017259597801</v>
      </c>
      <c r="V22">
        <v>80.888145446777301</v>
      </c>
      <c r="W22">
        <v>1</v>
      </c>
      <c r="X22">
        <v>9.9973408505320497E-3</v>
      </c>
      <c r="Y22">
        <v>6.2815144658088698E-2</v>
      </c>
      <c r="Z22">
        <v>56.394260406494098</v>
      </c>
    </row>
    <row r="23" spans="2:26" x14ac:dyDescent="0.35">
      <c r="B23" s="7">
        <v>128.34498596191401</v>
      </c>
      <c r="C23">
        <f t="shared" si="0"/>
        <v>2.1390830993652332</v>
      </c>
      <c r="D23">
        <v>32.555500030517599</v>
      </c>
      <c r="E23">
        <v>5.0882873535156303</v>
      </c>
      <c r="F23">
        <v>163.34255981445301</v>
      </c>
      <c r="G23">
        <v>36.999810791015598</v>
      </c>
      <c r="H23">
        <v>1.2294694185257</v>
      </c>
      <c r="I23">
        <v>51.593997955322301</v>
      </c>
      <c r="J23">
        <v>1</v>
      </c>
      <c r="K23">
        <v>3.16592192649841</v>
      </c>
      <c r="L23">
        <v>19.892074584960898</v>
      </c>
      <c r="M23">
        <v>40.025993347167997</v>
      </c>
      <c r="O23">
        <v>260.49273681640602</v>
      </c>
      <c r="P23">
        <v>4.3415456136067672</v>
      </c>
      <c r="Q23">
        <v>58.036182403564503</v>
      </c>
      <c r="R23">
        <v>75.878631591796903</v>
      </c>
      <c r="S23">
        <v>0.80982577800750699</v>
      </c>
      <c r="T23">
        <v>37.001306152343801</v>
      </c>
      <c r="U23">
        <v>0.97295171022415206</v>
      </c>
      <c r="V23">
        <v>80.973167419433594</v>
      </c>
      <c r="W23">
        <v>1</v>
      </c>
      <c r="X23">
        <v>1.0001162998378299E-2</v>
      </c>
      <c r="Y23">
        <v>6.2839165329933194E-2</v>
      </c>
      <c r="Z23">
        <v>56.466403961181598</v>
      </c>
    </row>
    <row r="24" spans="2:26" x14ac:dyDescent="0.35">
      <c r="B24" s="7">
        <v>133.47428894043</v>
      </c>
      <c r="C24">
        <f t="shared" si="0"/>
        <v>2.2245714823405001</v>
      </c>
      <c r="D24">
        <v>31.9514045715332</v>
      </c>
      <c r="E24">
        <v>10.2175903320313</v>
      </c>
      <c r="F24">
        <v>157.47000122070301</v>
      </c>
      <c r="G24">
        <v>37.001184082031301</v>
      </c>
      <c r="H24">
        <v>1.2981046438217201</v>
      </c>
      <c r="I24">
        <v>52.356212615966797</v>
      </c>
      <c r="J24">
        <v>1</v>
      </c>
      <c r="K24">
        <v>3.0076661109924299</v>
      </c>
      <c r="L24">
        <v>18.8977241516113</v>
      </c>
      <c r="M24">
        <v>41.476264953613303</v>
      </c>
      <c r="O24">
        <v>272.62838745117199</v>
      </c>
      <c r="P24">
        <v>4.5438064575195334</v>
      </c>
      <c r="Q24">
        <v>58.036087036132798</v>
      </c>
      <c r="R24">
        <v>88.0142822265625</v>
      </c>
      <c r="S24">
        <v>0.81033957004547097</v>
      </c>
      <c r="T24">
        <v>36.999200439453098</v>
      </c>
      <c r="U24">
        <v>0.97402310371398904</v>
      </c>
      <c r="V24">
        <v>81.016403198242202</v>
      </c>
      <c r="W24">
        <v>1</v>
      </c>
      <c r="X24">
        <v>1.00021660327911E-2</v>
      </c>
      <c r="Y24">
        <v>6.2845461070537595E-2</v>
      </c>
      <c r="Z24">
        <v>56.528491973877003</v>
      </c>
    </row>
    <row r="25" spans="2:26" x14ac:dyDescent="0.35">
      <c r="B25" s="7">
        <v>139.50404357910199</v>
      </c>
      <c r="C25">
        <f t="shared" si="0"/>
        <v>2.3250673929850332</v>
      </c>
      <c r="D25">
        <v>31.559434890747099</v>
      </c>
      <c r="E25">
        <v>16.2473449707031</v>
      </c>
      <c r="F25">
        <v>155.35317993164099</v>
      </c>
      <c r="G25">
        <v>36.999597167968801</v>
      </c>
      <c r="H25">
        <v>1.3019313812255899</v>
      </c>
      <c r="I25">
        <v>51.809650421142599</v>
      </c>
      <c r="J25">
        <v>1</v>
      </c>
      <c r="K25">
        <v>2.9985375404357901</v>
      </c>
      <c r="L25">
        <v>18.840368270873999</v>
      </c>
      <c r="M25">
        <v>41.088222503662102</v>
      </c>
      <c r="O25">
        <v>284.77188110351602</v>
      </c>
      <c r="P25">
        <v>4.7461980183919339</v>
      </c>
      <c r="Q25">
        <v>58.284824371337898</v>
      </c>
      <c r="R25">
        <v>100.15777587890599</v>
      </c>
      <c r="S25">
        <v>0.81343984603881803</v>
      </c>
      <c r="T25">
        <v>37.000451660156301</v>
      </c>
      <c r="U25">
        <v>0.97220510244369496</v>
      </c>
      <c r="V25">
        <v>81.289733886718807</v>
      </c>
      <c r="W25">
        <v>1</v>
      </c>
      <c r="X25">
        <v>1.0006673634052299E-2</v>
      </c>
      <c r="Y25">
        <v>6.2873788177967099E-2</v>
      </c>
      <c r="Z25">
        <v>56.664806365966797</v>
      </c>
    </row>
    <row r="26" spans="2:26" x14ac:dyDescent="0.35">
      <c r="B26" s="7">
        <v>145.65097045898401</v>
      </c>
      <c r="C26">
        <f t="shared" si="0"/>
        <v>2.4275161743164002</v>
      </c>
      <c r="D26">
        <v>31.350343704223601</v>
      </c>
      <c r="E26">
        <v>22.394271850585898</v>
      </c>
      <c r="F26">
        <v>154.77732849121099</v>
      </c>
      <c r="G26">
        <v>37.000360107421898</v>
      </c>
      <c r="H26">
        <v>1.30442047119141</v>
      </c>
      <c r="I26">
        <v>51.528297424316399</v>
      </c>
      <c r="J26">
        <v>1</v>
      </c>
      <c r="K26">
        <v>3.00373435020447</v>
      </c>
      <c r="L26">
        <v>18.873020172119102</v>
      </c>
      <c r="M26">
        <v>40.894027709960902</v>
      </c>
      <c r="O26">
        <v>296.93295288085898</v>
      </c>
      <c r="P26">
        <v>4.9488825480143159</v>
      </c>
      <c r="Q26">
        <v>58.332855224609403</v>
      </c>
      <c r="R26">
        <v>112.31884765625</v>
      </c>
      <c r="S26">
        <v>0.81569284200668302</v>
      </c>
      <c r="T26">
        <v>37.000329589843801</v>
      </c>
      <c r="U26">
        <v>0.97464627027511597</v>
      </c>
      <c r="V26">
        <v>81.456047058105497</v>
      </c>
      <c r="W26">
        <v>1</v>
      </c>
      <c r="X26">
        <v>1.00139016285539E-2</v>
      </c>
      <c r="Y26">
        <v>6.2919199466705295E-2</v>
      </c>
      <c r="Z26">
        <v>56.853897094726598</v>
      </c>
    </row>
    <row r="27" spans="2:26" x14ac:dyDescent="0.35">
      <c r="B27" s="7">
        <v>151.69047546386699</v>
      </c>
      <c r="C27">
        <f t="shared" si="0"/>
        <v>2.5281745910644497</v>
      </c>
      <c r="D27">
        <v>30.9908332824707</v>
      </c>
      <c r="E27">
        <v>28.4337768554688</v>
      </c>
      <c r="F27">
        <v>153.26109313964801</v>
      </c>
      <c r="G27">
        <v>37.001184082031301</v>
      </c>
      <c r="H27">
        <v>1.31258344650269</v>
      </c>
      <c r="I27">
        <v>51.138401031494098</v>
      </c>
      <c r="J27">
        <v>1</v>
      </c>
      <c r="K27">
        <v>2.9969863891601598</v>
      </c>
      <c r="L27">
        <v>18.830621719360401</v>
      </c>
      <c r="M27">
        <v>40.678058624267599</v>
      </c>
      <c r="O27">
        <v>310.65823364257801</v>
      </c>
      <c r="P27">
        <v>5.1776372273762998</v>
      </c>
      <c r="Q27">
        <v>29.304630279541001</v>
      </c>
      <c r="R27">
        <v>5.1058349609375</v>
      </c>
      <c r="S27">
        <v>148.69351196289099</v>
      </c>
      <c r="T27">
        <v>36.999932861328098</v>
      </c>
      <c r="U27">
        <v>1.33101606369019</v>
      </c>
      <c r="V27">
        <v>48.7867431640625</v>
      </c>
      <c r="W27">
        <v>1</v>
      </c>
      <c r="X27">
        <v>3.0478262901306201</v>
      </c>
      <c r="Y27">
        <v>19.150058746337901</v>
      </c>
      <c r="Z27">
        <v>39.004936218261697</v>
      </c>
    </row>
    <row r="28" spans="2:26" x14ac:dyDescent="0.35">
      <c r="B28" s="7">
        <v>157.71046447753901</v>
      </c>
      <c r="C28">
        <f t="shared" si="0"/>
        <v>2.6285077412923168</v>
      </c>
      <c r="D28">
        <v>30.717922210693398</v>
      </c>
      <c r="E28">
        <v>34.453765869140597</v>
      </c>
      <c r="F28">
        <v>152.44097900390599</v>
      </c>
      <c r="G28">
        <v>37.001245117187501</v>
      </c>
      <c r="H28">
        <v>1.32005822658539</v>
      </c>
      <c r="I28">
        <v>50.870899200439503</v>
      </c>
      <c r="J28">
        <v>1</v>
      </c>
      <c r="K28">
        <v>2.9966244697570801</v>
      </c>
      <c r="L28">
        <v>18.82834815979</v>
      </c>
      <c r="M28">
        <v>40.549446105957003</v>
      </c>
      <c r="O28">
        <v>321.79190063476602</v>
      </c>
      <c r="P28">
        <v>5.3631983439127673</v>
      </c>
      <c r="Q28">
        <v>29.3748168945313</v>
      </c>
      <c r="R28">
        <v>16.239501953125</v>
      </c>
      <c r="S28">
        <v>146.68695068359401</v>
      </c>
      <c r="T28">
        <v>36.999841308593801</v>
      </c>
      <c r="U28">
        <v>1.3296711444854701</v>
      </c>
      <c r="V28">
        <v>48.8720092773438</v>
      </c>
      <c r="W28">
        <v>1</v>
      </c>
      <c r="X28">
        <v>3.0014510154724099</v>
      </c>
      <c r="Y28">
        <v>18.8586730957031</v>
      </c>
      <c r="Z28">
        <v>39.058845520019503</v>
      </c>
    </row>
    <row r="29" spans="2:26" x14ac:dyDescent="0.35">
      <c r="B29" s="7">
        <v>163.77926635742199</v>
      </c>
      <c r="C29">
        <f t="shared" si="0"/>
        <v>2.7296544392903663</v>
      </c>
      <c r="D29">
        <v>30.570442199706999</v>
      </c>
      <c r="E29">
        <v>40.522567749023402</v>
      </c>
      <c r="F29">
        <v>152.18089294433599</v>
      </c>
      <c r="G29">
        <v>36.998742675781301</v>
      </c>
      <c r="H29">
        <v>1.3233786821365401</v>
      </c>
      <c r="I29">
        <v>50.707611083984403</v>
      </c>
      <c r="J29">
        <v>1</v>
      </c>
      <c r="K29">
        <v>3.0011448860168501</v>
      </c>
      <c r="L29">
        <v>18.8567504882813</v>
      </c>
      <c r="M29">
        <v>40.456272125244098</v>
      </c>
      <c r="O29">
        <v>333.93533325195301</v>
      </c>
      <c r="P29">
        <v>5.5655888875325505</v>
      </c>
      <c r="Q29">
        <v>28.620622634887699</v>
      </c>
      <c r="R29">
        <v>28.3829345703125</v>
      </c>
      <c r="S29">
        <v>144.53530883789099</v>
      </c>
      <c r="T29">
        <v>36.999536132812501</v>
      </c>
      <c r="U29">
        <v>1.34923791885376</v>
      </c>
      <c r="V29">
        <v>48.065975189208999</v>
      </c>
      <c r="W29">
        <v>1</v>
      </c>
      <c r="X29">
        <v>3.00701904296875</v>
      </c>
      <c r="Y29">
        <v>18.8936576843262</v>
      </c>
      <c r="Z29">
        <v>38.616031646728501</v>
      </c>
    </row>
    <row r="30" spans="2:26" x14ac:dyDescent="0.35">
      <c r="B30" s="7">
        <v>169.826583862305</v>
      </c>
      <c r="C30">
        <f t="shared" si="0"/>
        <v>2.83044306437175</v>
      </c>
      <c r="D30">
        <v>30.440793991088899</v>
      </c>
      <c r="E30">
        <v>46.5698852539063</v>
      </c>
      <c r="F30">
        <v>151.00038146972699</v>
      </c>
      <c r="G30">
        <v>37.000329589843801</v>
      </c>
      <c r="H30">
        <v>1.31742715835571</v>
      </c>
      <c r="I30">
        <v>50.348140716552699</v>
      </c>
      <c r="J30">
        <v>1</v>
      </c>
      <c r="K30">
        <v>2.9991254806518599</v>
      </c>
      <c r="L30">
        <v>18.844060897827099</v>
      </c>
      <c r="M30">
        <v>40.103530883789098</v>
      </c>
      <c r="O30">
        <v>347.10626220703102</v>
      </c>
      <c r="P30">
        <v>5.7851043701171836</v>
      </c>
      <c r="Q30">
        <v>28.298633575439499</v>
      </c>
      <c r="R30">
        <v>41.553863525390597</v>
      </c>
      <c r="S30">
        <v>143.07049560546901</v>
      </c>
      <c r="T30">
        <v>36.999871826171898</v>
      </c>
      <c r="U30">
        <v>1.3554673194885301</v>
      </c>
      <c r="V30">
        <v>47.666957855224602</v>
      </c>
      <c r="W30">
        <v>1</v>
      </c>
      <c r="X30">
        <v>3.0014603137970002</v>
      </c>
      <c r="Y30">
        <v>18.8587322235107</v>
      </c>
      <c r="Z30">
        <v>38.357872009277301</v>
      </c>
    </row>
    <row r="31" spans="2:26" x14ac:dyDescent="0.35">
      <c r="B31" s="7">
        <v>175.89157104492199</v>
      </c>
      <c r="C31">
        <f t="shared" si="0"/>
        <v>2.931526184082033</v>
      </c>
      <c r="D31">
        <v>30.203020095825199</v>
      </c>
      <c r="E31">
        <v>52.634872436523402</v>
      </c>
      <c r="F31">
        <v>150.466232299805</v>
      </c>
      <c r="G31">
        <v>36.999322509765598</v>
      </c>
      <c r="H31">
        <v>1.32956743240356</v>
      </c>
      <c r="I31">
        <v>50.247421264648402</v>
      </c>
      <c r="J31">
        <v>1</v>
      </c>
      <c r="K31">
        <v>2.99450659751892</v>
      </c>
      <c r="L31">
        <v>18.815040588378899</v>
      </c>
      <c r="M31">
        <v>40.156951904296903</v>
      </c>
      <c r="O31">
        <v>357.17538452148398</v>
      </c>
      <c r="P31">
        <v>5.9529230753580666</v>
      </c>
      <c r="Q31">
        <v>28.2056579589844</v>
      </c>
      <c r="R31">
        <v>51.6229858398438</v>
      </c>
      <c r="S31">
        <v>142.37791442871099</v>
      </c>
      <c r="T31">
        <v>37.001214599609398</v>
      </c>
      <c r="U31">
        <v>1.35514760017395</v>
      </c>
      <c r="V31">
        <v>47.503089904785199</v>
      </c>
      <c r="W31">
        <v>1</v>
      </c>
      <c r="X31">
        <v>2.9972348213195801</v>
      </c>
      <c r="Y31">
        <v>18.832181930541999</v>
      </c>
      <c r="Z31">
        <v>38.222827911377003</v>
      </c>
    </row>
    <row r="32" spans="2:26" x14ac:dyDescent="0.35">
      <c r="B32" s="7">
        <v>180.95245361328099</v>
      </c>
      <c r="C32">
        <f t="shared" si="0"/>
        <v>3.0158742268880165</v>
      </c>
      <c r="D32">
        <v>29.963060379028299</v>
      </c>
      <c r="E32">
        <v>57.695755004882798</v>
      </c>
      <c r="F32">
        <v>149.52754211425801</v>
      </c>
      <c r="G32">
        <v>36.999108886718801</v>
      </c>
      <c r="H32">
        <v>1.33126521110535</v>
      </c>
      <c r="I32">
        <v>49.888877868652301</v>
      </c>
      <c r="J32">
        <v>1</v>
      </c>
      <c r="K32">
        <v>2.9972121715545699</v>
      </c>
      <c r="L32">
        <v>18.8320407867432</v>
      </c>
      <c r="M32">
        <v>39.888782501220703</v>
      </c>
      <c r="O32">
        <v>384.13677978515602</v>
      </c>
      <c r="P32">
        <v>6.4022796630859338</v>
      </c>
      <c r="Q32">
        <v>54.857257843017599</v>
      </c>
      <c r="R32">
        <v>17.2200927734375</v>
      </c>
      <c r="S32">
        <v>0.77504980564117398</v>
      </c>
      <c r="T32">
        <v>37.003961181640598</v>
      </c>
      <c r="U32">
        <v>0.99215710163116499</v>
      </c>
      <c r="V32">
        <v>77.276252746582003</v>
      </c>
      <c r="W32">
        <v>1</v>
      </c>
      <c r="X32">
        <v>1.0029599070549001E-2</v>
      </c>
      <c r="Y32">
        <v>6.30178302526474E-2</v>
      </c>
      <c r="Z32">
        <v>54.427017211914098</v>
      </c>
    </row>
    <row r="33" spans="2:26" x14ac:dyDescent="0.35">
      <c r="B33" s="7">
        <v>196.77316284179699</v>
      </c>
      <c r="C33">
        <f t="shared" si="0"/>
        <v>3.2795527140299496</v>
      </c>
      <c r="D33">
        <v>56.474105834960902</v>
      </c>
      <c r="E33">
        <v>12.1590576171875</v>
      </c>
      <c r="F33">
        <v>0.78216516971588101</v>
      </c>
      <c r="G33">
        <v>37.000329589843801</v>
      </c>
      <c r="H33">
        <v>0.99047094583511397</v>
      </c>
      <c r="I33">
        <v>79.486831665039105</v>
      </c>
      <c r="J33">
        <v>1</v>
      </c>
      <c r="K33">
        <v>9.8401857540011406E-3</v>
      </c>
      <c r="L33">
        <v>6.18277117609978E-2</v>
      </c>
      <c r="M33">
        <v>55.935962677002003</v>
      </c>
      <c r="O33">
        <v>395.27236938476602</v>
      </c>
      <c r="P33">
        <v>6.5878728230794339</v>
      </c>
      <c r="Q33">
        <v>55.488731384277301</v>
      </c>
      <c r="R33">
        <v>28.3556823730469</v>
      </c>
      <c r="S33">
        <v>0.78031849861144997</v>
      </c>
      <c r="T33">
        <v>37.000421142578098</v>
      </c>
      <c r="U33">
        <v>0.99113249778747603</v>
      </c>
      <c r="V33">
        <v>78.125762939453097</v>
      </c>
      <c r="W33">
        <v>1</v>
      </c>
      <c r="X33">
        <v>9.9879801273345895E-3</v>
      </c>
      <c r="Y33">
        <v>6.2756329774856595E-2</v>
      </c>
      <c r="Z33">
        <v>54.996688842773402</v>
      </c>
    </row>
    <row r="34" spans="2:26" x14ac:dyDescent="0.35">
      <c r="B34" s="7">
        <v>201.80870056152301</v>
      </c>
      <c r="C34">
        <f t="shared" si="0"/>
        <v>3.36347834269205</v>
      </c>
      <c r="D34">
        <v>55.993068695068402</v>
      </c>
      <c r="E34">
        <v>17.194595336914102</v>
      </c>
      <c r="F34">
        <v>0.78927916288375899</v>
      </c>
      <c r="G34">
        <v>36.999566650390598</v>
      </c>
      <c r="H34">
        <v>0.99788737297058105</v>
      </c>
      <c r="I34">
        <v>79.102554321289105</v>
      </c>
      <c r="J34">
        <v>1</v>
      </c>
      <c r="K34">
        <v>9.9779218435287493E-3</v>
      </c>
      <c r="L34">
        <v>6.2693133950233501E-2</v>
      </c>
      <c r="M34">
        <v>55.8747749328613</v>
      </c>
      <c r="O34">
        <v>407.41000366210898</v>
      </c>
      <c r="P34">
        <v>6.7901667277018163</v>
      </c>
      <c r="Q34">
        <v>55.944660186767599</v>
      </c>
      <c r="R34">
        <v>40.493316650390597</v>
      </c>
      <c r="S34">
        <v>0.78617089986801103</v>
      </c>
      <c r="T34">
        <v>36.999444580078098</v>
      </c>
      <c r="U34">
        <v>0.98512363433837902</v>
      </c>
      <c r="V34">
        <v>78.531410217285199</v>
      </c>
      <c r="W34">
        <v>1</v>
      </c>
      <c r="X34">
        <v>1.0010910220444201E-2</v>
      </c>
      <c r="Y34">
        <v>6.2900409102439894E-2</v>
      </c>
      <c r="Z34">
        <v>55.1124076843262</v>
      </c>
    </row>
    <row r="35" spans="2:26" x14ac:dyDescent="0.35">
      <c r="B35" s="7">
        <v>206.87351989746099</v>
      </c>
      <c r="C35">
        <f t="shared" ref="C35:C66" si="1">B35/60</f>
        <v>3.4478919982910168</v>
      </c>
      <c r="D35">
        <v>56.309715270996101</v>
      </c>
      <c r="E35">
        <v>22.259414672851602</v>
      </c>
      <c r="F35">
        <v>0.79349654912948597</v>
      </c>
      <c r="G35">
        <v>36.998864746093801</v>
      </c>
      <c r="H35">
        <v>0.99252575635910001</v>
      </c>
      <c r="I35">
        <v>79.3369140625</v>
      </c>
      <c r="J35">
        <v>1</v>
      </c>
      <c r="K35">
        <v>1.00016053766012E-2</v>
      </c>
      <c r="L35">
        <v>6.2841944396495805E-2</v>
      </c>
      <c r="M35">
        <v>55.888839721679702</v>
      </c>
      <c r="O35">
        <v>419.522216796875</v>
      </c>
      <c r="P35">
        <v>6.9920369466145837</v>
      </c>
      <c r="Q35">
        <v>56.491622924804702</v>
      </c>
      <c r="R35">
        <v>52.6055297851563</v>
      </c>
      <c r="S35">
        <v>0.78897619247436501</v>
      </c>
      <c r="T35">
        <v>37.000054931640598</v>
      </c>
      <c r="U35">
        <v>0.97643274068832397</v>
      </c>
      <c r="V35">
        <v>78.955421447753906</v>
      </c>
      <c r="W35">
        <v>1</v>
      </c>
      <c r="X35">
        <v>9.9926786497235298E-3</v>
      </c>
      <c r="Y35">
        <v>6.2785856425762204E-2</v>
      </c>
      <c r="Z35">
        <v>55.160266876220703</v>
      </c>
    </row>
    <row r="36" spans="2:26" x14ac:dyDescent="0.35">
      <c r="B36" s="7">
        <v>212.93846130371099</v>
      </c>
      <c r="C36">
        <f t="shared" si="1"/>
        <v>3.54897435506185</v>
      </c>
      <c r="D36">
        <v>56.949806213378899</v>
      </c>
      <c r="E36">
        <v>28.324356079101602</v>
      </c>
      <c r="F36">
        <v>0.79594618082046498</v>
      </c>
      <c r="G36">
        <v>37.000085449218801</v>
      </c>
      <c r="H36">
        <v>0.98563271760940596</v>
      </c>
      <c r="I36">
        <v>79.962715148925795</v>
      </c>
      <c r="J36">
        <v>1</v>
      </c>
      <c r="K36">
        <v>9.95396636426449E-3</v>
      </c>
      <c r="L36">
        <v>6.2542617321014404E-2</v>
      </c>
      <c r="M36">
        <v>56.131587982177699</v>
      </c>
      <c r="O36">
        <v>433.69320678710898</v>
      </c>
      <c r="P36">
        <v>7.2282201131184829</v>
      </c>
      <c r="Q36">
        <v>56.532276153564503</v>
      </c>
      <c r="R36">
        <v>66.776519775390597</v>
      </c>
      <c r="S36">
        <v>0.789933681488037</v>
      </c>
      <c r="T36">
        <v>36.999475097656301</v>
      </c>
      <c r="U36">
        <v>0.97811168432235696</v>
      </c>
      <c r="V36">
        <v>79.078582763671903</v>
      </c>
      <c r="W36">
        <v>1</v>
      </c>
      <c r="X36">
        <v>9.9892243742942793E-3</v>
      </c>
      <c r="Y36">
        <v>6.2764152884483296E-2</v>
      </c>
      <c r="Z36">
        <v>55.294879913330099</v>
      </c>
    </row>
    <row r="37" spans="2:26" x14ac:dyDescent="0.35">
      <c r="B37" s="7">
        <v>219.00918579101599</v>
      </c>
      <c r="C37">
        <f t="shared" si="1"/>
        <v>3.6501530965169331</v>
      </c>
      <c r="D37">
        <v>57.136226654052699</v>
      </c>
      <c r="E37">
        <v>34.3950805664063</v>
      </c>
      <c r="F37">
        <v>0.80403244495391801</v>
      </c>
      <c r="G37">
        <v>37.000177001953098</v>
      </c>
      <c r="H37">
        <v>0.98907411098480202</v>
      </c>
      <c r="I37">
        <v>80.362617492675795</v>
      </c>
      <c r="J37">
        <v>1</v>
      </c>
      <c r="K37">
        <v>1.00050549954176E-2</v>
      </c>
      <c r="L37">
        <v>6.2863618135452298E-2</v>
      </c>
      <c r="M37">
        <v>56.511959075927699</v>
      </c>
      <c r="O37">
        <v>442.83450317382801</v>
      </c>
      <c r="P37">
        <v>7.3805750528971332</v>
      </c>
      <c r="Q37">
        <v>56.706203460693402</v>
      </c>
      <c r="R37">
        <v>75.917816162109403</v>
      </c>
      <c r="S37">
        <v>0.79240453243255604</v>
      </c>
      <c r="T37">
        <v>36.999810791015598</v>
      </c>
      <c r="U37">
        <v>0.97633200883865401</v>
      </c>
      <c r="V37">
        <v>79.251335144042997</v>
      </c>
      <c r="W37">
        <v>1</v>
      </c>
      <c r="X37">
        <v>9.9986260756850208E-3</v>
      </c>
      <c r="Y37">
        <v>6.2823221087455805E-2</v>
      </c>
      <c r="Z37">
        <v>55.364078521728501</v>
      </c>
    </row>
    <row r="38" spans="2:26" x14ac:dyDescent="0.35">
      <c r="B38" s="7">
        <v>225.10731506347699</v>
      </c>
      <c r="C38">
        <f t="shared" si="1"/>
        <v>3.7517885843912833</v>
      </c>
      <c r="D38">
        <v>57.429523468017599</v>
      </c>
      <c r="E38">
        <v>40.493209838867202</v>
      </c>
      <c r="F38">
        <v>0.80633670091628995</v>
      </c>
      <c r="G38">
        <v>37.000054931640598</v>
      </c>
      <c r="H38">
        <v>0.98036175966262795</v>
      </c>
      <c r="I38">
        <v>80.424079895019503</v>
      </c>
      <c r="J38">
        <v>1</v>
      </c>
      <c r="K38">
        <v>1.0026060976088E-2</v>
      </c>
      <c r="L38">
        <v>6.2995597720146193E-2</v>
      </c>
      <c r="M38">
        <v>56.301708221435497</v>
      </c>
      <c r="O38">
        <v>455.97418212890602</v>
      </c>
      <c r="P38">
        <v>7.5995697021484334</v>
      </c>
      <c r="Q38">
        <v>56.817718505859403</v>
      </c>
      <c r="R38">
        <v>89.0574951171875</v>
      </c>
      <c r="S38">
        <v>0.79320049285888705</v>
      </c>
      <c r="T38">
        <v>36.999597167968801</v>
      </c>
      <c r="U38">
        <v>0.97632038593292203</v>
      </c>
      <c r="V38">
        <v>79.406730651855497</v>
      </c>
      <c r="W38">
        <v>1</v>
      </c>
      <c r="X38">
        <v>9.9890846759080904E-3</v>
      </c>
      <c r="Y38">
        <v>6.27632737159729E-2</v>
      </c>
      <c r="Z38">
        <v>55.472293853759801</v>
      </c>
    </row>
    <row r="39" spans="2:26" x14ac:dyDescent="0.35">
      <c r="B39" s="7">
        <v>231.15266418457</v>
      </c>
      <c r="C39">
        <f t="shared" si="1"/>
        <v>3.8525444030761666</v>
      </c>
      <c r="D39">
        <v>57.899742126464801</v>
      </c>
      <c r="E39">
        <v>46.538558959960902</v>
      </c>
      <c r="F39">
        <v>0.80741673707962003</v>
      </c>
      <c r="G39">
        <v>37.000634765625001</v>
      </c>
      <c r="H39">
        <v>0.97464704513549805</v>
      </c>
      <c r="I39">
        <v>80.851280212402301</v>
      </c>
      <c r="J39">
        <v>1</v>
      </c>
      <c r="K39">
        <v>9.9864434450864792E-3</v>
      </c>
      <c r="L39">
        <v>6.2746673822402996E-2</v>
      </c>
      <c r="M39">
        <v>56.431816101074197</v>
      </c>
      <c r="O39">
        <v>467.10388183593801</v>
      </c>
      <c r="P39">
        <v>7.7850646972656339</v>
      </c>
      <c r="Q39">
        <v>56.943046569824197</v>
      </c>
      <c r="R39">
        <v>100.18719482421901</v>
      </c>
      <c r="S39">
        <v>0.79450947046279896</v>
      </c>
      <c r="T39">
        <v>36.999139404296898</v>
      </c>
      <c r="U39">
        <v>0.97410583496093806</v>
      </c>
      <c r="V39">
        <v>79.493843078613295</v>
      </c>
      <c r="W39">
        <v>1</v>
      </c>
      <c r="X39">
        <v>9.99460369348526E-3</v>
      </c>
      <c r="Y39">
        <v>6.2797948718070998E-2</v>
      </c>
      <c r="Z39">
        <v>55.468551635742202</v>
      </c>
    </row>
    <row r="40" spans="2:26" x14ac:dyDescent="0.35">
      <c r="B40" s="7">
        <v>237.21757507324199</v>
      </c>
      <c r="C40">
        <f t="shared" si="1"/>
        <v>3.9536262512206997</v>
      </c>
      <c r="D40">
        <v>57.855358123779297</v>
      </c>
      <c r="E40">
        <v>52.603469848632798</v>
      </c>
      <c r="F40">
        <v>0.80785262584686302</v>
      </c>
      <c r="G40">
        <v>36.999658203125001</v>
      </c>
      <c r="H40">
        <v>0.97628265619277999</v>
      </c>
      <c r="I40">
        <v>80.855377197265597</v>
      </c>
      <c r="J40">
        <v>1</v>
      </c>
      <c r="K40">
        <v>9.9913282319903408E-3</v>
      </c>
      <c r="L40">
        <v>6.2777370214462294E-2</v>
      </c>
      <c r="M40">
        <v>56.483180999755902</v>
      </c>
      <c r="O40">
        <v>479.23760986328102</v>
      </c>
      <c r="P40">
        <v>7.9872934977213506</v>
      </c>
      <c r="Q40">
        <v>57.000885009765597</v>
      </c>
      <c r="R40">
        <v>112.320922851563</v>
      </c>
      <c r="S40">
        <v>0.79540270566940297</v>
      </c>
      <c r="T40">
        <v>37.000238037109398</v>
      </c>
      <c r="U40">
        <v>0.97320711612701405</v>
      </c>
      <c r="V40">
        <v>79.538848876953097</v>
      </c>
      <c r="W40">
        <v>1</v>
      </c>
      <c r="X40">
        <v>1.00001785904169E-2</v>
      </c>
      <c r="Y40">
        <v>6.2832973897457095E-2</v>
      </c>
      <c r="Z40">
        <v>55.473670959472699</v>
      </c>
    </row>
    <row r="41" spans="2:26" x14ac:dyDescent="0.35">
      <c r="B41" s="7">
        <v>243.290283203125</v>
      </c>
      <c r="C41">
        <f t="shared" si="1"/>
        <v>4.0548380533854163</v>
      </c>
      <c r="D41">
        <v>57.949954986572301</v>
      </c>
      <c r="E41">
        <v>58.676177978515597</v>
      </c>
      <c r="F41">
        <v>0.80809944868087802</v>
      </c>
      <c r="G41">
        <v>36.999719238281301</v>
      </c>
      <c r="H41">
        <v>0.97332960367202803</v>
      </c>
      <c r="I41">
        <v>80.868133544921903</v>
      </c>
      <c r="J41">
        <v>1</v>
      </c>
      <c r="K41">
        <v>9.9928053095936793E-3</v>
      </c>
      <c r="L41">
        <v>6.2786646187305506E-2</v>
      </c>
      <c r="M41">
        <v>56.404407501220703</v>
      </c>
    </row>
    <row r="42" spans="2:26" x14ac:dyDescent="0.35">
      <c r="B42" s="7">
        <v>250.41384887695301</v>
      </c>
      <c r="C42">
        <f t="shared" si="1"/>
        <v>4.1735641479492172</v>
      </c>
      <c r="D42">
        <v>57.987751007080099</v>
      </c>
      <c r="E42">
        <v>65.799743652343807</v>
      </c>
      <c r="F42">
        <v>0.80866628885269198</v>
      </c>
      <c r="G42">
        <v>37.000543212890598</v>
      </c>
      <c r="H42">
        <v>0.97252017259597801</v>
      </c>
      <c r="I42">
        <v>80.888145446777301</v>
      </c>
      <c r="J42">
        <v>1</v>
      </c>
      <c r="K42">
        <v>9.9973408505320497E-3</v>
      </c>
      <c r="L42">
        <v>6.2815144658088698E-2</v>
      </c>
      <c r="M42">
        <v>56.394260406494098</v>
      </c>
    </row>
    <row r="43" spans="2:26" x14ac:dyDescent="0.35">
      <c r="B43" s="7">
        <v>254.45520019531301</v>
      </c>
      <c r="C43">
        <f t="shared" si="1"/>
        <v>4.2409200032552166</v>
      </c>
      <c r="D43">
        <v>58.014041900634801</v>
      </c>
      <c r="E43">
        <v>69.841094970703097</v>
      </c>
      <c r="F43">
        <v>0.80950450897216797</v>
      </c>
      <c r="G43">
        <v>36.999810791015598</v>
      </c>
      <c r="H43">
        <v>0.97366684675216697</v>
      </c>
      <c r="I43">
        <v>80.971206665039105</v>
      </c>
      <c r="J43">
        <v>1</v>
      </c>
      <c r="K43">
        <v>9.9974367767572403E-3</v>
      </c>
      <c r="L43">
        <v>6.2815748155116993E-2</v>
      </c>
      <c r="M43">
        <v>56.4863471984863</v>
      </c>
    </row>
    <row r="44" spans="2:26" x14ac:dyDescent="0.35">
      <c r="B44" s="7">
        <v>260.49273681640602</v>
      </c>
      <c r="C44">
        <f t="shared" si="1"/>
        <v>4.3415456136067672</v>
      </c>
      <c r="D44">
        <v>58.036182403564503</v>
      </c>
      <c r="E44">
        <v>75.878631591796903</v>
      </c>
      <c r="F44">
        <v>0.80982577800750699</v>
      </c>
      <c r="G44">
        <v>37.001306152343801</v>
      </c>
      <c r="H44">
        <v>0.97295171022415206</v>
      </c>
      <c r="I44">
        <v>80.973167419433594</v>
      </c>
      <c r="J44">
        <v>1</v>
      </c>
      <c r="K44">
        <v>1.0001162998378299E-2</v>
      </c>
      <c r="L44">
        <v>6.2839165329933194E-2</v>
      </c>
      <c r="M44">
        <v>56.466403961181598</v>
      </c>
    </row>
    <row r="45" spans="2:26" x14ac:dyDescent="0.35">
      <c r="B45" s="7">
        <v>266.58117675781301</v>
      </c>
      <c r="C45">
        <f t="shared" si="1"/>
        <v>4.4430196126302173</v>
      </c>
      <c r="D45">
        <v>58.339122772216797</v>
      </c>
      <c r="E45">
        <v>81.967071533203097</v>
      </c>
      <c r="F45">
        <v>0.81299000978469804</v>
      </c>
      <c r="G45">
        <v>37.000238037109398</v>
      </c>
      <c r="H45">
        <v>0.96917295455932595</v>
      </c>
      <c r="I45">
        <v>81.242256164550795</v>
      </c>
      <c r="J45">
        <v>1</v>
      </c>
      <c r="K45">
        <v>1.00069846957922E-2</v>
      </c>
      <c r="L45">
        <v>6.2875740230083493E-2</v>
      </c>
      <c r="M45">
        <v>56.540699005127003</v>
      </c>
    </row>
    <row r="46" spans="2:26" x14ac:dyDescent="0.35">
      <c r="B46" s="7">
        <v>272.62838745117199</v>
      </c>
      <c r="C46">
        <f t="shared" si="1"/>
        <v>4.5438064575195334</v>
      </c>
      <c r="D46">
        <v>58.036087036132798</v>
      </c>
      <c r="E46">
        <v>88.0142822265625</v>
      </c>
      <c r="F46">
        <v>0.81033957004547097</v>
      </c>
      <c r="G46">
        <v>36.999200439453098</v>
      </c>
      <c r="H46">
        <v>0.97402310371398904</v>
      </c>
      <c r="I46">
        <v>81.016403198242202</v>
      </c>
      <c r="J46">
        <v>1</v>
      </c>
      <c r="K46">
        <v>1.00021660327911E-2</v>
      </c>
      <c r="L46">
        <v>6.2845461070537595E-2</v>
      </c>
      <c r="M46">
        <v>56.528491973877003</v>
      </c>
    </row>
    <row r="47" spans="2:26" x14ac:dyDescent="0.35">
      <c r="B47" s="7">
        <v>278.69723510742199</v>
      </c>
      <c r="C47">
        <f t="shared" si="1"/>
        <v>4.6449539184570332</v>
      </c>
      <c r="D47">
        <v>57.815402984619098</v>
      </c>
      <c r="E47">
        <v>94.0831298828125</v>
      </c>
      <c r="F47">
        <v>0.81214582920074496</v>
      </c>
      <c r="G47">
        <v>37.000268554687501</v>
      </c>
      <c r="H47">
        <v>0.974900722503662</v>
      </c>
      <c r="I47">
        <v>80.743743896484403</v>
      </c>
      <c r="J47">
        <v>1</v>
      </c>
      <c r="K47">
        <v>1.0058312676847E-2</v>
      </c>
      <c r="L47">
        <v>6.3198246061801897E-2</v>
      </c>
      <c r="M47">
        <v>56.3642768859863</v>
      </c>
    </row>
    <row r="48" spans="2:26" x14ac:dyDescent="0.35">
      <c r="B48" s="7">
        <v>284.77188110351602</v>
      </c>
      <c r="C48">
        <f t="shared" si="1"/>
        <v>4.7461980183919339</v>
      </c>
      <c r="D48">
        <v>58.284824371337898</v>
      </c>
      <c r="E48">
        <v>100.15777587890599</v>
      </c>
      <c r="F48">
        <v>0.81343984603881803</v>
      </c>
      <c r="G48">
        <v>37.000451660156301</v>
      </c>
      <c r="H48">
        <v>0.97220510244369496</v>
      </c>
      <c r="I48">
        <v>81.289733886718807</v>
      </c>
      <c r="J48">
        <v>1</v>
      </c>
      <c r="K48">
        <v>1.0006673634052299E-2</v>
      </c>
      <c r="L48">
        <v>6.2873788177967099E-2</v>
      </c>
      <c r="M48">
        <v>56.664806365966797</v>
      </c>
    </row>
    <row r="49" spans="2:13" x14ac:dyDescent="0.35">
      <c r="B49" s="7">
        <v>290.84072875976602</v>
      </c>
      <c r="C49">
        <f t="shared" si="1"/>
        <v>4.8473454793294337</v>
      </c>
      <c r="D49">
        <v>58.384765625</v>
      </c>
      <c r="E49">
        <v>106.22662353515599</v>
      </c>
      <c r="F49">
        <v>0.814156293869019</v>
      </c>
      <c r="G49">
        <v>36.999749755859398</v>
      </c>
      <c r="H49">
        <v>0.97137778997421298</v>
      </c>
      <c r="I49">
        <v>81.395462036132798</v>
      </c>
      <c r="J49">
        <v>1</v>
      </c>
      <c r="K49">
        <v>1.00024789571762E-2</v>
      </c>
      <c r="L49">
        <v>6.2847428023815197E-2</v>
      </c>
      <c r="M49">
        <v>56.713665008544901</v>
      </c>
    </row>
    <row r="50" spans="2:13" x14ac:dyDescent="0.35">
      <c r="B50" s="7">
        <v>296.93295288085898</v>
      </c>
      <c r="C50">
        <f t="shared" si="1"/>
        <v>4.9488825480143159</v>
      </c>
      <c r="D50">
        <v>58.332855224609403</v>
      </c>
      <c r="E50">
        <v>112.31884765625</v>
      </c>
      <c r="F50">
        <v>0.81569284200668302</v>
      </c>
      <c r="G50">
        <v>37.000329589843801</v>
      </c>
      <c r="H50">
        <v>0.97464627027511597</v>
      </c>
      <c r="I50">
        <v>81.456047058105497</v>
      </c>
      <c r="J50">
        <v>1</v>
      </c>
      <c r="K50">
        <v>1.00139016285539E-2</v>
      </c>
      <c r="L50">
        <v>6.2919199466705295E-2</v>
      </c>
      <c r="M50">
        <v>56.853897094726598</v>
      </c>
    </row>
    <row r="51" spans="2:13" x14ac:dyDescent="0.35">
      <c r="B51" s="7">
        <v>303.00177001953102</v>
      </c>
      <c r="C51">
        <f t="shared" si="1"/>
        <v>5.0500295003255173</v>
      </c>
      <c r="D51">
        <v>58.515388488769503</v>
      </c>
      <c r="E51">
        <v>118.387664794922</v>
      </c>
      <c r="F51">
        <v>0.81642216444015503</v>
      </c>
      <c r="G51">
        <v>37.000848388671898</v>
      </c>
      <c r="H51">
        <v>0.974676012992859</v>
      </c>
      <c r="I51">
        <v>81.712150573730497</v>
      </c>
      <c r="J51">
        <v>1</v>
      </c>
      <c r="K51">
        <v>9.9914418533444405E-3</v>
      </c>
      <c r="L51">
        <v>6.2778085470199599E-2</v>
      </c>
      <c r="M51">
        <v>57.033546447753899</v>
      </c>
    </row>
    <row r="52" spans="2:13" x14ac:dyDescent="0.35">
      <c r="B52" s="7">
        <v>310.65823364257801</v>
      </c>
      <c r="C52">
        <f t="shared" si="1"/>
        <v>5.1776372273762998</v>
      </c>
      <c r="D52">
        <v>29.304630279541001</v>
      </c>
      <c r="E52">
        <v>5.1058349609375</v>
      </c>
      <c r="F52">
        <v>148.69351196289099</v>
      </c>
      <c r="G52">
        <v>36.999932861328098</v>
      </c>
      <c r="H52">
        <v>1.33101606369019</v>
      </c>
      <c r="I52">
        <v>48.7867431640625</v>
      </c>
      <c r="J52">
        <v>1</v>
      </c>
      <c r="K52">
        <v>3.0478262901306201</v>
      </c>
      <c r="L52">
        <v>19.150058746337901</v>
      </c>
      <c r="M52">
        <v>39.004936218261697</v>
      </c>
    </row>
    <row r="53" spans="2:13" x14ac:dyDescent="0.35">
      <c r="B53" s="7">
        <v>316.75439453125</v>
      </c>
      <c r="C53">
        <f t="shared" si="1"/>
        <v>5.2792399088541666</v>
      </c>
      <c r="D53">
        <v>29.430583953857401</v>
      </c>
      <c r="E53">
        <v>11.2019958496094</v>
      </c>
      <c r="F53">
        <v>147.34962463378901</v>
      </c>
      <c r="G53">
        <v>36.999688720703098</v>
      </c>
      <c r="H53">
        <v>1.33827865123749</v>
      </c>
      <c r="I53">
        <v>49.167484283447301</v>
      </c>
      <c r="J53">
        <v>1</v>
      </c>
      <c r="K53">
        <v>2.9968917369842498</v>
      </c>
      <c r="L53">
        <v>18.8300266265869</v>
      </c>
      <c r="M53">
        <v>39.386322021484403</v>
      </c>
    </row>
    <row r="54" spans="2:13" x14ac:dyDescent="0.35">
      <c r="B54" s="7">
        <v>321.79190063476602</v>
      </c>
      <c r="C54">
        <f t="shared" si="1"/>
        <v>5.3631983439127673</v>
      </c>
      <c r="D54">
        <v>29.3748168945313</v>
      </c>
      <c r="E54">
        <v>16.239501953125</v>
      </c>
      <c r="F54">
        <v>146.68695068359401</v>
      </c>
      <c r="G54">
        <v>36.999841308593801</v>
      </c>
      <c r="H54">
        <v>1.3296711444854701</v>
      </c>
      <c r="I54">
        <v>48.8720092773438</v>
      </c>
      <c r="J54">
        <v>1</v>
      </c>
      <c r="K54">
        <v>3.0014510154724099</v>
      </c>
      <c r="L54">
        <v>18.8586730957031</v>
      </c>
      <c r="M54">
        <v>39.058845520019503</v>
      </c>
    </row>
    <row r="55" spans="2:13" x14ac:dyDescent="0.35">
      <c r="B55" s="7">
        <v>327.84313964843801</v>
      </c>
      <c r="C55">
        <f t="shared" si="1"/>
        <v>5.4640523274739667</v>
      </c>
      <c r="D55">
        <v>29.097892761230501</v>
      </c>
      <c r="E55">
        <v>22.2907409667969</v>
      </c>
      <c r="F55">
        <v>145.91481018066401</v>
      </c>
      <c r="G55">
        <v>37.000726318359398</v>
      </c>
      <c r="H55">
        <v>1.3408354520797701</v>
      </c>
      <c r="I55">
        <v>48.671302795410199</v>
      </c>
      <c r="J55">
        <v>1</v>
      </c>
      <c r="K55">
        <v>2.99796414375305</v>
      </c>
      <c r="L55">
        <v>18.836765289306602</v>
      </c>
      <c r="M55">
        <v>39.015487670898402</v>
      </c>
    </row>
    <row r="56" spans="2:13" x14ac:dyDescent="0.35">
      <c r="B56" s="7">
        <v>333.93533325195301</v>
      </c>
      <c r="C56">
        <f t="shared" si="1"/>
        <v>5.5655888875325505</v>
      </c>
      <c r="D56">
        <v>28.620622634887699</v>
      </c>
      <c r="E56">
        <v>28.3829345703125</v>
      </c>
      <c r="F56">
        <v>144.53530883789099</v>
      </c>
      <c r="G56">
        <v>36.999536132812501</v>
      </c>
      <c r="H56">
        <v>1.34923791885376</v>
      </c>
      <c r="I56">
        <v>48.065975189208999</v>
      </c>
      <c r="J56">
        <v>1</v>
      </c>
      <c r="K56">
        <v>3.00701904296875</v>
      </c>
      <c r="L56">
        <v>18.8936576843262</v>
      </c>
      <c r="M56">
        <v>38.616031646728501</v>
      </c>
    </row>
    <row r="57" spans="2:13" x14ac:dyDescent="0.35">
      <c r="B57" s="7">
        <v>340.99642944335898</v>
      </c>
      <c r="C57">
        <f t="shared" si="1"/>
        <v>5.6832738240559832</v>
      </c>
      <c r="D57">
        <v>28.422407150268601</v>
      </c>
      <c r="E57">
        <v>35.4440307617188</v>
      </c>
      <c r="F57">
        <v>143.34498596191401</v>
      </c>
      <c r="G57">
        <v>37.000268554687501</v>
      </c>
      <c r="H57">
        <v>1.3508727550506601</v>
      </c>
      <c r="I57">
        <v>47.770423889160199</v>
      </c>
      <c r="J57">
        <v>1</v>
      </c>
      <c r="K57">
        <v>3.0007057189941402</v>
      </c>
      <c r="L57">
        <v>18.853990554809599</v>
      </c>
      <c r="M57">
        <v>38.395053863525398</v>
      </c>
    </row>
    <row r="58" spans="2:13" x14ac:dyDescent="0.35">
      <c r="B58" s="7">
        <v>347.10626220703102</v>
      </c>
      <c r="C58">
        <f t="shared" si="1"/>
        <v>5.7851043701171836</v>
      </c>
      <c r="D58">
        <v>28.298633575439499</v>
      </c>
      <c r="E58">
        <v>41.553863525390597</v>
      </c>
      <c r="F58">
        <v>143.07049560546901</v>
      </c>
      <c r="G58">
        <v>36.999871826171898</v>
      </c>
      <c r="H58">
        <v>1.3554673194885301</v>
      </c>
      <c r="I58">
        <v>47.666957855224602</v>
      </c>
      <c r="J58">
        <v>1</v>
      </c>
      <c r="K58">
        <v>3.0014603137970002</v>
      </c>
      <c r="L58">
        <v>18.8587322235107</v>
      </c>
      <c r="M58">
        <v>38.357872009277301</v>
      </c>
    </row>
    <row r="59" spans="2:13" x14ac:dyDescent="0.35">
      <c r="B59" s="7">
        <v>352.15548706054699</v>
      </c>
      <c r="C59">
        <f t="shared" si="1"/>
        <v>5.8692581176757832</v>
      </c>
      <c r="D59">
        <v>28.296880722045898</v>
      </c>
      <c r="E59">
        <v>46.6030883789063</v>
      </c>
      <c r="F59">
        <v>142.89489746093801</v>
      </c>
      <c r="G59">
        <v>37.000299072265598</v>
      </c>
      <c r="H59">
        <v>1.3530859947204601</v>
      </c>
      <c r="I59">
        <v>47.609798431396499</v>
      </c>
      <c r="J59">
        <v>1</v>
      </c>
      <c r="K59">
        <v>3.00137567520142</v>
      </c>
      <c r="L59">
        <v>18.858200073242202</v>
      </c>
      <c r="M59">
        <v>38.288112640380902</v>
      </c>
    </row>
    <row r="60" spans="2:13" x14ac:dyDescent="0.35">
      <c r="B60" s="7">
        <v>357.17538452148398</v>
      </c>
      <c r="C60">
        <f t="shared" si="1"/>
        <v>5.9529230753580666</v>
      </c>
      <c r="D60">
        <v>28.2056579589844</v>
      </c>
      <c r="E60">
        <v>51.6229858398438</v>
      </c>
      <c r="F60">
        <v>142.37791442871099</v>
      </c>
      <c r="G60">
        <v>37.001214599609398</v>
      </c>
      <c r="H60">
        <v>1.35514760017395</v>
      </c>
      <c r="I60">
        <v>47.503089904785199</v>
      </c>
      <c r="J60">
        <v>1</v>
      </c>
      <c r="K60">
        <v>2.9972348213195801</v>
      </c>
      <c r="L60">
        <v>18.832181930541999</v>
      </c>
      <c r="M60">
        <v>38.222827911377003</v>
      </c>
    </row>
    <row r="61" spans="2:13" x14ac:dyDescent="0.35">
      <c r="B61" s="7">
        <v>363.25982666015602</v>
      </c>
      <c r="C61">
        <f t="shared" si="1"/>
        <v>6.0543304443359336</v>
      </c>
      <c r="D61">
        <v>28.080949783325199</v>
      </c>
      <c r="E61">
        <v>57.707427978515597</v>
      </c>
      <c r="F61">
        <v>142.211990356445</v>
      </c>
      <c r="G61">
        <v>36.999719238281301</v>
      </c>
      <c r="H61">
        <v>1.36087954044342</v>
      </c>
      <c r="I61">
        <v>47.4226684570313</v>
      </c>
      <c r="J61">
        <v>1</v>
      </c>
      <c r="K61">
        <v>2.99881839752197</v>
      </c>
      <c r="L61">
        <v>18.8421325683594</v>
      </c>
      <c r="M61">
        <v>38.214786529541001</v>
      </c>
    </row>
    <row r="62" spans="2:13" x14ac:dyDescent="0.35">
      <c r="B62" s="7">
        <v>378.04452514648398</v>
      </c>
      <c r="C62">
        <f t="shared" si="1"/>
        <v>6.3007420857747327</v>
      </c>
      <c r="D62">
        <v>56.031944274902301</v>
      </c>
      <c r="E62">
        <v>11.1278381347656</v>
      </c>
      <c r="F62">
        <v>0.78133201599121105</v>
      </c>
      <c r="G62">
        <v>36.999597167968801</v>
      </c>
      <c r="H62">
        <v>0.98025375604629505</v>
      </c>
      <c r="I62">
        <v>78.462677001953097</v>
      </c>
      <c r="J62">
        <v>1</v>
      </c>
      <c r="K62">
        <v>9.9580092355608905E-3</v>
      </c>
      <c r="L62">
        <v>6.2568016350269304E-2</v>
      </c>
      <c r="M62">
        <v>54.925525665283203</v>
      </c>
    </row>
    <row r="63" spans="2:13" x14ac:dyDescent="0.35">
      <c r="B63" s="7">
        <v>384.13677978515602</v>
      </c>
      <c r="C63">
        <f t="shared" si="1"/>
        <v>6.4022796630859338</v>
      </c>
      <c r="D63">
        <v>54.857257843017599</v>
      </c>
      <c r="E63">
        <v>17.2200927734375</v>
      </c>
      <c r="F63">
        <v>0.77504980564117398</v>
      </c>
      <c r="G63">
        <v>37.003961181640598</v>
      </c>
      <c r="H63">
        <v>0.99215710163116499</v>
      </c>
      <c r="I63">
        <v>77.276252746582003</v>
      </c>
      <c r="J63">
        <v>1</v>
      </c>
      <c r="K63">
        <v>1.0029599070549001E-2</v>
      </c>
      <c r="L63">
        <v>6.30178302526474E-2</v>
      </c>
      <c r="M63">
        <v>54.427017211914098</v>
      </c>
    </row>
    <row r="64" spans="2:13" x14ac:dyDescent="0.35">
      <c r="B64" s="7">
        <v>389.19769287109398</v>
      </c>
      <c r="C64">
        <f t="shared" si="1"/>
        <v>6.486628214518233</v>
      </c>
      <c r="D64">
        <v>54.942451477050803</v>
      </c>
      <c r="E64">
        <v>22.281005859375</v>
      </c>
      <c r="F64">
        <v>0.78080004453659102</v>
      </c>
      <c r="G64">
        <v>37.000848388671898</v>
      </c>
      <c r="H64">
        <v>1.00183582305908</v>
      </c>
      <c r="I64">
        <v>77.771720886230497</v>
      </c>
      <c r="J64">
        <v>1</v>
      </c>
      <c r="K64">
        <v>1.0039639659225901E-2</v>
      </c>
      <c r="L64">
        <v>6.3080921769142206E-2</v>
      </c>
      <c r="M64">
        <v>55.043319702148402</v>
      </c>
    </row>
    <row r="65" spans="2:13" x14ac:dyDescent="0.35">
      <c r="B65" s="7">
        <v>395.27236938476602</v>
      </c>
      <c r="C65">
        <f t="shared" si="1"/>
        <v>6.5878728230794339</v>
      </c>
      <c r="D65">
        <v>55.488731384277301</v>
      </c>
      <c r="E65">
        <v>28.3556823730469</v>
      </c>
      <c r="F65">
        <v>0.78031849861144997</v>
      </c>
      <c r="G65">
        <v>37.000421142578098</v>
      </c>
      <c r="H65">
        <v>0.99113249778747603</v>
      </c>
      <c r="I65">
        <v>78.125762939453097</v>
      </c>
      <c r="J65">
        <v>1</v>
      </c>
      <c r="K65">
        <v>9.9879801273345895E-3</v>
      </c>
      <c r="L65">
        <v>6.2756329774856595E-2</v>
      </c>
      <c r="M65">
        <v>54.996688842773402</v>
      </c>
    </row>
    <row r="66" spans="2:13" x14ac:dyDescent="0.35">
      <c r="B66" s="7">
        <v>401.35095214843801</v>
      </c>
      <c r="C66">
        <f t="shared" si="1"/>
        <v>6.6891825358073005</v>
      </c>
      <c r="D66">
        <v>55.902076721191399</v>
      </c>
      <c r="E66">
        <v>34.4342651367188</v>
      </c>
      <c r="F66">
        <v>0.78605127334594704</v>
      </c>
      <c r="G66">
        <v>36.998834228515598</v>
      </c>
      <c r="H66">
        <v>0.98847860097885099</v>
      </c>
      <c r="I66">
        <v>78.603370666503906</v>
      </c>
      <c r="J66">
        <v>1</v>
      </c>
      <c r="K66">
        <v>1.0000224225223101E-2</v>
      </c>
      <c r="L66">
        <v>6.2833264470100403E-2</v>
      </c>
      <c r="M66">
        <v>55.258007049560497</v>
      </c>
    </row>
    <row r="67" spans="2:13" x14ac:dyDescent="0.35">
      <c r="B67" s="7">
        <v>407.41000366210898</v>
      </c>
      <c r="C67">
        <f t="shared" ref="C67:C80" si="2">B67/60</f>
        <v>6.7901667277018163</v>
      </c>
      <c r="D67">
        <v>55.944660186767599</v>
      </c>
      <c r="E67">
        <v>40.493316650390597</v>
      </c>
      <c r="F67">
        <v>0.78617089986801103</v>
      </c>
      <c r="G67">
        <v>36.999444580078098</v>
      </c>
      <c r="H67">
        <v>0.98512363433837902</v>
      </c>
      <c r="I67">
        <v>78.531410217285199</v>
      </c>
      <c r="J67">
        <v>1</v>
      </c>
      <c r="K67">
        <v>1.0010910220444201E-2</v>
      </c>
      <c r="L67">
        <v>6.2900409102439894E-2</v>
      </c>
      <c r="M67">
        <v>55.1124076843262</v>
      </c>
    </row>
    <row r="68" spans="2:13" x14ac:dyDescent="0.35">
      <c r="B68" s="7">
        <v>413.45928955078102</v>
      </c>
      <c r="C68">
        <f t="shared" si="2"/>
        <v>6.8909881591796838</v>
      </c>
      <c r="D68">
        <v>56.396087646484403</v>
      </c>
      <c r="E68">
        <v>46.5426025390625</v>
      </c>
      <c r="F68">
        <v>0.78955554962158203</v>
      </c>
      <c r="G68">
        <v>37.000573730468801</v>
      </c>
      <c r="H68">
        <v>0.97935932874679599</v>
      </c>
      <c r="I68">
        <v>78.937294006347699</v>
      </c>
      <c r="J68">
        <v>1</v>
      </c>
      <c r="K68">
        <v>1.0002313181757899E-2</v>
      </c>
      <c r="L68">
        <v>6.2846392393112196E-2</v>
      </c>
      <c r="M68">
        <v>55.2320365905762</v>
      </c>
    </row>
    <row r="69" spans="2:13" x14ac:dyDescent="0.35">
      <c r="B69" s="7">
        <v>419.522216796875</v>
      </c>
      <c r="C69">
        <f t="shared" si="2"/>
        <v>6.9920369466145837</v>
      </c>
      <c r="D69">
        <v>56.491622924804702</v>
      </c>
      <c r="E69">
        <v>52.6055297851563</v>
      </c>
      <c r="F69">
        <v>0.78897619247436501</v>
      </c>
      <c r="G69">
        <v>37.000054931640598</v>
      </c>
      <c r="H69">
        <v>0.97643274068832397</v>
      </c>
      <c r="I69">
        <v>78.955421447753906</v>
      </c>
      <c r="J69">
        <v>1</v>
      </c>
      <c r="K69">
        <v>9.9926786497235298E-3</v>
      </c>
      <c r="L69">
        <v>6.2785856425762204E-2</v>
      </c>
      <c r="M69">
        <v>55.160266876220703</v>
      </c>
    </row>
    <row r="70" spans="2:13" x14ac:dyDescent="0.35">
      <c r="B70" s="7">
        <v>425.59490966796898</v>
      </c>
      <c r="C70">
        <f t="shared" si="2"/>
        <v>7.0932484944661498</v>
      </c>
      <c r="D70">
        <v>56.548557281494098</v>
      </c>
      <c r="E70">
        <v>58.67822265625</v>
      </c>
      <c r="F70">
        <v>0.78782987594604503</v>
      </c>
      <c r="G70">
        <v>36.999322509765598</v>
      </c>
      <c r="H70">
        <v>0.97427892684936501</v>
      </c>
      <c r="I70">
        <v>78.949958801269503</v>
      </c>
      <c r="J70">
        <v>1</v>
      </c>
      <c r="K70">
        <v>9.9788513034582103E-3</v>
      </c>
      <c r="L70">
        <v>6.2698975205421406E-2</v>
      </c>
      <c r="M70">
        <v>55.094070434570298</v>
      </c>
    </row>
    <row r="71" spans="2:13" x14ac:dyDescent="0.35">
      <c r="B71" s="7">
        <v>433.69320678710898</v>
      </c>
      <c r="C71">
        <f t="shared" si="2"/>
        <v>7.2282201131184829</v>
      </c>
      <c r="D71">
        <v>56.532276153564503</v>
      </c>
      <c r="E71">
        <v>66.776519775390597</v>
      </c>
      <c r="F71">
        <v>0.789933681488037</v>
      </c>
      <c r="G71">
        <v>36.999475097656301</v>
      </c>
      <c r="H71">
        <v>0.97811168432235696</v>
      </c>
      <c r="I71">
        <v>79.078582763671903</v>
      </c>
      <c r="J71">
        <v>1</v>
      </c>
      <c r="K71">
        <v>9.9892243742942793E-3</v>
      </c>
      <c r="L71">
        <v>6.2764152884483296E-2</v>
      </c>
      <c r="M71">
        <v>55.294879913330099</v>
      </c>
    </row>
    <row r="72" spans="2:13" x14ac:dyDescent="0.35">
      <c r="B72" s="7">
        <v>436.72076416015602</v>
      </c>
      <c r="C72">
        <f t="shared" si="2"/>
        <v>7.2786794026692672</v>
      </c>
      <c r="D72">
        <v>56.689846038818402</v>
      </c>
      <c r="E72">
        <v>69.8040771484375</v>
      </c>
      <c r="F72">
        <v>0.79254233837127697</v>
      </c>
      <c r="G72">
        <v>37.001031494140598</v>
      </c>
      <c r="H72">
        <v>0.975710868835449</v>
      </c>
      <c r="I72">
        <v>79.203887939453097</v>
      </c>
      <c r="J72">
        <v>1</v>
      </c>
      <c r="K72">
        <v>1.00063569843769E-2</v>
      </c>
      <c r="L72">
        <v>6.2871798872947707E-2</v>
      </c>
      <c r="M72">
        <v>55.312900543212898</v>
      </c>
    </row>
    <row r="73" spans="2:13" x14ac:dyDescent="0.35">
      <c r="B73" s="7">
        <v>442.83450317382801</v>
      </c>
      <c r="C73">
        <f t="shared" si="2"/>
        <v>7.3805750528971332</v>
      </c>
      <c r="D73">
        <v>56.706203460693402</v>
      </c>
      <c r="E73">
        <v>75.917816162109403</v>
      </c>
      <c r="F73">
        <v>0.79240453243255604</v>
      </c>
      <c r="G73">
        <v>36.999810791015598</v>
      </c>
      <c r="H73">
        <v>0.97633200883865401</v>
      </c>
      <c r="I73">
        <v>79.251335144042997</v>
      </c>
      <c r="J73">
        <v>1</v>
      </c>
      <c r="K73">
        <v>9.9986260756850208E-3</v>
      </c>
      <c r="L73">
        <v>6.2823221087455805E-2</v>
      </c>
      <c r="M73">
        <v>55.364078521728501</v>
      </c>
    </row>
    <row r="74" spans="2:13" x14ac:dyDescent="0.35">
      <c r="B74" s="7">
        <v>448.8994140625</v>
      </c>
      <c r="C74">
        <f t="shared" si="2"/>
        <v>7.4816569010416663</v>
      </c>
      <c r="D74">
        <v>56.799453735351598</v>
      </c>
      <c r="E74">
        <v>81.982727050781307</v>
      </c>
      <c r="F74">
        <v>0.79313641786575295</v>
      </c>
      <c r="G74">
        <v>36.999414062500001</v>
      </c>
      <c r="H74">
        <v>0.974384784698486</v>
      </c>
      <c r="I74">
        <v>79.304435729980497</v>
      </c>
      <c r="J74">
        <v>1</v>
      </c>
      <c r="K74">
        <v>1.00011602044106E-2</v>
      </c>
      <c r="L74">
        <v>6.2839142978191403E-2</v>
      </c>
      <c r="M74">
        <v>55.344520568847699</v>
      </c>
    </row>
    <row r="75" spans="2:13" x14ac:dyDescent="0.35">
      <c r="B75" s="7">
        <v>455.97418212890602</v>
      </c>
      <c r="C75">
        <f t="shared" si="2"/>
        <v>7.5995697021484334</v>
      </c>
      <c r="D75">
        <v>56.817718505859403</v>
      </c>
      <c r="E75">
        <v>89.0574951171875</v>
      </c>
      <c r="F75">
        <v>0.79320049285888705</v>
      </c>
      <c r="G75">
        <v>36.999597167968801</v>
      </c>
      <c r="H75">
        <v>0.97632038593292203</v>
      </c>
      <c r="I75">
        <v>79.406730651855497</v>
      </c>
      <c r="J75">
        <v>1</v>
      </c>
      <c r="K75">
        <v>9.9890846759080904E-3</v>
      </c>
      <c r="L75">
        <v>6.27632737159729E-2</v>
      </c>
      <c r="M75">
        <v>55.472293853759801</v>
      </c>
    </row>
    <row r="76" spans="2:13" x14ac:dyDescent="0.35">
      <c r="B76" s="7">
        <v>461.06631469726602</v>
      </c>
      <c r="C76">
        <f t="shared" si="2"/>
        <v>7.6844385782877671</v>
      </c>
      <c r="D76">
        <v>56.874748229980497</v>
      </c>
      <c r="E76">
        <v>94.149627685546903</v>
      </c>
      <c r="F76">
        <v>0.79371553659439098</v>
      </c>
      <c r="G76">
        <v>36.999719238281301</v>
      </c>
      <c r="H76">
        <v>0.97437673807144198</v>
      </c>
      <c r="I76">
        <v>79.409248352050795</v>
      </c>
      <c r="J76">
        <v>1</v>
      </c>
      <c r="K76">
        <v>9.9952528253197705E-3</v>
      </c>
      <c r="L76">
        <v>6.2802024185657501E-2</v>
      </c>
      <c r="M76">
        <v>55.417434692382798</v>
      </c>
    </row>
    <row r="77" spans="2:13" x14ac:dyDescent="0.35">
      <c r="B77" s="7">
        <v>467.10388183593801</v>
      </c>
      <c r="C77">
        <f t="shared" si="2"/>
        <v>7.7850646972656339</v>
      </c>
      <c r="D77">
        <v>56.943046569824197</v>
      </c>
      <c r="E77">
        <v>100.18719482421901</v>
      </c>
      <c r="F77">
        <v>0.79450947046279896</v>
      </c>
      <c r="G77">
        <v>36.999139404296898</v>
      </c>
      <c r="H77">
        <v>0.97410583496093806</v>
      </c>
      <c r="I77">
        <v>79.493843078613295</v>
      </c>
      <c r="J77">
        <v>1</v>
      </c>
      <c r="K77">
        <v>9.99460369348526E-3</v>
      </c>
      <c r="L77">
        <v>6.2797948718070998E-2</v>
      </c>
      <c r="M77">
        <v>55.468551635742202</v>
      </c>
    </row>
    <row r="78" spans="2:13" x14ac:dyDescent="0.35">
      <c r="B78" s="7">
        <v>473.14337158203102</v>
      </c>
      <c r="C78">
        <f t="shared" si="2"/>
        <v>7.8857228597005173</v>
      </c>
      <c r="D78">
        <v>56.982295989990199</v>
      </c>
      <c r="E78">
        <v>106.226684570313</v>
      </c>
      <c r="F78">
        <v>0.794516742229462</v>
      </c>
      <c r="G78">
        <v>37.000329589843801</v>
      </c>
      <c r="H78">
        <v>0.97304803133010898</v>
      </c>
      <c r="I78">
        <v>79.506591796875</v>
      </c>
      <c r="J78">
        <v>1</v>
      </c>
      <c r="K78">
        <v>9.9930930882692302E-3</v>
      </c>
      <c r="L78">
        <v>6.2788456678390503E-2</v>
      </c>
      <c r="M78">
        <v>55.4465141296387</v>
      </c>
    </row>
    <row r="79" spans="2:13" x14ac:dyDescent="0.35">
      <c r="B79" s="7">
        <v>479.23760986328102</v>
      </c>
      <c r="C79">
        <f t="shared" si="2"/>
        <v>7.9872934977213506</v>
      </c>
      <c r="D79">
        <v>57.000885009765597</v>
      </c>
      <c r="E79">
        <v>112.320922851563</v>
      </c>
      <c r="F79">
        <v>0.79540270566940297</v>
      </c>
      <c r="G79">
        <v>37.000238037109398</v>
      </c>
      <c r="H79">
        <v>0.97320711612701405</v>
      </c>
      <c r="I79">
        <v>79.538848876953097</v>
      </c>
      <c r="J79">
        <v>1</v>
      </c>
      <c r="K79">
        <v>1.00001785904169E-2</v>
      </c>
      <c r="L79">
        <v>6.2832973897457095E-2</v>
      </c>
      <c r="M79">
        <v>55.473670959472699</v>
      </c>
    </row>
    <row r="80" spans="2:13" x14ac:dyDescent="0.35">
      <c r="B80" s="7">
        <v>485.31619262695301</v>
      </c>
      <c r="C80">
        <f t="shared" si="2"/>
        <v>8.0886032104492163</v>
      </c>
      <c r="D80">
        <v>57.038524627685497</v>
      </c>
      <c r="E80">
        <v>118.39950561523401</v>
      </c>
      <c r="F80">
        <v>0.79587107896804798</v>
      </c>
      <c r="G80">
        <v>37.001611328125001</v>
      </c>
      <c r="H80">
        <v>0.97369158267974898</v>
      </c>
      <c r="I80">
        <v>79.610649108886705</v>
      </c>
      <c r="J80">
        <v>1</v>
      </c>
      <c r="K80">
        <v>9.9970428273081797E-3</v>
      </c>
      <c r="L80">
        <v>6.2813274562358898E-2</v>
      </c>
      <c r="M80">
        <v>55.537933349609403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7CA7-D02A-481C-82E5-E7B6A0107E69}">
  <dimension ref="A2:H11"/>
  <sheetViews>
    <sheetView workbookViewId="0">
      <selection activeCell="I3" sqref="I3:M5"/>
    </sheetView>
  </sheetViews>
  <sheetFormatPr defaultRowHeight="14.5" x14ac:dyDescent="0.35"/>
  <sheetData>
    <row r="2" spans="1:8" x14ac:dyDescent="0.35">
      <c r="B2" t="s">
        <v>60</v>
      </c>
      <c r="C2" t="s">
        <v>61</v>
      </c>
      <c r="D2">
        <v>100</v>
      </c>
      <c r="E2">
        <v>250</v>
      </c>
      <c r="F2">
        <v>500</v>
      </c>
      <c r="G2">
        <v>1000</v>
      </c>
      <c r="H2" t="s">
        <v>59</v>
      </c>
    </row>
    <row r="3" spans="1:8" x14ac:dyDescent="0.35">
      <c r="B3">
        <v>4.5540000000000003</v>
      </c>
      <c r="C3">
        <v>0.85799999999999987</v>
      </c>
      <c r="D3">
        <v>0.83400000000000007</v>
      </c>
      <c r="E3">
        <v>0.84599999999999986</v>
      </c>
      <c r="F3">
        <v>0.85199999999999987</v>
      </c>
      <c r="G3">
        <v>0.82800000000000007</v>
      </c>
    </row>
    <row r="4" spans="1:8" x14ac:dyDescent="0.35">
      <c r="B4">
        <v>4.54</v>
      </c>
      <c r="C4">
        <v>0.86999999999999988</v>
      </c>
      <c r="D4">
        <v>0.82800000000000007</v>
      </c>
      <c r="E4">
        <v>0.84000000000000008</v>
      </c>
      <c r="F4">
        <v>0.83400000000000007</v>
      </c>
      <c r="G4">
        <v>0.82800000000000007</v>
      </c>
    </row>
    <row r="5" spans="1:8" x14ac:dyDescent="0.35">
      <c r="B5">
        <v>4.609</v>
      </c>
      <c r="C5">
        <v>0.85199999999999987</v>
      </c>
      <c r="D5">
        <v>0.84599999999999986</v>
      </c>
      <c r="E5">
        <v>0.83400000000000007</v>
      </c>
      <c r="F5">
        <v>0.76800000000000002</v>
      </c>
      <c r="G5">
        <v>0.79800000000000004</v>
      </c>
    </row>
    <row r="7" spans="1:8" x14ac:dyDescent="0.35">
      <c r="B7" t="s">
        <v>60</v>
      </c>
      <c r="C7" t="s">
        <v>61</v>
      </c>
      <c r="D7">
        <v>100</v>
      </c>
      <c r="E7">
        <v>250</v>
      </c>
      <c r="F7">
        <v>500</v>
      </c>
      <c r="G7">
        <v>1000</v>
      </c>
      <c r="H7" t="s">
        <v>59</v>
      </c>
    </row>
    <row r="8" spans="1:8" x14ac:dyDescent="0.35">
      <c r="B8">
        <f>(B3-AVERAGE($C$3:$C$5))/(AVERAGE($B$3:$B$5)-AVERAGE($C$3:$C$5))*100</f>
        <v>99.631394407983464</v>
      </c>
      <c r="C8">
        <f>(AVERAGE($C$3:$C$5)-C3)/(AVERAGE($B$3:$B$5)-AVERAGE($C$3:$C$5))*100</f>
        <v>5.3942281758518423E-2</v>
      </c>
      <c r="D8">
        <f>(AVERAGE($C$3:$C$5)-D3)/(AVERAGE($B$3:$B$5)-AVERAGE($C$3:$C$5))*100</f>
        <v>0.70124966286073365</v>
      </c>
      <c r="E8">
        <f>(AVERAGE($C$3:$C$5)-E3)/(AVERAGE($B$3:$B$5)-AVERAGE($C$3:$C$5))*100</f>
        <v>0.37759597230962899</v>
      </c>
      <c r="F8">
        <f>(AVERAGE($C$3:$C$5)-F3)/(AVERAGE($B$3:$B$5)-AVERAGE($C$3:$C$5))*100</f>
        <v>0.21576912703407369</v>
      </c>
      <c r="G8">
        <f>(AVERAGE($C$3:$C$5)-G3)/(AVERAGE($B$3:$B$5)-AVERAGE($C$3:$C$5))*100</f>
        <v>0.86307650813628889</v>
      </c>
    </row>
    <row r="9" spans="1:8" x14ac:dyDescent="0.35">
      <c r="B9">
        <f>(B4-AVERAGE($C$3:$C$5))/(AVERAGE($B$3:$B$5)-AVERAGE($C$3:$C$5))*100</f>
        <v>99.253798435673829</v>
      </c>
      <c r="C9">
        <f>(-AVERAGE($C$3:$C$5)+C4)/(AVERAGE($B$3:$B$5)-AVERAGE($C$3:$C$5))*100</f>
        <v>0.26971140879259214</v>
      </c>
      <c r="D9">
        <f t="shared" ref="D9:G10" si="0">(AVERAGE($C$3:$C$5)-D4)/(AVERAGE($B$3:$B$5)-AVERAGE($C$3:$C$5))*100</f>
        <v>0.86307650813628889</v>
      </c>
      <c r="E9">
        <f t="shared" si="0"/>
        <v>0.53942281758517829</v>
      </c>
      <c r="F9">
        <f t="shared" si="0"/>
        <v>0.70124966286073365</v>
      </c>
      <c r="G9">
        <f t="shared" si="0"/>
        <v>0.86307650813628889</v>
      </c>
    </row>
    <row r="10" spans="1:8" x14ac:dyDescent="0.35">
      <c r="B10">
        <f>(B5-AVERAGE($C$3:$C$5))/(AVERAGE($B$3:$B$5)-AVERAGE($C$3:$C$5))*100</f>
        <v>101.11480715634271</v>
      </c>
      <c r="C10">
        <f>(AVERAGE($C$3:$C$5)-C5)/(AVERAGE($B$3:$B$5)-AVERAGE($C$3:$C$5))*100</f>
        <v>0.21576912703407369</v>
      </c>
      <c r="D10">
        <f t="shared" si="0"/>
        <v>0.37759597230962899</v>
      </c>
      <c r="E10">
        <f t="shared" si="0"/>
        <v>0.70124966286073365</v>
      </c>
      <c r="F10">
        <f t="shared" si="0"/>
        <v>2.4813449608918416</v>
      </c>
      <c r="G10">
        <f t="shared" si="0"/>
        <v>1.6722107345140653</v>
      </c>
    </row>
    <row r="11" spans="1:8" x14ac:dyDescent="0.35">
      <c r="A11" t="s">
        <v>7</v>
      </c>
      <c r="B11" t="str">
        <f>_xlfn.CONCAT(ROUND(AVERAGE(B8:B10),1)," ± ", ROUND(_xlfn.STDEV.P(B8:B10),1))</f>
        <v>100 ± 0.8</v>
      </c>
      <c r="C11" t="str">
        <f t="shared" ref="C11:G11" si="1">_xlfn.CONCAT(ROUND(AVERAGE(C8:C10),1)," ± ", ROUND(_xlfn.STDEV.P(C8:C10),1))</f>
        <v>0.2 ± 0.1</v>
      </c>
      <c r="D11" t="str">
        <f t="shared" si="1"/>
        <v>0.6 ± 0.2</v>
      </c>
      <c r="E11" t="str">
        <f t="shared" si="1"/>
        <v>0.5 ± 0.1</v>
      </c>
      <c r="F11" t="str">
        <f t="shared" si="1"/>
        <v>1.1 ± 1</v>
      </c>
      <c r="G11" t="str">
        <f t="shared" si="1"/>
        <v>1.1 ± 0.4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A299-55C1-4132-A4E3-A4809ED34BDA}">
  <dimension ref="A2:G12"/>
  <sheetViews>
    <sheetView workbookViewId="0">
      <selection activeCell="A12" sqref="A12:F12"/>
    </sheetView>
  </sheetViews>
  <sheetFormatPr defaultRowHeight="14.5" x14ac:dyDescent="0.35"/>
  <cols>
    <col min="2" max="4" width="14.54296875" bestFit="1" customWidth="1"/>
    <col min="5" max="5" width="13.54296875" bestFit="1" customWidth="1"/>
    <col min="6" max="6" width="13.08984375" bestFit="1" customWidth="1"/>
  </cols>
  <sheetData>
    <row r="2" spans="1:7" x14ac:dyDescent="0.35">
      <c r="B2" t="s">
        <v>58</v>
      </c>
      <c r="C2">
        <v>100</v>
      </c>
      <c r="D2">
        <v>250</v>
      </c>
      <c r="E2">
        <v>500</v>
      </c>
      <c r="F2">
        <v>1000</v>
      </c>
      <c r="G2" t="s">
        <v>59</v>
      </c>
    </row>
    <row r="3" spans="1:7" x14ac:dyDescent="0.35">
      <c r="B3" s="25">
        <v>26510</v>
      </c>
      <c r="C3" s="25">
        <v>21125</v>
      </c>
      <c r="D3" s="25">
        <v>25116</v>
      </c>
      <c r="E3" s="25">
        <v>23954</v>
      </c>
      <c r="F3" s="25">
        <v>25158</v>
      </c>
    </row>
    <row r="4" spans="1:7" x14ac:dyDescent="0.35">
      <c r="B4" s="25">
        <v>24235</v>
      </c>
      <c r="C4" s="25">
        <v>22655</v>
      </c>
      <c r="D4" s="25">
        <v>23632</v>
      </c>
      <c r="E4" s="25">
        <v>23618</v>
      </c>
      <c r="F4" s="25">
        <v>24930</v>
      </c>
    </row>
    <row r="5" spans="1:7" x14ac:dyDescent="0.35">
      <c r="B5" s="25">
        <v>23393</v>
      </c>
      <c r="C5" s="25">
        <v>24240</v>
      </c>
      <c r="D5" s="25">
        <v>23694</v>
      </c>
      <c r="E5" s="25">
        <v>25066</v>
      </c>
      <c r="F5" s="25">
        <v>25715</v>
      </c>
    </row>
    <row r="6" spans="1:7" x14ac:dyDescent="0.35">
      <c r="A6" t="s">
        <v>7</v>
      </c>
      <c r="B6" t="str">
        <f>_xlfn.CONCAT(ROUND(AVERAGE(B3:B5),1)," ± ", ROUND(_xlfn.STDEV.P(B3:B5),1))</f>
        <v>24712.7 ± 1316.6</v>
      </c>
      <c r="C6" t="str">
        <f t="shared" ref="C6:F6" si="0">_xlfn.CONCAT(ROUND(AVERAGE(C3:C5),1)," ± ", ROUND(_xlfn.STDEV.P(C3:C5),1))</f>
        <v>22673.3 ± 1271.8</v>
      </c>
      <c r="D6" t="str">
        <f t="shared" si="0"/>
        <v>24147.3 ± 685.4</v>
      </c>
      <c r="E6" t="str">
        <f t="shared" si="0"/>
        <v>24212.7 ± 618.8</v>
      </c>
      <c r="F6" t="str">
        <f t="shared" si="0"/>
        <v>25267.7 ± 329.7</v>
      </c>
    </row>
    <row r="8" spans="1:7" x14ac:dyDescent="0.35">
      <c r="B8" t="s">
        <v>58</v>
      </c>
      <c r="C8">
        <v>100</v>
      </c>
      <c r="D8">
        <v>250</v>
      </c>
      <c r="E8">
        <v>500</v>
      </c>
      <c r="F8">
        <v>1000</v>
      </c>
      <c r="G8" t="s">
        <v>59</v>
      </c>
    </row>
    <row r="9" spans="1:7" x14ac:dyDescent="0.35">
      <c r="B9" s="25">
        <f>B3/1000</f>
        <v>26.51</v>
      </c>
      <c r="C9" s="25">
        <f t="shared" ref="C9:F9" si="1">C3/1000</f>
        <v>21.125</v>
      </c>
      <c r="D9" s="25">
        <f t="shared" si="1"/>
        <v>25.116</v>
      </c>
      <c r="E9" s="25">
        <f t="shared" si="1"/>
        <v>23.954000000000001</v>
      </c>
      <c r="F9" s="25">
        <f t="shared" si="1"/>
        <v>25.158000000000001</v>
      </c>
    </row>
    <row r="10" spans="1:7" x14ac:dyDescent="0.35">
      <c r="B10" s="25">
        <f t="shared" ref="B10:F10" si="2">B4/1000</f>
        <v>24.234999999999999</v>
      </c>
      <c r="C10" s="25">
        <f t="shared" si="2"/>
        <v>22.655000000000001</v>
      </c>
      <c r="D10" s="25">
        <f t="shared" si="2"/>
        <v>23.632000000000001</v>
      </c>
      <c r="E10" s="25">
        <f t="shared" si="2"/>
        <v>23.617999999999999</v>
      </c>
      <c r="F10" s="25">
        <f t="shared" si="2"/>
        <v>24.93</v>
      </c>
    </row>
    <row r="11" spans="1:7" x14ac:dyDescent="0.35">
      <c r="B11" s="25">
        <f t="shared" ref="B11:F11" si="3">B5/1000</f>
        <v>23.393000000000001</v>
      </c>
      <c r="C11" s="25">
        <f t="shared" si="3"/>
        <v>24.24</v>
      </c>
      <c r="D11" s="25">
        <f t="shared" si="3"/>
        <v>23.693999999999999</v>
      </c>
      <c r="E11" s="25">
        <f t="shared" si="3"/>
        <v>25.065999999999999</v>
      </c>
      <c r="F11" s="25">
        <f t="shared" si="3"/>
        <v>25.715</v>
      </c>
    </row>
    <row r="12" spans="1:7" x14ac:dyDescent="0.35">
      <c r="A12" t="s">
        <v>7</v>
      </c>
      <c r="B12" t="str">
        <f>_xlfn.CONCAT(ROUND(AVERAGE(B9:B11),1)," ± ", ROUND(_xlfn.STDEV.P(B9:B11),1))</f>
        <v>24.7 ± 1.3</v>
      </c>
      <c r="C12" t="str">
        <f t="shared" ref="C12" si="4">_xlfn.CONCAT(ROUND(AVERAGE(C9:C11),1)," ± ", ROUND(_xlfn.STDEV.P(C9:C11),1))</f>
        <v>22.7 ± 1.3</v>
      </c>
      <c r="D12" t="str">
        <f t="shared" ref="D12" si="5">_xlfn.CONCAT(ROUND(AVERAGE(D9:D11),1)," ± ", ROUND(_xlfn.STDEV.P(D9:D11),1))</f>
        <v>24.1 ± 0.7</v>
      </c>
      <c r="E12" t="str">
        <f t="shared" ref="E12" si="6">_xlfn.CONCAT(ROUND(AVERAGE(E9:E11),1)," ± ", ROUND(_xlfn.STDEV.P(E9:E11),1))</f>
        <v>24.2 ± 0.6</v>
      </c>
      <c r="F12" t="str">
        <f t="shared" ref="F12" si="7">_xlfn.CONCAT(ROUND(AVERAGE(F9:F11),1)," ± ", ROUND(_xlfn.STDEV.P(F9:F11),1))</f>
        <v>25.3 ± 0.3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6A9B-C432-4062-B2EE-6C69F1943F60}">
  <dimension ref="A1:X39"/>
  <sheetViews>
    <sheetView workbookViewId="0">
      <selection activeCell="K34" sqref="K34:P39"/>
    </sheetView>
  </sheetViews>
  <sheetFormatPr defaultRowHeight="14.5" x14ac:dyDescent="0.35"/>
  <sheetData>
    <row r="1" spans="1:24" x14ac:dyDescent="0.35">
      <c r="C1" t="s">
        <v>62</v>
      </c>
      <c r="K1" t="s">
        <v>62</v>
      </c>
    </row>
    <row r="2" spans="1:24" x14ac:dyDescent="0.35">
      <c r="A2" t="s">
        <v>59</v>
      </c>
      <c r="B2" t="s">
        <v>64</v>
      </c>
      <c r="C2" t="s">
        <v>15</v>
      </c>
      <c r="D2">
        <v>100</v>
      </c>
      <c r="E2">
        <v>250</v>
      </c>
      <c r="F2">
        <v>500</v>
      </c>
      <c r="G2">
        <v>1000</v>
      </c>
      <c r="H2" t="s">
        <v>80</v>
      </c>
      <c r="J2" t="s">
        <v>65</v>
      </c>
      <c r="K2" t="s">
        <v>15</v>
      </c>
      <c r="L2">
        <v>100</v>
      </c>
      <c r="M2">
        <v>250</v>
      </c>
      <c r="N2">
        <v>500</v>
      </c>
      <c r="O2">
        <v>1000</v>
      </c>
      <c r="P2" t="s">
        <v>80</v>
      </c>
      <c r="R2" t="s">
        <v>65</v>
      </c>
    </row>
    <row r="3" spans="1:24" x14ac:dyDescent="0.35">
      <c r="B3">
        <v>600</v>
      </c>
      <c r="C3">
        <v>108545</v>
      </c>
      <c r="D3">
        <v>107995</v>
      </c>
      <c r="E3">
        <v>116333</v>
      </c>
      <c r="F3">
        <v>121709</v>
      </c>
      <c r="G3">
        <v>137214</v>
      </c>
      <c r="H3">
        <v>139395</v>
      </c>
      <c r="J3">
        <v>600</v>
      </c>
      <c r="K3">
        <v>10259.799999999999</v>
      </c>
      <c r="L3">
        <v>8735</v>
      </c>
      <c r="M3">
        <v>8949.4</v>
      </c>
      <c r="N3">
        <v>9807.6</v>
      </c>
      <c r="O3">
        <v>10420.200000000001</v>
      </c>
      <c r="P3">
        <v>9378.6</v>
      </c>
      <c r="R3">
        <v>3000</v>
      </c>
      <c r="S3">
        <v>51299</v>
      </c>
      <c r="T3">
        <v>43675</v>
      </c>
      <c r="U3">
        <v>44747</v>
      </c>
      <c r="V3">
        <v>49038</v>
      </c>
      <c r="W3">
        <v>52101</v>
      </c>
      <c r="X3">
        <v>46893</v>
      </c>
    </row>
    <row r="4" spans="1:24" x14ac:dyDescent="0.35">
      <c r="C4">
        <v>100116</v>
      </c>
      <c r="D4">
        <v>106130</v>
      </c>
      <c r="E4">
        <v>113893</v>
      </c>
      <c r="F4">
        <v>129481</v>
      </c>
      <c r="G4">
        <v>134744</v>
      </c>
      <c r="H4">
        <v>146671</v>
      </c>
      <c r="K4">
        <v>8135</v>
      </c>
      <c r="L4">
        <v>9744.7999999999993</v>
      </c>
      <c r="M4">
        <v>10468.200000000001</v>
      </c>
      <c r="N4">
        <v>9226.2000000000007</v>
      </c>
      <c r="O4">
        <v>9565.4</v>
      </c>
      <c r="P4">
        <v>9081.4</v>
      </c>
      <c r="S4">
        <v>40675</v>
      </c>
      <c r="T4">
        <v>48724</v>
      </c>
      <c r="U4">
        <v>52341</v>
      </c>
      <c r="V4">
        <v>46131</v>
      </c>
      <c r="W4">
        <v>47827</v>
      </c>
      <c r="X4">
        <v>45407</v>
      </c>
    </row>
    <row r="5" spans="1:24" x14ac:dyDescent="0.35">
      <c r="C5">
        <v>92547</v>
      </c>
      <c r="D5">
        <v>101262</v>
      </c>
      <c r="E5">
        <v>105796</v>
      </c>
      <c r="F5">
        <v>134275</v>
      </c>
      <c r="G5">
        <v>149045</v>
      </c>
      <c r="H5">
        <v>149453</v>
      </c>
      <c r="K5">
        <v>8939.6</v>
      </c>
      <c r="L5">
        <v>9078.7999999999993</v>
      </c>
      <c r="M5">
        <v>9180</v>
      </c>
      <c r="N5">
        <v>9980.2000000000007</v>
      </c>
      <c r="O5">
        <v>9383.2000000000007</v>
      </c>
      <c r="P5">
        <v>9469.4</v>
      </c>
      <c r="S5">
        <v>44698</v>
      </c>
      <c r="T5">
        <v>45394</v>
      </c>
      <c r="U5">
        <v>45900</v>
      </c>
      <c r="V5">
        <v>49901</v>
      </c>
      <c r="W5">
        <v>46916</v>
      </c>
      <c r="X5">
        <v>47347</v>
      </c>
    </row>
    <row r="8" spans="1:24" x14ac:dyDescent="0.35">
      <c r="C8" t="s">
        <v>63</v>
      </c>
      <c r="K8" t="s">
        <v>63</v>
      </c>
    </row>
    <row r="9" spans="1:24" x14ac:dyDescent="0.35">
      <c r="C9" t="s">
        <v>15</v>
      </c>
      <c r="D9">
        <v>100</v>
      </c>
      <c r="E9">
        <v>250</v>
      </c>
      <c r="F9">
        <v>500</v>
      </c>
      <c r="G9">
        <v>1000</v>
      </c>
      <c r="H9" t="s">
        <v>80</v>
      </c>
      <c r="K9" t="s">
        <v>15</v>
      </c>
      <c r="L9">
        <v>100</v>
      </c>
      <c r="M9">
        <v>250</v>
      </c>
      <c r="N9">
        <v>500</v>
      </c>
      <c r="O9">
        <v>1000</v>
      </c>
      <c r="P9" t="s">
        <v>80</v>
      </c>
    </row>
    <row r="10" spans="1:24" x14ac:dyDescent="0.35">
      <c r="C10">
        <v>107024.40000000001</v>
      </c>
      <c r="D10">
        <v>108695.40000000001</v>
      </c>
      <c r="E10">
        <v>115768.79999999999</v>
      </c>
      <c r="F10">
        <v>166098</v>
      </c>
      <c r="G10">
        <v>169448</v>
      </c>
      <c r="H10">
        <v>170275</v>
      </c>
      <c r="K10">
        <v>11841.8</v>
      </c>
      <c r="L10">
        <v>11509.4</v>
      </c>
      <c r="M10">
        <v>10480</v>
      </c>
      <c r="N10">
        <v>11574.4</v>
      </c>
      <c r="O10">
        <v>11733.6</v>
      </c>
      <c r="P10">
        <v>12123.4</v>
      </c>
      <c r="S10">
        <v>59209</v>
      </c>
      <c r="T10">
        <v>57547</v>
      </c>
      <c r="U10">
        <v>52400</v>
      </c>
      <c r="V10">
        <v>57872</v>
      </c>
      <c r="W10">
        <v>58668</v>
      </c>
      <c r="X10">
        <v>60617</v>
      </c>
    </row>
    <row r="11" spans="1:24" x14ac:dyDescent="0.35">
      <c r="C11">
        <v>108747</v>
      </c>
      <c r="D11">
        <v>111227.6</v>
      </c>
      <c r="E11">
        <v>110870.2</v>
      </c>
      <c r="F11">
        <v>143934</v>
      </c>
      <c r="G11">
        <v>159004</v>
      </c>
      <c r="H11">
        <v>164061</v>
      </c>
      <c r="K11">
        <v>11721.4</v>
      </c>
      <c r="L11">
        <v>10253.799999999999</v>
      </c>
      <c r="M11">
        <v>11527</v>
      </c>
      <c r="N11">
        <v>11811.2</v>
      </c>
      <c r="O11">
        <v>10895.4</v>
      </c>
      <c r="P11">
        <v>11849.8</v>
      </c>
      <c r="S11">
        <v>58607</v>
      </c>
      <c r="T11">
        <v>51269</v>
      </c>
      <c r="U11">
        <v>57635</v>
      </c>
      <c r="V11">
        <v>59056</v>
      </c>
      <c r="W11">
        <v>54477</v>
      </c>
      <c r="X11">
        <v>59249</v>
      </c>
    </row>
    <row r="12" spans="1:24" x14ac:dyDescent="0.35">
      <c r="C12">
        <v>92883.6</v>
      </c>
      <c r="D12">
        <v>110871.20000000001</v>
      </c>
      <c r="E12">
        <v>104984.2</v>
      </c>
      <c r="F12">
        <v>144470</v>
      </c>
      <c r="G12">
        <v>153333</v>
      </c>
      <c r="H12">
        <v>166018</v>
      </c>
      <c r="K12">
        <v>13303.6</v>
      </c>
      <c r="L12">
        <v>15530.8</v>
      </c>
      <c r="M12">
        <v>11943.6</v>
      </c>
      <c r="N12">
        <v>11784</v>
      </c>
      <c r="O12">
        <v>10891.6</v>
      </c>
      <c r="P12">
        <v>11591.2</v>
      </c>
      <c r="S12">
        <v>66518</v>
      </c>
      <c r="T12">
        <v>77654</v>
      </c>
      <c r="U12">
        <v>59718</v>
      </c>
      <c r="V12">
        <v>58920</v>
      </c>
      <c r="W12">
        <v>54458</v>
      </c>
      <c r="X12">
        <v>57956</v>
      </c>
    </row>
    <row r="13" spans="1:24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24" x14ac:dyDescent="0.35">
      <c r="C14" t="s">
        <v>62</v>
      </c>
    </row>
    <row r="15" spans="1:24" x14ac:dyDescent="0.35">
      <c r="A15" t="s">
        <v>59</v>
      </c>
      <c r="C15" t="s">
        <v>15</v>
      </c>
      <c r="F15">
        <v>100</v>
      </c>
      <c r="I15">
        <v>250</v>
      </c>
      <c r="L15">
        <v>500</v>
      </c>
      <c r="O15">
        <v>1000</v>
      </c>
      <c r="R15" t="s">
        <v>80</v>
      </c>
    </row>
    <row r="16" spans="1:24" x14ac:dyDescent="0.35">
      <c r="B16" t="s">
        <v>64</v>
      </c>
      <c r="C16">
        <v>108545</v>
      </c>
      <c r="D16">
        <v>100116</v>
      </c>
      <c r="E16">
        <v>92547</v>
      </c>
      <c r="F16">
        <v>107995</v>
      </c>
      <c r="G16">
        <v>106130</v>
      </c>
      <c r="H16">
        <v>101262</v>
      </c>
      <c r="I16">
        <v>116333</v>
      </c>
      <c r="J16">
        <v>113893</v>
      </c>
      <c r="K16">
        <v>105796</v>
      </c>
      <c r="L16">
        <v>121709</v>
      </c>
      <c r="M16">
        <v>129481</v>
      </c>
      <c r="N16">
        <v>134275</v>
      </c>
      <c r="O16">
        <v>137214</v>
      </c>
      <c r="P16">
        <v>134744</v>
      </c>
      <c r="Q16">
        <v>149045</v>
      </c>
      <c r="R16">
        <v>139395</v>
      </c>
      <c r="S16">
        <v>146671</v>
      </c>
      <c r="T16">
        <v>149453</v>
      </c>
    </row>
    <row r="17" spans="1:20" x14ac:dyDescent="0.35">
      <c r="B17" t="s">
        <v>65</v>
      </c>
      <c r="C17">
        <v>10259.799999999999</v>
      </c>
      <c r="D17">
        <v>8135</v>
      </c>
      <c r="E17">
        <v>8939.6</v>
      </c>
      <c r="F17">
        <v>8735</v>
      </c>
      <c r="G17">
        <v>9744.7999999999993</v>
      </c>
      <c r="H17">
        <v>9078.7999999999993</v>
      </c>
      <c r="I17">
        <v>8949.4</v>
      </c>
      <c r="J17">
        <v>10468.200000000001</v>
      </c>
      <c r="K17">
        <v>9180</v>
      </c>
      <c r="L17">
        <v>9807.6</v>
      </c>
      <c r="M17">
        <v>9226.2000000000007</v>
      </c>
      <c r="N17">
        <v>9980.2000000000007</v>
      </c>
      <c r="O17">
        <v>10420.200000000001</v>
      </c>
      <c r="P17">
        <v>9565.4</v>
      </c>
      <c r="Q17">
        <v>9383.2000000000007</v>
      </c>
      <c r="R17">
        <v>9378.6</v>
      </c>
      <c r="S17">
        <v>9081.4</v>
      </c>
      <c r="T17">
        <v>9469.4</v>
      </c>
    </row>
    <row r="19" spans="1:20" x14ac:dyDescent="0.35">
      <c r="C19" t="s">
        <v>15</v>
      </c>
      <c r="D19" t="str">
        <f>_xlfn.CONCAT(ROUND(AVERAGE(C20:E20),1)," ± ",ROUND(_xlfn.STDEV.P(C20:E20),1))</f>
        <v>91.7 ± 6</v>
      </c>
      <c r="E19" t="str">
        <f>_xlfn.CONCAT(ROUND(AVERAGE(C21:E21),1)," ± ",ROUND(_xlfn.STDEV.P(C21:E21),1))</f>
        <v>8.3 ± 0.8</v>
      </c>
      <c r="F19">
        <v>100</v>
      </c>
      <c r="G19" t="str">
        <f>_xlfn.CONCAT(ROUND(AVERAGE(F20:H20),1)," ± ",ROUND(_xlfn.STDEV.P(F20:H20),1))</f>
        <v>96 ± 2.6</v>
      </c>
      <c r="H19" t="str">
        <f>_xlfn.CONCAT(ROUND(AVERAGE(F21:H21),1)," ± ",ROUND(_xlfn.STDEV.P(F21:H21),1))</f>
        <v>8.4 ± 0.4</v>
      </c>
      <c r="I19">
        <v>250</v>
      </c>
      <c r="J19" t="str">
        <f>_xlfn.CONCAT(ROUND(AVERAGE(I20:K20),1)," ± ",ROUND(_xlfn.STDEV.P(I20:K20),1))</f>
        <v>102.3 ± 4.1</v>
      </c>
      <c r="K19" t="str">
        <f>_xlfn.CONCAT(ROUND(AVERAGE(I21:K21),1)," ± ",ROUND(_xlfn.STDEV.P(I21:K21),1))</f>
        <v>8.7 ± 0.6</v>
      </c>
      <c r="L19">
        <v>500</v>
      </c>
      <c r="M19" t="str">
        <f>_xlfn.CONCAT(ROUND(AVERAGE(L20:N20),1)," ± ",ROUND(_xlfn.STDEV.P(L20:N20),1))</f>
        <v>117.3 ± 4.7</v>
      </c>
      <c r="N19" t="str">
        <f>_xlfn.CONCAT(ROUND(AVERAGE(L21:N21),1)," ± ",ROUND(_xlfn.STDEV.P(L21:N21),1))</f>
        <v>8.8 ± 0.3</v>
      </c>
      <c r="O19">
        <v>1000</v>
      </c>
      <c r="P19" t="str">
        <f>_xlfn.CONCAT(ROUND(AVERAGE(O20:Q20),1)," ± ",ROUND(_xlfn.STDEV.P(O20:Q20),1))</f>
        <v>128.1 ± 5.7</v>
      </c>
      <c r="Q19" t="str">
        <f>_xlfn.CONCAT(ROUND(AVERAGE(O21:Q21),1)," ± ",ROUND(_xlfn.STDEV.P(O21:Q21),1))</f>
        <v>8.9 ± 0.4</v>
      </c>
      <c r="R19" t="s">
        <v>80</v>
      </c>
      <c r="S19" t="str">
        <f>_xlfn.CONCAT(ROUND(AVERAGE(R20:T20),1)," ± ",ROUND(_xlfn.STDEV.P(R20:T20),1))</f>
        <v>132.6 ± 3.9</v>
      </c>
      <c r="T19" t="str">
        <f>_xlfn.CONCAT(ROUND(AVERAGE(R21:T21),1)," ± ",ROUND(_xlfn.STDEV.P(R21:T21),1))</f>
        <v>8.5 ± 0.2</v>
      </c>
    </row>
    <row r="20" spans="1:20" x14ac:dyDescent="0.35">
      <c r="B20" t="s">
        <v>64</v>
      </c>
      <c r="C20">
        <f>C16/SUM(AVERAGE($C$16:$E$16),AVERAGE($C$17:$E$17))*100</f>
        <v>99.115060947993314</v>
      </c>
      <c r="D20">
        <f t="shared" ref="D20:T21" si="0">D16/SUM(AVERAGE($C$16:$E$16),AVERAGE($C$17:$E$17))*100</f>
        <v>91.41833748094615</v>
      </c>
      <c r="E20">
        <f t="shared" si="0"/>
        <v>84.506900783582267</v>
      </c>
      <c r="F20">
        <f t="shared" si="0"/>
        <v>98.61284266505632</v>
      </c>
      <c r="G20">
        <f t="shared" si="0"/>
        <v>96.9098661238245</v>
      </c>
      <c r="H20">
        <f t="shared" si="0"/>
        <v>92.464777757756693</v>
      </c>
      <c r="I20">
        <f t="shared" si="0"/>
        <v>106.22647183438119</v>
      </c>
      <c r="J20">
        <f t="shared" si="0"/>
        <v>103.99844890644252</v>
      </c>
      <c r="K20">
        <f t="shared" si="0"/>
        <v>96.604882657459129</v>
      </c>
      <c r="L20">
        <f t="shared" si="0"/>
        <v>111.13542726905263</v>
      </c>
      <c r="M20">
        <f t="shared" si="0"/>
        <v>118.23222816902781</v>
      </c>
      <c r="N20">
        <f t="shared" si="0"/>
        <v>122.60974534793682</v>
      </c>
      <c r="O20">
        <f t="shared" si="0"/>
        <v>125.29341722712198</v>
      </c>
      <c r="P20">
        <f t="shared" si="0"/>
        <v>123.03800057465948</v>
      </c>
      <c r="Q20">
        <f t="shared" si="0"/>
        <v>136.09658905517219</v>
      </c>
      <c r="R20">
        <f t="shared" si="0"/>
        <v>127.28494100000486</v>
      </c>
      <c r="S20">
        <f t="shared" si="0"/>
        <v>133.92883232118595</v>
      </c>
      <c r="T20">
        <f t="shared" si="0"/>
        <v>136.46914370869635</v>
      </c>
    </row>
    <row r="21" spans="1:20" x14ac:dyDescent="0.35">
      <c r="B21" t="s">
        <v>65</v>
      </c>
      <c r="C21">
        <f>C17/SUM(AVERAGE($C$16:$E$16),AVERAGE($C$17:$E$17))*100</f>
        <v>9.3684711623218195</v>
      </c>
      <c r="D21">
        <f t="shared" si="0"/>
        <v>7.4282649667135807</v>
      </c>
      <c r="E21">
        <f t="shared" si="0"/>
        <v>8.1629646584428688</v>
      </c>
      <c r="F21">
        <f t="shared" si="0"/>
        <v>7.976139457190305</v>
      </c>
      <c r="G21">
        <f t="shared" si="0"/>
        <v>8.8982122246626307</v>
      </c>
      <c r="H21">
        <f t="shared" si="0"/>
        <v>8.2900715402334662</v>
      </c>
      <c r="I21">
        <f t="shared" si="0"/>
        <v>8.1719132751206534</v>
      </c>
      <c r="J21">
        <f t="shared" si="0"/>
        <v>9.5587662353474023</v>
      </c>
      <c r="K21">
        <f t="shared" si="0"/>
        <v>8.3824797042938748</v>
      </c>
      <c r="L21">
        <f t="shared" si="0"/>
        <v>8.9555564213325294</v>
      </c>
      <c r="M21">
        <f t="shared" si="0"/>
        <v>8.4246660400605844</v>
      </c>
      <c r="N21">
        <f t="shared" si="0"/>
        <v>9.1131616497596664</v>
      </c>
      <c r="O21">
        <f t="shared" si="0"/>
        <v>9.514936276109264</v>
      </c>
      <c r="P21">
        <f t="shared" si="0"/>
        <v>8.7343977520100911</v>
      </c>
      <c r="Q21">
        <f t="shared" si="0"/>
        <v>8.5680265317353257</v>
      </c>
      <c r="R21">
        <f t="shared" si="0"/>
        <v>8.5638261606416712</v>
      </c>
      <c r="S21">
        <f t="shared" si="0"/>
        <v>8.2924456630255321</v>
      </c>
      <c r="T21">
        <f t="shared" si="0"/>
        <v>8.6467378335338143</v>
      </c>
    </row>
    <row r="23" spans="1:20" x14ac:dyDescent="0.35">
      <c r="C23" t="s">
        <v>63</v>
      </c>
    </row>
    <row r="24" spans="1:20" x14ac:dyDescent="0.35">
      <c r="A24" t="s">
        <v>59</v>
      </c>
      <c r="C24" t="s">
        <v>15</v>
      </c>
      <c r="F24">
        <v>100</v>
      </c>
      <c r="I24">
        <v>250</v>
      </c>
      <c r="L24">
        <v>500</v>
      </c>
      <c r="O24">
        <v>1000</v>
      </c>
      <c r="R24" t="s">
        <v>80</v>
      </c>
    </row>
    <row r="25" spans="1:20" x14ac:dyDescent="0.35">
      <c r="B25" t="s">
        <v>64</v>
      </c>
      <c r="C25">
        <v>107024.40000000001</v>
      </c>
      <c r="D25">
        <v>108747</v>
      </c>
      <c r="E25">
        <v>92883.6</v>
      </c>
      <c r="F25">
        <v>108695.40000000001</v>
      </c>
      <c r="G25">
        <v>111227.6</v>
      </c>
      <c r="H25">
        <v>110871.20000000001</v>
      </c>
      <c r="I25">
        <v>115768.79999999999</v>
      </c>
      <c r="J25">
        <v>110870.2</v>
      </c>
      <c r="K25">
        <v>104984.2</v>
      </c>
      <c r="L25">
        <v>166098</v>
      </c>
      <c r="M25">
        <v>143934</v>
      </c>
      <c r="N25">
        <v>144470</v>
      </c>
      <c r="O25">
        <v>169448</v>
      </c>
      <c r="P25">
        <v>159004</v>
      </c>
      <c r="Q25">
        <v>153333</v>
      </c>
      <c r="R25">
        <v>170275</v>
      </c>
      <c r="S25">
        <v>164061</v>
      </c>
      <c r="T25">
        <v>166018</v>
      </c>
    </row>
    <row r="26" spans="1:20" x14ac:dyDescent="0.35">
      <c r="B26" t="s">
        <v>65</v>
      </c>
      <c r="C26">
        <v>11841.8</v>
      </c>
      <c r="D26">
        <v>11721.4</v>
      </c>
      <c r="E26">
        <v>13303.6</v>
      </c>
      <c r="F26">
        <v>11509.4</v>
      </c>
      <c r="G26">
        <v>10253.799999999999</v>
      </c>
      <c r="H26">
        <v>15530.8</v>
      </c>
      <c r="I26">
        <v>10480</v>
      </c>
      <c r="J26">
        <v>11527</v>
      </c>
      <c r="K26">
        <v>11943.6</v>
      </c>
      <c r="L26">
        <v>11574.4</v>
      </c>
      <c r="M26">
        <v>11811.2</v>
      </c>
      <c r="N26">
        <v>11784</v>
      </c>
      <c r="O26">
        <v>11733.6</v>
      </c>
      <c r="P26">
        <v>10895.4</v>
      </c>
      <c r="Q26">
        <v>10891.6</v>
      </c>
      <c r="R26">
        <v>12123.4</v>
      </c>
      <c r="S26">
        <v>11849.8</v>
      </c>
      <c r="T26">
        <v>11591.2</v>
      </c>
    </row>
    <row r="28" spans="1:20" x14ac:dyDescent="0.35">
      <c r="C28" t="s">
        <v>15</v>
      </c>
      <c r="D28" t="str">
        <f>_xlfn.CONCAT(ROUND(AVERAGE(C29:E29),1)," ± ",ROUND(_xlfn.STDEV.P(C29:E29),1))</f>
        <v>89.3 ± 6.2</v>
      </c>
      <c r="E28" t="str">
        <f>_xlfn.CONCAT(ROUND(AVERAGE(C30:E30),1)," ± ",ROUND(_xlfn.STDEV.P(C30:E30),1))</f>
        <v>10.7 ± 0.6</v>
      </c>
      <c r="F28">
        <v>100</v>
      </c>
      <c r="G28" t="str">
        <f>_xlfn.CONCAT(ROUND(AVERAGE(F29:H29),1)," ± ",ROUND(_xlfn.STDEV.P(F29:H29),1))</f>
        <v>95.7 ± 1</v>
      </c>
      <c r="H28" t="str">
        <f>_xlfn.CONCAT(ROUND(AVERAGE(F30:H30),1)," ± ",ROUND(_xlfn.STDEV.P(F30:H30),1))</f>
        <v>10.8 ± 2</v>
      </c>
      <c r="I28">
        <v>250</v>
      </c>
      <c r="J28" t="str">
        <f>_xlfn.CONCAT(ROUND(AVERAGE(I29:K29),1)," ± ",ROUND(_xlfn.STDEV.P(I29:K29),1))</f>
        <v>96 ± 3.8</v>
      </c>
      <c r="K28" t="str">
        <f>_xlfn.CONCAT(ROUND(AVERAGE(I30:K30),1)," ± ",ROUND(_xlfn.STDEV.P(I30:K30),1))</f>
        <v>9.8 ± 0.5</v>
      </c>
      <c r="L28">
        <v>500</v>
      </c>
      <c r="M28" t="str">
        <f>_xlfn.CONCAT(ROUND(AVERAGE(L29:N29),1)," ± ",ROUND(_xlfn.STDEV.P(L29:N29),1))</f>
        <v>131.5 ± 9</v>
      </c>
      <c r="N28" t="str">
        <f>_xlfn.CONCAT(ROUND(AVERAGE(L30:N30),1)," ± ",ROUND(_xlfn.STDEV.P(L30:N30),1))</f>
        <v>10.2 ± 0.1</v>
      </c>
      <c r="O28">
        <v>1000</v>
      </c>
      <c r="P28" t="str">
        <f>_xlfn.CONCAT(ROUND(AVERAGE(O29:Q29),1)," ± ",ROUND(_xlfn.STDEV.P(O29:Q29),1))</f>
        <v>139.4 ± 5.8</v>
      </c>
      <c r="Q28" t="str">
        <f>_xlfn.CONCAT(ROUND(AVERAGE(O30:Q30),1)," ± ",ROUND(_xlfn.STDEV.P(O30:Q30),1))</f>
        <v>9.7 ± 0.3</v>
      </c>
      <c r="R28" t="s">
        <v>80</v>
      </c>
      <c r="S28" t="str">
        <f>_xlfn.CONCAT(ROUND(AVERAGE(R29:T29),1)," ± ",ROUND(_xlfn.STDEV.P(R29:T29),1))</f>
        <v>144.8 ± 2.3</v>
      </c>
      <c r="T28" t="str">
        <f>_xlfn.CONCAT(ROUND(AVERAGE(R30:T30),1)," ± ",ROUND(_xlfn.STDEV.P(R30:T30),1))</f>
        <v>10.3 ± 0.2</v>
      </c>
    </row>
    <row r="29" spans="1:20" x14ac:dyDescent="0.35">
      <c r="B29" t="s">
        <v>64</v>
      </c>
      <c r="C29">
        <f>C25/SUM(AVERAGE($C$25:$E$25),AVERAGE($C$26:$E$26))*100</f>
        <v>92.924151240240121</v>
      </c>
      <c r="D29">
        <f t="shared" ref="D29:T30" si="1">D25/SUM(AVERAGE($C$25:$E$25),AVERAGE($C$26:$E$26))*100</f>
        <v>94.41980216588361</v>
      </c>
      <c r="E29">
        <f t="shared" si="1"/>
        <v>80.646373108730046</v>
      </c>
      <c r="F29">
        <f t="shared" si="1"/>
        <v>94.375000361771683</v>
      </c>
      <c r="G29">
        <f t="shared" si="1"/>
        <v>96.573588120923205</v>
      </c>
      <c r="H29">
        <f t="shared" si="1"/>
        <v>96.264143101824544</v>
      </c>
      <c r="I29">
        <f t="shared" si="1"/>
        <v>100.51649418357972</v>
      </c>
      <c r="J29">
        <f t="shared" si="1"/>
        <v>96.263274849806862</v>
      </c>
      <c r="K29">
        <f t="shared" si="1"/>
        <v>91.152743473783701</v>
      </c>
      <c r="L29">
        <f t="shared" si="1"/>
        <v>144.21492363144671</v>
      </c>
      <c r="M29">
        <f t="shared" si="1"/>
        <v>124.97098591174276</v>
      </c>
      <c r="N29">
        <f t="shared" si="1"/>
        <v>125.43636899321548</v>
      </c>
      <c r="O29">
        <f t="shared" si="1"/>
        <v>147.12356789065117</v>
      </c>
      <c r="P29">
        <f t="shared" si="1"/>
        <v>138.05554381807457</v>
      </c>
      <c r="Q29">
        <f t="shared" si="1"/>
        <v>133.1316866258511</v>
      </c>
      <c r="R29">
        <f t="shared" si="1"/>
        <v>147.84161230926674</v>
      </c>
      <c r="S29">
        <f t="shared" si="1"/>
        <v>142.44629427144685</v>
      </c>
      <c r="T29">
        <f t="shared" si="1"/>
        <v>144.14546347003287</v>
      </c>
    </row>
    <row r="30" spans="1:20" x14ac:dyDescent="0.35">
      <c r="B30" t="s">
        <v>65</v>
      </c>
      <c r="C30">
        <f>C26/SUM(AVERAGE($C$25:$E$25),AVERAGE($C$26:$E$26))*100</f>
        <v>10.281666742879898</v>
      </c>
      <c r="D30">
        <f t="shared" si="1"/>
        <v>10.177129199952072</v>
      </c>
      <c r="E30">
        <f t="shared" si="1"/>
        <v>11.550877542314263</v>
      </c>
      <c r="F30">
        <f t="shared" si="1"/>
        <v>9.9930597722053989</v>
      </c>
      <c r="G30">
        <f t="shared" si="1"/>
        <v>8.9028825388152057</v>
      </c>
      <c r="H30">
        <f t="shared" si="1"/>
        <v>13.484648436075522</v>
      </c>
      <c r="I30">
        <f t="shared" si="1"/>
        <v>9.099281145212835</v>
      </c>
      <c r="J30">
        <f t="shared" si="1"/>
        <v>10.008341007716446</v>
      </c>
      <c r="K30">
        <f t="shared" si="1"/>
        <v>10.370054798279009</v>
      </c>
      <c r="L30">
        <f t="shared" si="1"/>
        <v>10.049496153354145</v>
      </c>
      <c r="M30">
        <f t="shared" si="1"/>
        <v>10.255098231139106</v>
      </c>
      <c r="N30">
        <f t="shared" si="1"/>
        <v>10.231481776258402</v>
      </c>
      <c r="O30">
        <f t="shared" si="1"/>
        <v>10.187721874567684</v>
      </c>
      <c r="P30">
        <f t="shared" si="1"/>
        <v>9.459953033354191</v>
      </c>
      <c r="Q30">
        <f t="shared" si="1"/>
        <v>9.4566536756870345</v>
      </c>
      <c r="R30">
        <f t="shared" si="1"/>
        <v>10.52616651105661</v>
      </c>
      <c r="S30">
        <f t="shared" si="1"/>
        <v>10.288612759021284</v>
      </c>
      <c r="T30">
        <f t="shared" si="1"/>
        <v>10.064082787251051</v>
      </c>
    </row>
    <row r="31" spans="1:20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3" spans="2:16" x14ac:dyDescent="0.35">
      <c r="C33" t="s">
        <v>64</v>
      </c>
      <c r="F33" t="s">
        <v>65</v>
      </c>
      <c r="K33" t="s">
        <v>64</v>
      </c>
      <c r="N33" t="s">
        <v>65</v>
      </c>
    </row>
    <row r="34" spans="2:16" x14ac:dyDescent="0.35">
      <c r="B34" t="s">
        <v>15</v>
      </c>
      <c r="C34">
        <v>99.115060947993314</v>
      </c>
      <c r="D34">
        <v>91.41833748094615</v>
      </c>
      <c r="E34">
        <v>84.506900783582267</v>
      </c>
      <c r="F34">
        <v>9.3684711623218195</v>
      </c>
      <c r="G34">
        <v>7.4282649667135807</v>
      </c>
      <c r="H34">
        <v>8.1629646584428688</v>
      </c>
      <c r="J34" t="s">
        <v>15</v>
      </c>
      <c r="K34">
        <v>92.924151240240121</v>
      </c>
      <c r="L34">
        <v>94.41980216588361</v>
      </c>
      <c r="M34">
        <v>80.646373108730046</v>
      </c>
      <c r="N34">
        <v>10.281666742879898</v>
      </c>
      <c r="O34">
        <v>10.177129199952072</v>
      </c>
      <c r="P34">
        <v>11.550877542314263</v>
      </c>
    </row>
    <row r="35" spans="2:16" x14ac:dyDescent="0.35">
      <c r="B35">
        <v>100</v>
      </c>
      <c r="C35">
        <v>98.61284266505632</v>
      </c>
      <c r="D35">
        <v>96.9098661238245</v>
      </c>
      <c r="E35">
        <v>92.464777757756693</v>
      </c>
      <c r="F35">
        <v>7.976139457190305</v>
      </c>
      <c r="G35">
        <v>8.8982122246626307</v>
      </c>
      <c r="H35">
        <v>8.2900715402334662</v>
      </c>
      <c r="J35">
        <v>100</v>
      </c>
      <c r="K35">
        <v>94.375000361771683</v>
      </c>
      <c r="L35">
        <v>96.573588120923205</v>
      </c>
      <c r="M35">
        <v>96.264143101824544</v>
      </c>
      <c r="N35">
        <v>9.9930597722053989</v>
      </c>
      <c r="O35">
        <v>8.9028825388152057</v>
      </c>
      <c r="P35">
        <v>13.484648436075522</v>
      </c>
    </row>
    <row r="36" spans="2:16" x14ac:dyDescent="0.35">
      <c r="B36">
        <v>250</v>
      </c>
      <c r="C36">
        <v>106.22647183438119</v>
      </c>
      <c r="D36">
        <v>103.99844890644252</v>
      </c>
      <c r="E36">
        <v>96.604882657459129</v>
      </c>
      <c r="F36">
        <v>8.1719132751206534</v>
      </c>
      <c r="G36">
        <v>9.5587662353474023</v>
      </c>
      <c r="H36">
        <v>8.3824797042938748</v>
      </c>
      <c r="J36">
        <v>250</v>
      </c>
      <c r="K36">
        <v>100.51649418357972</v>
      </c>
      <c r="L36">
        <v>96.263274849806862</v>
      </c>
      <c r="M36">
        <v>91.152743473783701</v>
      </c>
      <c r="N36">
        <v>9.099281145212835</v>
      </c>
      <c r="O36">
        <v>10.008341007716446</v>
      </c>
      <c r="P36">
        <v>10.370054798279009</v>
      </c>
    </row>
    <row r="37" spans="2:16" x14ac:dyDescent="0.35">
      <c r="B37">
        <v>500</v>
      </c>
      <c r="C37">
        <v>111.13542726905263</v>
      </c>
      <c r="D37">
        <v>118.23222816902781</v>
      </c>
      <c r="E37">
        <v>122.60974534793682</v>
      </c>
      <c r="F37">
        <v>8.9555564213325294</v>
      </c>
      <c r="G37">
        <v>8.4246660400605844</v>
      </c>
      <c r="H37">
        <v>9.1131616497596664</v>
      </c>
      <c r="J37">
        <v>500</v>
      </c>
      <c r="K37">
        <v>144.21492363144671</v>
      </c>
      <c r="L37">
        <v>124.97098591174276</v>
      </c>
      <c r="M37">
        <v>125.43636899321548</v>
      </c>
      <c r="N37">
        <v>10.049496153354145</v>
      </c>
      <c r="O37">
        <v>10.255098231139106</v>
      </c>
      <c r="P37">
        <v>10.231481776258402</v>
      </c>
    </row>
    <row r="38" spans="2:16" x14ac:dyDescent="0.35">
      <c r="B38">
        <v>1000</v>
      </c>
      <c r="C38">
        <v>125.29341722712198</v>
      </c>
      <c r="D38">
        <v>123.03800057465948</v>
      </c>
      <c r="E38">
        <v>136.09658905517219</v>
      </c>
      <c r="F38">
        <v>9.514936276109264</v>
      </c>
      <c r="G38">
        <v>8.7343977520100911</v>
      </c>
      <c r="H38">
        <v>8.5680265317353257</v>
      </c>
      <c r="J38">
        <v>1000</v>
      </c>
      <c r="K38">
        <v>147.12356789065117</v>
      </c>
      <c r="L38">
        <v>138.05554381807457</v>
      </c>
      <c r="M38">
        <v>133.1316866258511</v>
      </c>
      <c r="N38">
        <v>10.187721874567684</v>
      </c>
      <c r="O38">
        <v>9.459953033354191</v>
      </c>
      <c r="P38">
        <v>9.4566536756870345</v>
      </c>
    </row>
    <row r="39" spans="2:16" x14ac:dyDescent="0.35">
      <c r="B39" t="s">
        <v>86</v>
      </c>
      <c r="C39">
        <v>127.28494100000486</v>
      </c>
      <c r="D39">
        <v>133.92883232118595</v>
      </c>
      <c r="E39">
        <v>136.46914370869635</v>
      </c>
      <c r="F39">
        <v>8.5638261606416712</v>
      </c>
      <c r="G39">
        <v>8.2924456630255321</v>
      </c>
      <c r="H39">
        <v>8.6467378335338143</v>
      </c>
      <c r="J39" t="s">
        <v>86</v>
      </c>
      <c r="K39">
        <v>147.84161230926674</v>
      </c>
      <c r="L39">
        <v>142.44629427144685</v>
      </c>
      <c r="M39">
        <v>144.14546347003287</v>
      </c>
      <c r="N39">
        <v>10.52616651105661</v>
      </c>
      <c r="O39">
        <v>10.288612759021284</v>
      </c>
      <c r="P39">
        <v>10.064082787251051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2F54-77E2-49E7-9DC7-1D727767F09D}">
  <dimension ref="A2:I11"/>
  <sheetViews>
    <sheetView workbookViewId="0">
      <selection activeCell="C12" sqref="C12"/>
    </sheetView>
  </sheetViews>
  <sheetFormatPr defaultRowHeight="14.5" x14ac:dyDescent="0.35"/>
  <sheetData>
    <row r="2" spans="1:9" x14ac:dyDescent="0.35">
      <c r="B2" t="s">
        <v>81</v>
      </c>
      <c r="G2" t="s">
        <v>80</v>
      </c>
    </row>
    <row r="3" spans="1:9" x14ac:dyDescent="0.35">
      <c r="A3">
        <v>0</v>
      </c>
      <c r="B3">
        <v>0</v>
      </c>
      <c r="C3">
        <v>0</v>
      </c>
      <c r="D3">
        <v>3</v>
      </c>
      <c r="F3">
        <v>0</v>
      </c>
      <c r="G3">
        <v>0</v>
      </c>
      <c r="H3">
        <v>0</v>
      </c>
      <c r="I3">
        <v>3</v>
      </c>
    </row>
    <row r="4" spans="1:9" x14ac:dyDescent="0.35">
      <c r="A4">
        <v>1</v>
      </c>
      <c r="B4">
        <v>9.569721115537849</v>
      </c>
      <c r="C4">
        <v>3.189907038512616</v>
      </c>
      <c r="D4">
        <v>3</v>
      </c>
      <c r="F4">
        <v>1</v>
      </c>
      <c r="G4">
        <v>9.6655445544554475</v>
      </c>
      <c r="H4">
        <v>2.3013201320132017</v>
      </c>
      <c r="I4">
        <v>3</v>
      </c>
    </row>
    <row r="5" spans="1:9" x14ac:dyDescent="0.35">
      <c r="A5">
        <v>2</v>
      </c>
      <c r="B5">
        <v>16.266932270916332</v>
      </c>
      <c r="C5">
        <v>3.8273572377158027</v>
      </c>
      <c r="D5">
        <v>3</v>
      </c>
      <c r="F5">
        <v>2</v>
      </c>
      <c r="G5">
        <v>17.259405940594061</v>
      </c>
      <c r="H5">
        <v>3.1231023102310234</v>
      </c>
      <c r="I5">
        <v>3</v>
      </c>
    </row>
    <row r="6" spans="1:9" x14ac:dyDescent="0.35">
      <c r="A6">
        <v>3</v>
      </c>
      <c r="B6">
        <v>24.557768924302785</v>
      </c>
      <c r="C6">
        <v>4.6772908366533859</v>
      </c>
      <c r="D6">
        <v>3</v>
      </c>
      <c r="F6">
        <v>3</v>
      </c>
      <c r="G6">
        <v>26.360198019801985</v>
      </c>
      <c r="H6">
        <v>3.9514851485148514</v>
      </c>
      <c r="I6">
        <v>3</v>
      </c>
    </row>
    <row r="7" spans="1:9" x14ac:dyDescent="0.35">
      <c r="A7">
        <v>4</v>
      </c>
      <c r="B7">
        <v>34.043824701195213</v>
      </c>
      <c r="C7">
        <v>5.5006640106241695</v>
      </c>
      <c r="D7">
        <v>3</v>
      </c>
      <c r="F7">
        <v>4</v>
      </c>
      <c r="G7">
        <v>34.304554455445547</v>
      </c>
      <c r="H7">
        <v>4.1495049504950501</v>
      </c>
      <c r="I7">
        <v>3</v>
      </c>
    </row>
    <row r="8" spans="1:9" x14ac:dyDescent="0.35">
      <c r="A8">
        <v>5</v>
      </c>
      <c r="B8">
        <v>45.800796812748999</v>
      </c>
      <c r="C8">
        <v>6.669322709163346</v>
      </c>
      <c r="D8">
        <v>3</v>
      </c>
      <c r="F8">
        <v>5</v>
      </c>
      <c r="G8">
        <v>45.862772277227727</v>
      </c>
      <c r="H8">
        <v>5.1231023102310234</v>
      </c>
      <c r="I8">
        <v>3</v>
      </c>
    </row>
    <row r="9" spans="1:9" x14ac:dyDescent="0.35">
      <c r="A9">
        <v>6</v>
      </c>
      <c r="B9">
        <v>58.11553784860557</v>
      </c>
      <c r="C9">
        <v>7.4395750332005308</v>
      </c>
      <c r="D9">
        <v>3</v>
      </c>
      <c r="F9">
        <v>6</v>
      </c>
      <c r="G9">
        <v>56.442772277227732</v>
      </c>
      <c r="H9">
        <v>5.4465346534653474</v>
      </c>
      <c r="I9">
        <v>3</v>
      </c>
    </row>
    <row r="10" spans="1:9" x14ac:dyDescent="0.35">
      <c r="A10">
        <v>7</v>
      </c>
      <c r="B10">
        <v>71.426294820717118</v>
      </c>
      <c r="C10">
        <v>8.1567065073041167</v>
      </c>
      <c r="D10">
        <v>3</v>
      </c>
      <c r="F10">
        <v>7</v>
      </c>
      <c r="G10">
        <v>71.901980198019814</v>
      </c>
      <c r="H10">
        <v>6.7930693069306933</v>
      </c>
      <c r="I10">
        <v>3</v>
      </c>
    </row>
    <row r="11" spans="1:9" x14ac:dyDescent="0.35">
      <c r="A11">
        <v>8</v>
      </c>
      <c r="B11">
        <v>86.848605577689227</v>
      </c>
      <c r="C11">
        <v>9.2191235059760945</v>
      </c>
      <c r="D11">
        <v>3</v>
      </c>
      <c r="F11">
        <v>8</v>
      </c>
      <c r="G11">
        <v>89.748910891089125</v>
      </c>
      <c r="H11">
        <v>8.1310231023102322</v>
      </c>
      <c r="I11"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4FC4-2A4D-45ED-8903-3B88C9327BE4}">
  <dimension ref="A2:J4"/>
  <sheetViews>
    <sheetView workbookViewId="0">
      <selection activeCell="I21" sqref="I21"/>
    </sheetView>
  </sheetViews>
  <sheetFormatPr defaultRowHeight="14.5" x14ac:dyDescent="0.35"/>
  <sheetData>
    <row r="2" spans="1:10" x14ac:dyDescent="0.35">
      <c r="B2" t="s">
        <v>58</v>
      </c>
      <c r="E2" t="s">
        <v>84</v>
      </c>
      <c r="H2" t="s">
        <v>85</v>
      </c>
    </row>
    <row r="3" spans="1:10" x14ac:dyDescent="0.35">
      <c r="A3" t="s">
        <v>82</v>
      </c>
      <c r="B3">
        <v>3.5149199520000001</v>
      </c>
      <c r="C3">
        <v>3.410493003</v>
      </c>
      <c r="D3">
        <v>2.9381609420000001</v>
      </c>
      <c r="E3">
        <v>2.206483092</v>
      </c>
      <c r="F3">
        <v>2.1160455709999999</v>
      </c>
      <c r="G3">
        <v>1.897290286</v>
      </c>
      <c r="H3">
        <v>4.0006082510000001</v>
      </c>
      <c r="I3">
        <v>4.9903061129999999</v>
      </c>
      <c r="J3">
        <v>3.933062659</v>
      </c>
    </row>
    <row r="4" spans="1:10" x14ac:dyDescent="0.35">
      <c r="A4" t="s">
        <v>83</v>
      </c>
      <c r="B4">
        <v>5.1715916169999998</v>
      </c>
      <c r="C4">
        <v>3.6000814399999999</v>
      </c>
      <c r="D4">
        <v>3.3910953149999998</v>
      </c>
      <c r="E4">
        <v>1.428038154</v>
      </c>
      <c r="F4">
        <v>1.1082132010000001</v>
      </c>
      <c r="G4">
        <v>1.4806764750000001</v>
      </c>
      <c r="H4">
        <v>3.7672245129999999</v>
      </c>
      <c r="I4">
        <v>4.7794024070000001</v>
      </c>
      <c r="J4">
        <v>4.2470747619999996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E295-2092-4789-9F55-342878FB2A20}">
  <dimension ref="B2:H6"/>
  <sheetViews>
    <sheetView workbookViewId="0">
      <selection activeCell="O31" sqref="O31"/>
    </sheetView>
  </sheetViews>
  <sheetFormatPr defaultRowHeight="14.5" x14ac:dyDescent="0.35"/>
  <sheetData>
    <row r="2" spans="2:8" x14ac:dyDescent="0.35">
      <c r="B2" t="s">
        <v>77</v>
      </c>
      <c r="C2" t="s">
        <v>78</v>
      </c>
      <c r="D2" t="s">
        <v>79</v>
      </c>
      <c r="F2" t="s">
        <v>77</v>
      </c>
      <c r="G2" t="s">
        <v>78</v>
      </c>
      <c r="H2" t="s">
        <v>79</v>
      </c>
    </row>
    <row r="3" spans="2:8" x14ac:dyDescent="0.35">
      <c r="B3">
        <v>0.25480000000000003</v>
      </c>
      <c r="C3">
        <v>0.19089999999999999</v>
      </c>
      <c r="D3">
        <v>0.1023</v>
      </c>
      <c r="F3">
        <f>B3/$B3*100</f>
        <v>100</v>
      </c>
      <c r="G3">
        <f t="shared" ref="G3:H5" si="0">C3/$B3*100</f>
        <v>74.921507064364192</v>
      </c>
      <c r="H3">
        <f t="shared" si="0"/>
        <v>40.149136577708006</v>
      </c>
    </row>
    <row r="4" spans="2:8" x14ac:dyDescent="0.35">
      <c r="B4">
        <v>0.25140000000000001</v>
      </c>
      <c r="C4">
        <v>0.18110000000000001</v>
      </c>
      <c r="D4">
        <v>0.12330000000000001</v>
      </c>
      <c r="F4">
        <f t="shared" ref="F4:F5" si="1">B4/$B4*100</f>
        <v>100</v>
      </c>
      <c r="G4">
        <f t="shared" si="0"/>
        <v>72.03659506762132</v>
      </c>
      <c r="H4">
        <f t="shared" si="0"/>
        <v>49.045346062052509</v>
      </c>
    </row>
    <row r="5" spans="2:8" x14ac:dyDescent="0.35">
      <c r="B5">
        <v>0.25009999999999999</v>
      </c>
      <c r="C5">
        <v>0.1678</v>
      </c>
      <c r="D5">
        <v>0.11020000000000001</v>
      </c>
      <c r="F5">
        <f t="shared" si="1"/>
        <v>100</v>
      </c>
      <c r="G5">
        <f t="shared" si="0"/>
        <v>67.093162734906045</v>
      </c>
      <c r="H5">
        <f t="shared" si="0"/>
        <v>44.062375049980012</v>
      </c>
    </row>
    <row r="6" spans="2:8" x14ac:dyDescent="0.35">
      <c r="E6" t="s">
        <v>7</v>
      </c>
      <c r="F6" t="str">
        <f>_xlfn.CONCAT(ROUND(AVERAGE(F3:F5),1)," ± ", ROUND(_xlfn.STDEV.P(F3:F5),1))</f>
        <v>100 ± 0</v>
      </c>
      <c r="G6" t="str">
        <f t="shared" ref="G6:H6" si="2">_xlfn.CONCAT(ROUND(AVERAGE(G3:G5),1)," ± ", ROUND(_xlfn.STDEV.P(G3:G5),1))</f>
        <v>71.4 ± 3.2</v>
      </c>
      <c r="H6" t="str">
        <f t="shared" si="2"/>
        <v>44.4 ± 3.6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3C4A-9301-4791-9643-4F5EC6AB6B02}">
  <dimension ref="A2:Z317"/>
  <sheetViews>
    <sheetView topLeftCell="B1" zoomScaleNormal="100" workbookViewId="0">
      <selection activeCell="N28" sqref="N28"/>
    </sheetView>
  </sheetViews>
  <sheetFormatPr defaultRowHeight="14.5" x14ac:dyDescent="0.35"/>
  <sheetData>
    <row r="2" spans="2:22" x14ac:dyDescent="0.35">
      <c r="B2" t="s">
        <v>63</v>
      </c>
      <c r="N2" t="s">
        <v>58</v>
      </c>
      <c r="Q2" t="s">
        <v>84</v>
      </c>
      <c r="T2" t="s">
        <v>86</v>
      </c>
    </row>
    <row r="3" spans="2:22" x14ac:dyDescent="0.35">
      <c r="B3" s="26">
        <v>0</v>
      </c>
      <c r="C3" s="34">
        <v>11.2606048583984</v>
      </c>
      <c r="D3" s="33">
        <v>13.850593566894499</v>
      </c>
      <c r="E3" s="34">
        <v>9.6719741821289098</v>
      </c>
      <c r="F3" s="33">
        <v>9.8035812377929705</v>
      </c>
      <c r="G3" s="33">
        <v>12.935829162597701</v>
      </c>
      <c r="H3" s="35">
        <v>14.015769958496101</v>
      </c>
      <c r="I3" s="33">
        <v>14.6069526672363</v>
      </c>
      <c r="J3" s="34">
        <v>11.1400604248047</v>
      </c>
      <c r="K3" s="34">
        <v>16.058158874511701</v>
      </c>
      <c r="L3" s="34"/>
      <c r="M3" s="26">
        <v>0</v>
      </c>
      <c r="N3">
        <f>((C3-MIN($C$3:$K$27))/(MAX($C$3:$K$27)-(MIN($C$3:$K$27)))-(C$3-MIN($C$3:$K$27))/(MAX($C$3:$K$27)-(MIN($C$3:$K$27))))*100</f>
        <v>0</v>
      </c>
      <c r="O3">
        <f t="shared" ref="O3:V3" si="0">((D3-MIN($C$3:$K$27))/(MAX($C$3:$K$27)-(MIN($C$3:$K$27)))-(D$3-MIN($C$3:$K$27))/(MAX($C$3:$K$27)-(MIN($C$3:$K$27))))*100</f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</row>
    <row r="4" spans="2:22" x14ac:dyDescent="0.35">
      <c r="B4">
        <v>1</v>
      </c>
      <c r="C4" s="34">
        <v>14.1493797302246</v>
      </c>
      <c r="D4" s="33">
        <v>16.227817535400401</v>
      </c>
      <c r="E4" s="34">
        <v>14.064502716064499</v>
      </c>
      <c r="F4" s="33">
        <v>12.8838539123535</v>
      </c>
      <c r="G4" s="33">
        <v>15.6124114990234</v>
      </c>
      <c r="H4" s="34">
        <v>18.7332153320313</v>
      </c>
      <c r="I4" s="33">
        <v>18.504810333251999</v>
      </c>
      <c r="J4" s="34">
        <v>15.676021575927701</v>
      </c>
      <c r="K4" s="34">
        <v>22.436618804931602</v>
      </c>
      <c r="L4" s="34"/>
      <c r="M4">
        <v>1</v>
      </c>
      <c r="N4">
        <f t="shared" ref="N4:N27" si="1">((C4-MIN($C$3:$K$27))/(MAX($C$3:$K$27)-(MIN($C$3:$K$27)))-(C$3-MIN($C$3:$K$27))/(MAX($C$3:$K$27)-(MIN($C$3:$K$27))))*100</f>
        <v>5.9907015673009694</v>
      </c>
      <c r="O4">
        <f t="shared" ref="O4:O27" si="2">((D4-MIN($C$3:$K$27))/(MAX($C$3:$K$27)-(MIN($C$3:$K$27)))-(D$3-MIN($C$3:$K$27))/(MAX($C$3:$K$27)-(MIN($C$3:$K$27))))*100</f>
        <v>4.9298543451227248</v>
      </c>
      <c r="P4">
        <f t="shared" ref="P4:P27" si="3">((E4-MIN($C$3:$K$27))/(MAX($C$3:$K$27)-(MIN($C$3:$K$27)))-(E$3-MIN($C$3:$K$27))/(MAX($C$3:$K$27)-(MIN($C$3:$K$27))))*100</f>
        <v>9.1091652137042463</v>
      </c>
      <c r="Q4">
        <f t="shared" ref="Q4:Q27" si="4">((F4-MIN($C$3:$K$27))/(MAX($C$3:$K$27)-(MIN($C$3:$K$27)))-(F$3-MIN($C$3:$K$27))/(MAX($C$3:$K$27)-(MIN($C$3:$K$27))))*100</f>
        <v>6.3878270747829715</v>
      </c>
      <c r="R4">
        <f t="shared" ref="R4:R27" si="5">((G4-MIN($C$3:$K$27))/(MAX($C$3:$K$27)-(MIN($C$3:$K$27)))-(G$3-MIN($C$3:$K$27))/(MAX($C$3:$K$27)-(MIN($C$3:$K$27))))*100</f>
        <v>5.5506596080638539</v>
      </c>
      <c r="S4">
        <f t="shared" ref="S4:S27" si="6">((H4-MIN($C$3:$K$27))/(MAX($C$3:$K$27)-(MIN($C$3:$K$27)))-(H$3-MIN($C$3:$K$27))/(MAX($C$3:$K$27)-(MIN($C$3:$K$27))))*100</f>
        <v>9.7829732834211338</v>
      </c>
      <c r="T4">
        <f t="shared" ref="T4:T27" si="7">((I4-MIN($C$3:$K$27))/(MAX($C$3:$K$27)-(MIN($C$3:$K$27)))-(I$3-MIN($C$3:$K$27))/(MAX($C$3:$K$27)-(MIN($C$3:$K$27))))*100</f>
        <v>8.0833235765979179</v>
      </c>
      <c r="U4">
        <f t="shared" ref="U4:U27" si="8">((J4-MIN($C$3:$K$27))/(MAX($C$3:$K$27)-(MIN($C$3:$K$27)))-(J$3-MIN($C$3:$K$27))/(MAX($C$3:$K$27)-(MIN($C$3:$K$27))))*100</f>
        <v>9.406613800981491</v>
      </c>
      <c r="V4">
        <f t="shared" ref="V4:V27" si="9">((K4-MIN($C$3:$K$27))/(MAX($C$3:$K$27)-(MIN($C$3:$K$27)))-(K$3-MIN($C$3:$K$27))/(MAX($C$3:$K$27)-(MIN($C$3:$K$27))))*100</f>
        <v>13.227562408827225</v>
      </c>
    </row>
    <row r="5" spans="2:22" x14ac:dyDescent="0.35">
      <c r="B5">
        <v>2</v>
      </c>
      <c r="C5" s="34">
        <v>15.964317321777299</v>
      </c>
      <c r="D5" s="33">
        <v>17.221450805664102</v>
      </c>
      <c r="E5" s="34">
        <v>15.701580047607401</v>
      </c>
      <c r="F5" s="33">
        <v>15.450477600097701</v>
      </c>
      <c r="G5" s="33">
        <v>16.413402557373001</v>
      </c>
      <c r="H5" s="34">
        <v>20.541095733642599</v>
      </c>
      <c r="I5" s="33">
        <v>21.6636657714844</v>
      </c>
      <c r="J5" s="34">
        <v>20.516681671142599</v>
      </c>
      <c r="K5" s="34">
        <v>20.2445983886719</v>
      </c>
      <c r="L5" s="34"/>
      <c r="M5">
        <v>2</v>
      </c>
      <c r="N5">
        <f t="shared" si="1"/>
        <v>9.7544941633625513</v>
      </c>
      <c r="O5">
        <f t="shared" si="2"/>
        <v>6.9904373443538503</v>
      </c>
      <c r="P5">
        <f t="shared" si="3"/>
        <v>12.50411365067507</v>
      </c>
      <c r="Q5">
        <f t="shared" si="4"/>
        <v>11.710455950712232</v>
      </c>
      <c r="R5">
        <f t="shared" si="5"/>
        <v>7.2117438398079301</v>
      </c>
      <c r="S5">
        <f t="shared" si="6"/>
        <v>13.532130776119347</v>
      </c>
      <c r="T5">
        <f t="shared" si="7"/>
        <v>14.634114505048835</v>
      </c>
      <c r="U5">
        <f t="shared" si="8"/>
        <v>19.445108078260649</v>
      </c>
      <c r="V5">
        <f t="shared" si="9"/>
        <v>8.6817806411600138</v>
      </c>
    </row>
    <row r="6" spans="2:22" x14ac:dyDescent="0.35">
      <c r="B6">
        <v>3</v>
      </c>
      <c r="C6" s="34">
        <v>16.092205047607401</v>
      </c>
      <c r="D6" s="33">
        <v>18.773555755615199</v>
      </c>
      <c r="E6" s="34">
        <v>16.6943550109863</v>
      </c>
      <c r="F6" s="33">
        <v>15.764427185058601</v>
      </c>
      <c r="G6" s="33">
        <v>16.045475006103501</v>
      </c>
      <c r="H6" s="34">
        <v>24.128341674804702</v>
      </c>
      <c r="I6" s="33">
        <v>20.179843902587901</v>
      </c>
      <c r="J6" s="34">
        <v>19.5663452148438</v>
      </c>
      <c r="K6" s="34">
        <v>21.8121528625488</v>
      </c>
      <c r="L6" s="34"/>
      <c r="M6">
        <v>3</v>
      </c>
      <c r="N6">
        <f t="shared" si="1"/>
        <v>10.019705968907166</v>
      </c>
      <c r="O6">
        <f t="shared" si="2"/>
        <v>10.209171225962828</v>
      </c>
      <c r="P6">
        <f t="shared" si="3"/>
        <v>14.562916704902465</v>
      </c>
      <c r="Q6">
        <f t="shared" si="4"/>
        <v>12.361520278715671</v>
      </c>
      <c r="R6">
        <f t="shared" si="5"/>
        <v>6.4487407482412964</v>
      </c>
      <c r="S6">
        <f t="shared" si="6"/>
        <v>20.971312033061121</v>
      </c>
      <c r="T6">
        <f t="shared" si="7"/>
        <v>11.556985137063764</v>
      </c>
      <c r="U6">
        <f t="shared" si="8"/>
        <v>17.474313415880676</v>
      </c>
      <c r="V6">
        <f t="shared" si="9"/>
        <v>11.932553532834827</v>
      </c>
    </row>
    <row r="7" spans="2:22" x14ac:dyDescent="0.35">
      <c r="B7">
        <v>4</v>
      </c>
      <c r="C7" s="34">
        <v>14.999103546142599</v>
      </c>
      <c r="D7" s="33">
        <v>18.141555786132798</v>
      </c>
      <c r="E7" s="34">
        <v>14.824867248535201</v>
      </c>
      <c r="F7" s="33">
        <v>14.9471282958984</v>
      </c>
      <c r="G7" s="33">
        <v>15.3553009033203</v>
      </c>
      <c r="H7" s="34">
        <v>21.445560455322301</v>
      </c>
      <c r="I7" s="33">
        <v>22.616672515869102</v>
      </c>
      <c r="J7" s="34">
        <v>20.160961151123001</v>
      </c>
      <c r="K7" s="34">
        <v>23.061561584472699</v>
      </c>
      <c r="L7" s="34"/>
      <c r="M7">
        <v>4</v>
      </c>
      <c r="N7">
        <f t="shared" si="1"/>
        <v>7.7528471209193039</v>
      </c>
      <c r="O7">
        <f t="shared" si="2"/>
        <v>8.8985383882717066</v>
      </c>
      <c r="P7">
        <f t="shared" si="3"/>
        <v>10.685998715275341</v>
      </c>
      <c r="Q7">
        <f t="shared" si="4"/>
        <v>10.666617091902046</v>
      </c>
      <c r="R7">
        <f t="shared" si="5"/>
        <v>5.0174671936357509</v>
      </c>
      <c r="S7">
        <f t="shared" si="6"/>
        <v>15.407797266637413</v>
      </c>
      <c r="T7">
        <f t="shared" si="7"/>
        <v>16.610446774106773</v>
      </c>
      <c r="U7">
        <f t="shared" si="8"/>
        <v>18.707419760079127</v>
      </c>
      <c r="V7">
        <f t="shared" si="9"/>
        <v>14.523560143155178</v>
      </c>
    </row>
    <row r="8" spans="2:22" x14ac:dyDescent="0.35">
      <c r="B8" s="26">
        <v>5</v>
      </c>
      <c r="C8" s="34">
        <v>16.683387756347699</v>
      </c>
      <c r="D8" s="33">
        <v>19.0546989440918</v>
      </c>
      <c r="E8" s="34">
        <v>14.6327972412109</v>
      </c>
      <c r="F8" s="33">
        <v>14.4180297851563</v>
      </c>
      <c r="G8" s="33">
        <v>15.7958030700684</v>
      </c>
      <c r="H8" s="34">
        <v>25.3288269042969</v>
      </c>
      <c r="I8" s="33">
        <v>21.966648101806602</v>
      </c>
      <c r="J8" s="34">
        <v>25.136947631835898</v>
      </c>
      <c r="K8" s="34">
        <v>18.982219696044901</v>
      </c>
      <c r="L8" s="34"/>
      <c r="M8" s="26">
        <v>5</v>
      </c>
      <c r="N8">
        <f t="shared" si="1"/>
        <v>11.245692533091326</v>
      </c>
      <c r="O8">
        <f t="shared" si="2"/>
        <v>10.7922021004934</v>
      </c>
      <c r="P8">
        <f t="shared" si="3"/>
        <v>10.287686577790637</v>
      </c>
      <c r="Q8">
        <f t="shared" si="4"/>
        <v>9.5693798829825649</v>
      </c>
      <c r="R8">
        <f t="shared" si="5"/>
        <v>5.930974523844931</v>
      </c>
      <c r="S8">
        <f t="shared" si="6"/>
        <v>23.460861778173022</v>
      </c>
      <c r="T8">
        <f t="shared" si="7"/>
        <v>15.262435091338855</v>
      </c>
      <c r="U8">
        <f t="shared" si="8"/>
        <v>29.026552032934433</v>
      </c>
      <c r="V8">
        <f t="shared" si="9"/>
        <v>6.0638770841178218</v>
      </c>
    </row>
    <row r="9" spans="2:22" x14ac:dyDescent="0.35">
      <c r="B9">
        <v>6</v>
      </c>
      <c r="C9" s="34">
        <v>15.4723167419434</v>
      </c>
      <c r="D9" s="33">
        <v>19.548416137695298</v>
      </c>
      <c r="E9" s="34">
        <v>16.0400390625</v>
      </c>
      <c r="F9" s="33">
        <v>14.0362739562988</v>
      </c>
      <c r="G9" s="33">
        <v>17.765617370605501</v>
      </c>
      <c r="H9" s="34">
        <v>24.459934234619102</v>
      </c>
      <c r="I9" s="33">
        <v>24.544906616210898</v>
      </c>
      <c r="J9" s="34">
        <v>23.199748992919901</v>
      </c>
      <c r="K9" s="34">
        <v>22.5028991699219</v>
      </c>
      <c r="L9" s="34"/>
      <c r="M9">
        <v>6</v>
      </c>
      <c r="N9">
        <f t="shared" si="1"/>
        <v>8.7341901329343727</v>
      </c>
      <c r="O9">
        <f t="shared" si="2"/>
        <v>11.816066020929034</v>
      </c>
      <c r="P9">
        <f t="shared" si="3"/>
        <v>13.206005297116331</v>
      </c>
      <c r="Q9">
        <f t="shared" si="4"/>
        <v>8.7776998996901536</v>
      </c>
      <c r="R9">
        <f t="shared" si="5"/>
        <v>10.015948307232728</v>
      </c>
      <c r="S9">
        <f t="shared" si="6"/>
        <v>21.658964119472994</v>
      </c>
      <c r="T9">
        <f t="shared" si="7"/>
        <v>20.609192110650866</v>
      </c>
      <c r="U9">
        <f t="shared" si="8"/>
        <v>25.009216159685536</v>
      </c>
      <c r="V9">
        <f t="shared" si="9"/>
        <v>13.365013717442926</v>
      </c>
    </row>
    <row r="10" spans="2:22" x14ac:dyDescent="0.35">
      <c r="B10">
        <v>7</v>
      </c>
      <c r="C10" s="34">
        <v>17.965602874755898</v>
      </c>
      <c r="D10" s="33">
        <v>20.745754241943398</v>
      </c>
      <c r="E10" s="34">
        <v>15.558815002441399</v>
      </c>
      <c r="F10" s="33">
        <v>15.2973175048828</v>
      </c>
      <c r="G10" s="33">
        <v>17.845058441162099</v>
      </c>
      <c r="H10" s="34">
        <v>26.075935363769499</v>
      </c>
      <c r="I10" s="33">
        <v>26.088428497314499</v>
      </c>
      <c r="J10" s="34">
        <v>21.143436431884801</v>
      </c>
      <c r="K10" s="34">
        <v>22.676658630371101</v>
      </c>
      <c r="L10" s="34"/>
      <c r="M10">
        <v>7</v>
      </c>
      <c r="N10">
        <f t="shared" si="1"/>
        <v>13.90473259688455</v>
      </c>
      <c r="O10">
        <f t="shared" si="2"/>
        <v>14.299089301027617</v>
      </c>
      <c r="P10">
        <f t="shared" si="3"/>
        <v>12.20804946506718</v>
      </c>
      <c r="Q10">
        <f t="shared" si="4"/>
        <v>11.392834653393265</v>
      </c>
      <c r="R10">
        <f t="shared" si="5"/>
        <v>10.180692105904246</v>
      </c>
      <c r="S10">
        <f t="shared" si="6"/>
        <v>25.010205018020891</v>
      </c>
      <c r="T10">
        <f t="shared" si="7"/>
        <v>23.810126542223632</v>
      </c>
      <c r="U10">
        <f t="shared" si="8"/>
        <v>20.744863474262846</v>
      </c>
      <c r="V10">
        <f t="shared" si="9"/>
        <v>13.725353694849451</v>
      </c>
    </row>
    <row r="11" spans="2:22" x14ac:dyDescent="0.35">
      <c r="B11">
        <v>8</v>
      </c>
      <c r="C11" s="34">
        <v>17.200374603271499</v>
      </c>
      <c r="D11" s="33">
        <v>20.030593872070298</v>
      </c>
      <c r="E11" s="34">
        <v>17.457485198974599</v>
      </c>
      <c r="F11" s="33">
        <v>16.767311096191399</v>
      </c>
      <c r="G11" s="33">
        <v>18.225383758544901</v>
      </c>
      <c r="H11" s="34">
        <v>26.546955108642599</v>
      </c>
      <c r="I11" s="33">
        <v>23.608207702636701</v>
      </c>
      <c r="J11" s="34">
        <v>23.6274719238281</v>
      </c>
      <c r="K11" s="34">
        <v>24.295711517333999</v>
      </c>
      <c r="L11" s="34"/>
      <c r="M11">
        <v>8</v>
      </c>
      <c r="N11">
        <f t="shared" si="1"/>
        <v>12.317812740292688</v>
      </c>
      <c r="O11">
        <f t="shared" si="2"/>
        <v>12.815999569648898</v>
      </c>
      <c r="P11">
        <f t="shared" si="3"/>
        <v>16.145485584818712</v>
      </c>
      <c r="Q11">
        <f t="shared" si="4"/>
        <v>14.441287129652766</v>
      </c>
      <c r="R11">
        <f t="shared" si="5"/>
        <v>10.969405514190383</v>
      </c>
      <c r="S11">
        <f t="shared" si="6"/>
        <v>25.986999281693347</v>
      </c>
      <c r="T11">
        <f t="shared" si="7"/>
        <v>18.666678796662278</v>
      </c>
      <c r="U11">
        <f t="shared" si="8"/>
        <v>25.89622208650685</v>
      </c>
      <c r="V11">
        <f t="shared" si="9"/>
        <v>17.082923286743679</v>
      </c>
    </row>
    <row r="12" spans="2:22" x14ac:dyDescent="0.35">
      <c r="B12">
        <v>9</v>
      </c>
      <c r="C12" s="34">
        <v>18.597698211669901</v>
      </c>
      <c r="D12" s="33">
        <v>19.238185882568398</v>
      </c>
      <c r="E12" s="34">
        <v>16.794967651367202</v>
      </c>
      <c r="F12" s="33">
        <v>19.592380523681602</v>
      </c>
      <c r="G12" s="33">
        <v>15.201663970947299</v>
      </c>
      <c r="H12" s="34">
        <v>26.054763793945298</v>
      </c>
      <c r="I12" s="33">
        <v>27.1781921386719</v>
      </c>
      <c r="J12" s="34">
        <v>23.452949523925799</v>
      </c>
      <c r="K12" s="34">
        <v>24.491786956787099</v>
      </c>
      <c r="L12" s="34"/>
      <c r="M12">
        <v>9</v>
      </c>
      <c r="N12">
        <f t="shared" si="1"/>
        <v>15.215563206242663</v>
      </c>
      <c r="O12">
        <f t="shared" si="2"/>
        <v>11.172714787941462</v>
      </c>
      <c r="P12">
        <f t="shared" si="3"/>
        <v>14.771565813664312</v>
      </c>
      <c r="Q12">
        <f t="shared" si="4"/>
        <v>20.299877223349007</v>
      </c>
      <c r="R12">
        <f t="shared" si="5"/>
        <v>4.6988570379816341</v>
      </c>
      <c r="S12">
        <f t="shared" si="6"/>
        <v>24.966299707930776</v>
      </c>
      <c r="T12">
        <f t="shared" si="7"/>
        <v>26.070063381863989</v>
      </c>
      <c r="U12">
        <f t="shared" si="8"/>
        <v>25.534299935763787</v>
      </c>
      <c r="V12">
        <f t="shared" si="9"/>
        <v>17.489541834245216</v>
      </c>
    </row>
    <row r="13" spans="2:22" x14ac:dyDescent="0.35">
      <c r="B13" s="26">
        <v>10</v>
      </c>
      <c r="C13" s="34">
        <v>18.539142608642599</v>
      </c>
      <c r="D13" s="33">
        <v>19.229793548583999</v>
      </c>
      <c r="E13" s="34">
        <v>15.806388854980501</v>
      </c>
      <c r="F13" s="33">
        <v>18.311119079589801</v>
      </c>
      <c r="G13" s="33">
        <v>19.310665130615199</v>
      </c>
      <c r="H13" s="34">
        <v>25.438117980956999</v>
      </c>
      <c r="I13" s="33">
        <v>32.525539398193402</v>
      </c>
      <c r="J13" s="34">
        <v>25.400733947753899</v>
      </c>
      <c r="K13" s="34">
        <v>27.605628967285199</v>
      </c>
      <c r="L13" s="34"/>
      <c r="M13" s="26">
        <v>10</v>
      </c>
      <c r="N13">
        <f t="shared" si="1"/>
        <v>15.09413140266008</v>
      </c>
      <c r="O13">
        <f t="shared" si="2"/>
        <v>11.155310881239009</v>
      </c>
      <c r="P13">
        <f t="shared" si="3"/>
        <v>12.721464712788141</v>
      </c>
      <c r="Q13">
        <f t="shared" si="4"/>
        <v>17.642814876226499</v>
      </c>
      <c r="R13">
        <f t="shared" si="5"/>
        <v>13.220047085478337</v>
      </c>
      <c r="S13">
        <f t="shared" si="6"/>
        <v>23.687508108638287</v>
      </c>
      <c r="T13">
        <f t="shared" si="7"/>
        <v>37.159318526300638</v>
      </c>
      <c r="U13">
        <f t="shared" si="8"/>
        <v>29.573588464057742</v>
      </c>
      <c r="V13">
        <f t="shared" si="9"/>
        <v>23.946984535837945</v>
      </c>
    </row>
    <row r="14" spans="2:22" x14ac:dyDescent="0.35">
      <c r="B14">
        <v>11</v>
      </c>
      <c r="C14" s="34">
        <v>19.052982330322301</v>
      </c>
      <c r="D14" s="33">
        <v>21.532630920410199</v>
      </c>
      <c r="E14" s="34">
        <v>17.416572570800799</v>
      </c>
      <c r="F14" s="33">
        <v>18.235683441162099</v>
      </c>
      <c r="G14" s="33">
        <v>19.4549560546875</v>
      </c>
      <c r="H14" s="34">
        <v>30.969142913818398</v>
      </c>
      <c r="I14" s="33">
        <v>30.3431510925293</v>
      </c>
      <c r="J14" s="34">
        <v>26.273536682128899</v>
      </c>
      <c r="K14" s="34">
        <v>26.210880279541001</v>
      </c>
      <c r="L14" s="34"/>
      <c r="M14">
        <v>11</v>
      </c>
      <c r="N14">
        <f t="shared" si="1"/>
        <v>16.159725144848128</v>
      </c>
      <c r="O14">
        <f t="shared" si="2"/>
        <v>15.930903326044952</v>
      </c>
      <c r="P14">
        <f t="shared" si="3"/>
        <v>16.060641539644557</v>
      </c>
      <c r="Q14">
        <f t="shared" si="4"/>
        <v>17.48637748757201</v>
      </c>
      <c r="R14">
        <f t="shared" si="5"/>
        <v>13.519275617759494</v>
      </c>
      <c r="S14">
        <f t="shared" si="6"/>
        <v>35.157671483857179</v>
      </c>
      <c r="T14">
        <f t="shared" si="7"/>
        <v>32.633511697007563</v>
      </c>
      <c r="U14">
        <f t="shared" si="8"/>
        <v>31.383594761107624</v>
      </c>
      <c r="V14">
        <f t="shared" si="9"/>
        <v>21.054573904898742</v>
      </c>
    </row>
    <row r="15" spans="2:22" x14ac:dyDescent="0.35">
      <c r="B15">
        <v>12</v>
      </c>
      <c r="C15" s="34">
        <v>19.172573089599599</v>
      </c>
      <c r="D15" s="33">
        <v>22.335529327392599</v>
      </c>
      <c r="E15" s="34">
        <v>16.996955871581999</v>
      </c>
      <c r="F15" s="33">
        <v>17.298412322998001</v>
      </c>
      <c r="G15" s="33">
        <v>18.8237190246582</v>
      </c>
      <c r="H15" s="34">
        <v>31.425857543945298</v>
      </c>
      <c r="I15" s="33">
        <v>33.72802734375</v>
      </c>
      <c r="J15" s="34">
        <v>26.351261138916001</v>
      </c>
      <c r="K15" s="34">
        <v>29.702568054199201</v>
      </c>
      <c r="L15" s="34"/>
      <c r="M15">
        <v>12</v>
      </c>
      <c r="N15">
        <f t="shared" si="1"/>
        <v>16.407730815357272</v>
      </c>
      <c r="O15">
        <f t="shared" si="2"/>
        <v>17.59594299113046</v>
      </c>
      <c r="P15">
        <f t="shared" si="3"/>
        <v>15.190446204524319</v>
      </c>
      <c r="Q15">
        <f t="shared" si="4"/>
        <v>15.542677543580874</v>
      </c>
      <c r="R15">
        <f t="shared" si="5"/>
        <v>12.210224953404902</v>
      </c>
      <c r="S15">
        <f t="shared" si="6"/>
        <v>36.104799997468497</v>
      </c>
      <c r="T15">
        <f t="shared" si="7"/>
        <v>39.653021476420953</v>
      </c>
      <c r="U15">
        <f t="shared" si="8"/>
        <v>31.544778669771912</v>
      </c>
      <c r="V15">
        <f t="shared" si="9"/>
        <v>28.295587951433621</v>
      </c>
    </row>
    <row r="16" spans="2:22" x14ac:dyDescent="0.35">
      <c r="B16">
        <v>13</v>
      </c>
      <c r="C16" s="34">
        <v>18.9953804016113</v>
      </c>
      <c r="D16" s="33">
        <v>23.1834411621094</v>
      </c>
      <c r="E16" s="34">
        <v>18.097877502441399</v>
      </c>
      <c r="F16" s="33">
        <v>22.813987731933601</v>
      </c>
      <c r="G16" s="33">
        <v>22.287273406982401</v>
      </c>
      <c r="H16" s="34">
        <v>28.593349456787099</v>
      </c>
      <c r="I16" s="33">
        <v>36.882877349853501</v>
      </c>
      <c r="J16" s="34">
        <v>30.896282196044901</v>
      </c>
      <c r="K16" s="34">
        <v>32.873153686523402</v>
      </c>
      <c r="L16" s="34"/>
      <c r="M16">
        <v>13</v>
      </c>
      <c r="N16">
        <f t="shared" si="1"/>
        <v>16.040271057936049</v>
      </c>
      <c r="O16">
        <f t="shared" si="2"/>
        <v>19.354330883074354</v>
      </c>
      <c r="P16">
        <f t="shared" si="3"/>
        <v>17.473522329212287</v>
      </c>
      <c r="Q16">
        <f t="shared" si="4"/>
        <v>26.980801908733941</v>
      </c>
      <c r="R16">
        <f t="shared" si="5"/>
        <v>19.392896358153287</v>
      </c>
      <c r="S16">
        <f t="shared" si="6"/>
        <v>30.230783713740529</v>
      </c>
      <c r="T16">
        <f t="shared" si="7"/>
        <v>46.195505994854827</v>
      </c>
      <c r="U16">
        <f t="shared" si="8"/>
        <v>40.970180779125393</v>
      </c>
      <c r="V16">
        <f t="shared" si="9"/>
        <v>34.870704794934497</v>
      </c>
    </row>
    <row r="17" spans="1:26" x14ac:dyDescent="0.35">
      <c r="B17">
        <v>14</v>
      </c>
      <c r="C17" s="34">
        <v>21.476268768310501</v>
      </c>
      <c r="D17" s="33">
        <v>25.131511688232401</v>
      </c>
      <c r="E17" s="34">
        <v>20.781421661376999</v>
      </c>
      <c r="F17" s="33">
        <v>21.674633026123001</v>
      </c>
      <c r="G17" s="33">
        <v>24.5203971862793</v>
      </c>
      <c r="H17" s="34">
        <v>31.378746032714801</v>
      </c>
      <c r="I17" s="33">
        <v>38.253593444824197</v>
      </c>
      <c r="J17" s="34">
        <v>31.6047668457031</v>
      </c>
      <c r="K17" s="34">
        <v>33.419895172119098</v>
      </c>
      <c r="L17" s="34"/>
      <c r="M17">
        <v>14</v>
      </c>
      <c r="N17">
        <f t="shared" si="1"/>
        <v>21.18510320516674</v>
      </c>
      <c r="O17">
        <f t="shared" si="2"/>
        <v>23.394212726369485</v>
      </c>
      <c r="P17">
        <f t="shared" si="3"/>
        <v>23.038619268972734</v>
      </c>
      <c r="Q17">
        <f t="shared" si="4"/>
        <v>24.618023802215589</v>
      </c>
      <c r="R17">
        <f t="shared" si="5"/>
        <v>24.023917714329038</v>
      </c>
      <c r="S17">
        <f t="shared" si="6"/>
        <v>36.007100793934498</v>
      </c>
      <c r="T17">
        <f t="shared" si="7"/>
        <v>49.038078165691559</v>
      </c>
      <c r="U17">
        <f t="shared" si="8"/>
        <v>42.439426493808902</v>
      </c>
      <c r="V17">
        <f t="shared" si="9"/>
        <v>36.004529762262607</v>
      </c>
    </row>
    <row r="18" spans="1:26" x14ac:dyDescent="0.35">
      <c r="B18" s="26">
        <v>15</v>
      </c>
      <c r="C18" s="34">
        <v>21.4088439941406</v>
      </c>
      <c r="D18" s="33">
        <v>25.582504272460898</v>
      </c>
      <c r="E18" s="34">
        <v>19.900321960449201</v>
      </c>
      <c r="F18" s="33">
        <v>27.315235137939499</v>
      </c>
      <c r="G18" s="33">
        <v>25.070858001708999</v>
      </c>
      <c r="H18" s="34">
        <v>31.178379058837901</v>
      </c>
      <c r="I18" s="33">
        <v>47.400188446044901</v>
      </c>
      <c r="J18" s="34">
        <v>36.776828765869098</v>
      </c>
      <c r="K18" s="34">
        <v>32.215785980224602</v>
      </c>
      <c r="L18" s="34"/>
      <c r="M18" s="26">
        <v>15</v>
      </c>
      <c r="N18">
        <f t="shared" si="1"/>
        <v>21.045278636546342</v>
      </c>
      <c r="O18">
        <f t="shared" si="2"/>
        <v>24.329474939956519</v>
      </c>
      <c r="P18">
        <f t="shared" si="3"/>
        <v>21.211406836887388</v>
      </c>
      <c r="Q18">
        <f t="shared" si="4"/>
        <v>36.315426822901124</v>
      </c>
      <c r="R18">
        <f t="shared" si="5"/>
        <v>25.165455776673017</v>
      </c>
      <c r="S18">
        <f t="shared" si="6"/>
        <v>35.591582521414743</v>
      </c>
      <c r="T18">
        <f t="shared" si="7"/>
        <v>68.006160982972702</v>
      </c>
      <c r="U18">
        <f t="shared" si="8"/>
        <v>53.165177314165746</v>
      </c>
      <c r="V18">
        <f t="shared" si="9"/>
        <v>33.507464693802035</v>
      </c>
    </row>
    <row r="19" spans="1:26" x14ac:dyDescent="0.35">
      <c r="B19">
        <v>16</v>
      </c>
      <c r="C19" s="34">
        <v>23.7037658691406</v>
      </c>
      <c r="D19" s="33">
        <v>24.624061584472699</v>
      </c>
      <c r="E19" s="34">
        <v>21.980762481689499</v>
      </c>
      <c r="F19" s="33">
        <v>27.214431762695298</v>
      </c>
      <c r="G19" s="33">
        <v>28.016757965087901</v>
      </c>
      <c r="H19" s="34">
        <v>36.398696899414098</v>
      </c>
      <c r="I19" s="33">
        <v>35.045719146728501</v>
      </c>
      <c r="J19" s="34">
        <v>33.777427673339801</v>
      </c>
      <c r="K19" s="34">
        <v>36.126327514648402</v>
      </c>
      <c r="L19" s="34"/>
      <c r="M19">
        <v>16</v>
      </c>
      <c r="N19">
        <f t="shared" si="1"/>
        <v>25.80445603298519</v>
      </c>
      <c r="O19">
        <f t="shared" si="2"/>
        <v>22.341869685875476</v>
      </c>
      <c r="P19">
        <f t="shared" si="3"/>
        <v>25.525795754079738</v>
      </c>
      <c r="Q19">
        <f t="shared" si="4"/>
        <v>36.106382170805098</v>
      </c>
      <c r="R19">
        <f t="shared" si="5"/>
        <v>31.274622572550502</v>
      </c>
      <c r="S19">
        <f t="shared" si="6"/>
        <v>46.417405805310487</v>
      </c>
      <c r="T19">
        <f t="shared" si="7"/>
        <v>42.385632600365227</v>
      </c>
      <c r="U19">
        <f t="shared" si="8"/>
        <v>46.945060613060434</v>
      </c>
      <c r="V19">
        <f t="shared" si="9"/>
        <v>41.617091902120414</v>
      </c>
    </row>
    <row r="20" spans="1:26" x14ac:dyDescent="0.35">
      <c r="B20">
        <v>17</v>
      </c>
      <c r="C20" s="34">
        <v>23.031044006347699</v>
      </c>
      <c r="D20" s="33">
        <v>27.6751518249512</v>
      </c>
      <c r="E20" s="34">
        <v>22.058296203613299</v>
      </c>
      <c r="F20" s="33">
        <v>29.091835021972699</v>
      </c>
      <c r="G20" s="33">
        <v>29.246330261230501</v>
      </c>
      <c r="H20" s="34">
        <v>39.931774139404297</v>
      </c>
      <c r="I20" s="33">
        <v>44.426059722900398</v>
      </c>
      <c r="J20" s="34">
        <v>37.854290008544901</v>
      </c>
      <c r="K20" s="34">
        <v>34.852027893066399</v>
      </c>
      <c r="L20" s="34"/>
      <c r="M20">
        <v>17</v>
      </c>
      <c r="N20">
        <f t="shared" si="1"/>
        <v>24.409374693454094</v>
      </c>
      <c r="O20">
        <f t="shared" si="2"/>
        <v>28.669178630534187</v>
      </c>
      <c r="P20">
        <f t="shared" si="3"/>
        <v>25.686584119409833</v>
      </c>
      <c r="Q20">
        <f t="shared" si="4"/>
        <v>39.999715208799522</v>
      </c>
      <c r="R20">
        <f t="shared" si="5"/>
        <v>33.824492676119618</v>
      </c>
      <c r="S20">
        <f t="shared" si="6"/>
        <v>53.744252755354879</v>
      </c>
      <c r="T20">
        <f t="shared" si="7"/>
        <v>61.838453773641724</v>
      </c>
      <c r="U20">
        <f t="shared" si="8"/>
        <v>55.399601608753812</v>
      </c>
      <c r="V20">
        <f t="shared" si="9"/>
        <v>38.974466886694287</v>
      </c>
    </row>
    <row r="21" spans="1:26" x14ac:dyDescent="0.35">
      <c r="B21">
        <v>18</v>
      </c>
      <c r="C21" s="34">
        <v>23.340702056884801</v>
      </c>
      <c r="D21" s="33">
        <v>28.588008880615199</v>
      </c>
      <c r="E21" s="34">
        <v>20.3170776367188</v>
      </c>
      <c r="F21" s="33">
        <v>28.084278106689499</v>
      </c>
      <c r="G21" s="33">
        <v>31.0203552246094</v>
      </c>
      <c r="H21" s="34">
        <v>43.223381042480497</v>
      </c>
      <c r="I21" s="33">
        <v>42.214488983154297</v>
      </c>
      <c r="J21" s="34">
        <v>38.831138610839801</v>
      </c>
      <c r="K21" s="34">
        <v>39.392375946044901</v>
      </c>
      <c r="L21" s="34"/>
      <c r="M21">
        <v>18</v>
      </c>
      <c r="N21">
        <f t="shared" si="1"/>
        <v>25.051539296439323</v>
      </c>
      <c r="O21">
        <f t="shared" si="2"/>
        <v>30.562249027754497</v>
      </c>
      <c r="P21">
        <f t="shared" si="3"/>
        <v>22.075669021995484</v>
      </c>
      <c r="Q21">
        <f t="shared" si="4"/>
        <v>37.910257546175849</v>
      </c>
      <c r="R21">
        <f t="shared" si="5"/>
        <v>37.503441227007052</v>
      </c>
      <c r="S21">
        <f t="shared" si="6"/>
        <v>60.570341844371193</v>
      </c>
      <c r="T21">
        <f t="shared" si="7"/>
        <v>57.252128814224477</v>
      </c>
      <c r="U21">
        <f t="shared" si="8"/>
        <v>57.425376794580018</v>
      </c>
      <c r="V21">
        <f t="shared" si="9"/>
        <v>48.390178184361183</v>
      </c>
    </row>
    <row r="22" spans="1:26" x14ac:dyDescent="0.35">
      <c r="B22">
        <v>19</v>
      </c>
      <c r="C22" s="34">
        <v>24.222946166992202</v>
      </c>
      <c r="D22" s="33">
        <v>30.151748657226602</v>
      </c>
      <c r="E22" s="34">
        <v>19.936275482177699</v>
      </c>
      <c r="F22" s="33">
        <v>26.814079284668001</v>
      </c>
      <c r="G22" s="33">
        <v>31.995201110839801</v>
      </c>
      <c r="H22" s="34">
        <v>44.606876373291001</v>
      </c>
      <c r="I22" s="33">
        <v>45.440864562988303</v>
      </c>
      <c r="J22" s="34">
        <v>40.410518646240199</v>
      </c>
      <c r="K22" s="34">
        <v>36.623859405517599</v>
      </c>
      <c r="L22" s="34"/>
      <c r="M22">
        <v>19</v>
      </c>
      <c r="N22">
        <f t="shared" si="1"/>
        <v>26.881124988529365</v>
      </c>
      <c r="O22">
        <f t="shared" si="2"/>
        <v>33.805111052746661</v>
      </c>
      <c r="P22">
        <f t="shared" si="3"/>
        <v>21.285966755373785</v>
      </c>
      <c r="Q22">
        <f t="shared" si="4"/>
        <v>35.276136712433754</v>
      </c>
      <c r="R22">
        <f t="shared" si="5"/>
        <v>39.525063207824637</v>
      </c>
      <c r="S22">
        <f t="shared" si="6"/>
        <v>63.439415418595601</v>
      </c>
      <c r="T22">
        <f t="shared" si="7"/>
        <v>63.942942082962986</v>
      </c>
      <c r="U22">
        <f t="shared" si="8"/>
        <v>60.700673372971977</v>
      </c>
      <c r="V22">
        <f t="shared" si="9"/>
        <v>42.648866689239114</v>
      </c>
    </row>
    <row r="23" spans="1:26" x14ac:dyDescent="0.35">
      <c r="B23" s="26">
        <v>20</v>
      </c>
      <c r="C23" s="34">
        <v>24.7515678405762</v>
      </c>
      <c r="D23" s="33">
        <v>30.351448059081999</v>
      </c>
      <c r="E23" s="34">
        <v>25.191402435302699</v>
      </c>
      <c r="F23" s="33">
        <v>32.408905029296903</v>
      </c>
      <c r="G23" s="33">
        <v>34.070587158203097</v>
      </c>
      <c r="H23" s="34">
        <v>46.579360961914098</v>
      </c>
      <c r="I23" s="33">
        <v>45.4574584960938</v>
      </c>
      <c r="J23" s="34">
        <v>43.996238708496101</v>
      </c>
      <c r="K23" s="34">
        <v>45.576858520507798</v>
      </c>
      <c r="L23" s="34"/>
      <c r="M23" s="26">
        <v>20</v>
      </c>
      <c r="N23">
        <f t="shared" si="1"/>
        <v>27.977373339113694</v>
      </c>
      <c r="O23">
        <f t="shared" si="2"/>
        <v>34.219244923596868</v>
      </c>
      <c r="P23">
        <f t="shared" si="3"/>
        <v>32.183976697751035</v>
      </c>
      <c r="Q23">
        <f t="shared" si="4"/>
        <v>46.878609332924164</v>
      </c>
      <c r="R23">
        <f t="shared" si="5"/>
        <v>43.828970226662022</v>
      </c>
      <c r="S23">
        <f t="shared" si="6"/>
        <v>67.529926808661529</v>
      </c>
      <c r="T23">
        <f t="shared" si="7"/>
        <v>63.977354353033689</v>
      </c>
      <c r="U23">
        <f t="shared" si="8"/>
        <v>68.136690283240696</v>
      </c>
      <c r="V23">
        <f t="shared" si="9"/>
        <v>61.215473022362474</v>
      </c>
    </row>
    <row r="24" spans="1:26" x14ac:dyDescent="0.35">
      <c r="B24">
        <v>21</v>
      </c>
      <c r="C24" s="34">
        <v>24.904060363769499</v>
      </c>
      <c r="D24" s="33">
        <v>35.800457000732401</v>
      </c>
      <c r="E24" s="34">
        <v>24.019432067871101</v>
      </c>
      <c r="F24" s="33">
        <v>38.001537322997997</v>
      </c>
      <c r="G24" s="33">
        <v>40.511798858642599</v>
      </c>
      <c r="H24" s="34">
        <v>46.925010681152301</v>
      </c>
      <c r="I24" s="33">
        <v>50.653400421142599</v>
      </c>
      <c r="J24" s="34">
        <v>43.128585815429702</v>
      </c>
      <c r="K24" s="34">
        <v>48.733329772949197</v>
      </c>
      <c r="L24" s="34"/>
      <c r="M24">
        <v>21</v>
      </c>
      <c r="N24">
        <f t="shared" si="1"/>
        <v>28.293610234762905</v>
      </c>
      <c r="O24">
        <f t="shared" si="2"/>
        <v>45.519324665133063</v>
      </c>
      <c r="P24">
        <f t="shared" si="3"/>
        <v>29.753560681094005</v>
      </c>
      <c r="Q24">
        <f t="shared" si="4"/>
        <v>58.476533205071746</v>
      </c>
      <c r="R24">
        <f t="shared" si="5"/>
        <v>57.18666639242327</v>
      </c>
      <c r="S24">
        <f t="shared" si="6"/>
        <v>68.246730438799901</v>
      </c>
      <c r="T24">
        <f t="shared" si="7"/>
        <v>74.752627198825536</v>
      </c>
      <c r="U24">
        <f t="shared" si="8"/>
        <v>66.337363656212773</v>
      </c>
      <c r="V24">
        <f t="shared" si="9"/>
        <v>67.761319659136603</v>
      </c>
    </row>
    <row r="25" spans="1:26" x14ac:dyDescent="0.35">
      <c r="B25">
        <v>22</v>
      </c>
      <c r="C25" s="34">
        <v>25.320243835449201</v>
      </c>
      <c r="D25" s="33">
        <v>36.820602416992202</v>
      </c>
      <c r="E25" s="34">
        <v>27.374267578125</v>
      </c>
      <c r="F25" s="33">
        <v>31.663036346435501</v>
      </c>
      <c r="G25" s="33">
        <v>39.261436462402301</v>
      </c>
      <c r="H25" s="34">
        <v>47.070159912109403</v>
      </c>
      <c r="I25" s="33">
        <v>57.644233703613303</v>
      </c>
      <c r="J25" s="34">
        <v>44.433689117431598</v>
      </c>
      <c r="K25" s="34">
        <v>49.472427368164098</v>
      </c>
      <c r="L25" s="34"/>
      <c r="M25">
        <v>22</v>
      </c>
      <c r="N25">
        <f t="shared" si="1"/>
        <v>29.156685789868455</v>
      </c>
      <c r="O25">
        <f t="shared" si="2"/>
        <v>47.634888187810425</v>
      </c>
      <c r="P25">
        <f t="shared" si="3"/>
        <v>36.710772385379464</v>
      </c>
      <c r="Q25">
        <f t="shared" si="4"/>
        <v>45.33183712474797</v>
      </c>
      <c r="R25">
        <f t="shared" si="5"/>
        <v>54.593682065432212</v>
      </c>
      <c r="S25">
        <f t="shared" si="6"/>
        <v>68.547738916084782</v>
      </c>
      <c r="T25">
        <f t="shared" si="7"/>
        <v>89.250121036260396</v>
      </c>
      <c r="U25">
        <f t="shared" si="8"/>
        <v>69.04386892010335</v>
      </c>
      <c r="V25">
        <f t="shared" si="9"/>
        <v>69.29405007895059</v>
      </c>
    </row>
    <row r="26" spans="1:26" x14ac:dyDescent="0.35">
      <c r="B26">
        <v>23</v>
      </c>
      <c r="C26" s="34">
        <v>24.8741149902344</v>
      </c>
      <c r="D26" s="33">
        <v>35.687828063964801</v>
      </c>
      <c r="E26" s="34">
        <v>29.256153106689499</v>
      </c>
      <c r="F26" s="33">
        <v>38.7451171875</v>
      </c>
      <c r="G26" s="33">
        <v>43.459415435791001</v>
      </c>
      <c r="H26" s="34">
        <v>50.741100311279297</v>
      </c>
      <c r="I26" s="33">
        <v>53.808841705322301</v>
      </c>
      <c r="J26" s="34">
        <v>45.632076263427699</v>
      </c>
      <c r="K26" s="34">
        <v>57.892951965332003</v>
      </c>
      <c r="L26" s="34"/>
      <c r="M26">
        <v>23</v>
      </c>
      <c r="N26">
        <f t="shared" si="1"/>
        <v>28.231509931302178</v>
      </c>
      <c r="O26">
        <f t="shared" si="2"/>
        <v>45.28575632632009</v>
      </c>
      <c r="P26">
        <f t="shared" si="3"/>
        <v>40.613400691726291</v>
      </c>
      <c r="Q26">
        <f t="shared" si="4"/>
        <v>60.018558893238136</v>
      </c>
      <c r="R26">
        <f t="shared" si="5"/>
        <v>63.299393078308007</v>
      </c>
      <c r="S26">
        <f t="shared" si="6"/>
        <v>76.160484588049556</v>
      </c>
      <c r="T26">
        <f t="shared" si="7"/>
        <v>81.296337901595322</v>
      </c>
      <c r="U26">
        <f t="shared" si="8"/>
        <v>71.529067688539612</v>
      </c>
      <c r="V26">
        <f t="shared" si="9"/>
        <v>86.756418086139874</v>
      </c>
    </row>
    <row r="27" spans="1:26" x14ac:dyDescent="0.35">
      <c r="B27">
        <v>24</v>
      </c>
      <c r="C27" s="34">
        <v>26.604080200195298</v>
      </c>
      <c r="D27" s="33">
        <v>39.755058288574197</v>
      </c>
      <c r="E27" s="34">
        <v>27.8472900390625</v>
      </c>
      <c r="F27" s="33">
        <v>38.996696472167997</v>
      </c>
      <c r="G27" s="33">
        <v>47.0080375671387</v>
      </c>
      <c r="H27" s="34">
        <v>50.317512512207003</v>
      </c>
      <c r="I27" s="33">
        <v>56.706485748291001</v>
      </c>
      <c r="J27" s="34">
        <v>48.913192749023402</v>
      </c>
      <c r="K27" s="34">
        <v>55.947399139404297</v>
      </c>
      <c r="L27" s="34"/>
      <c r="M27">
        <v>24</v>
      </c>
      <c r="N27">
        <f t="shared" si="1"/>
        <v>31.819087972001924</v>
      </c>
      <c r="O27">
        <f t="shared" si="2"/>
        <v>53.720322383639107</v>
      </c>
      <c r="P27">
        <f t="shared" si="3"/>
        <v>37.691719854060345</v>
      </c>
      <c r="Q27">
        <f t="shared" si="4"/>
        <v>60.540280550976135</v>
      </c>
      <c r="R27">
        <f t="shared" si="5"/>
        <v>70.658476810085418</v>
      </c>
      <c r="S27">
        <f t="shared" si="6"/>
        <v>75.282054040712467</v>
      </c>
      <c r="T27">
        <f t="shared" si="7"/>
        <v>87.3054322339339</v>
      </c>
      <c r="U27">
        <f t="shared" si="8"/>
        <v>78.333401894177854</v>
      </c>
      <c r="V27">
        <f t="shared" si="9"/>
        <v>82.721757414855432</v>
      </c>
    </row>
    <row r="28" spans="1:26" x14ac:dyDescent="0.35">
      <c r="C28">
        <f t="shared" ref="C28:I28" si="10">C27/C3</f>
        <v>2.362580033198963</v>
      </c>
      <c r="D28">
        <f t="shared" si="10"/>
        <v>2.8702783094867645</v>
      </c>
      <c r="E28">
        <f t="shared" si="10"/>
        <v>2.8791733222899278</v>
      </c>
      <c r="F28">
        <f t="shared" si="10"/>
        <v>3.9778011245354992</v>
      </c>
      <c r="G28">
        <f t="shared" si="10"/>
        <v>3.6339408147918681</v>
      </c>
      <c r="H28">
        <f t="shared" si="10"/>
        <v>3.5900640964576804</v>
      </c>
      <c r="I28">
        <f t="shared" si="10"/>
        <v>3.8821571507851078</v>
      </c>
      <c r="J28">
        <f t="shared" ref="J28:K28" si="11">J27/J3</f>
        <v>4.3907475259391076</v>
      </c>
      <c r="K28">
        <f t="shared" si="11"/>
        <v>3.4840481761708535</v>
      </c>
      <c r="M28" t="s">
        <v>7</v>
      </c>
      <c r="N28" t="str">
        <f>_xlfn.CONCAT(ROUND(AVERAGE(N27:P27),1)," ± ", ROUND(_xlfn.STDEV.P(N27:P27),1))</f>
        <v>41.1 ± 9.3</v>
      </c>
      <c r="O28" t="str">
        <f>_xlfn.CONCAT(ROUND(AVERAGE(Q27:S27),1)," ± ", ROUND(_xlfn.STDEV.P(Q27:S27),1))</f>
        <v>68.8 ± 6.2</v>
      </c>
      <c r="P28" t="str">
        <f>_xlfn.CONCAT(ROUND(AVERAGE(T27:V27),1)," ± ", ROUND(_xlfn.STDEV.P(T27:V27),1))</f>
        <v>82.8 ± 3.7</v>
      </c>
    </row>
    <row r="30" spans="1:26" x14ac:dyDescent="0.35">
      <c r="A30" t="s">
        <v>87</v>
      </c>
      <c r="B30" t="s">
        <v>58</v>
      </c>
      <c r="C30" t="s">
        <v>84</v>
      </c>
      <c r="D30" t="s">
        <v>86</v>
      </c>
      <c r="G30" t="s">
        <v>58</v>
      </c>
      <c r="K30" t="s">
        <v>84</v>
      </c>
      <c r="O30" t="s">
        <v>86</v>
      </c>
    </row>
    <row r="31" spans="1:26" x14ac:dyDescent="0.35">
      <c r="B31" s="36">
        <v>0.80637055635452271</v>
      </c>
      <c r="C31" s="7">
        <f>B31*0.95</f>
        <v>0.76605202853679655</v>
      </c>
      <c r="D31" s="36">
        <v>0.84414905309677124</v>
      </c>
      <c r="G31" t="s">
        <v>89</v>
      </c>
      <c r="H31" t="s">
        <v>88</v>
      </c>
      <c r="I31" t="s">
        <v>90</v>
      </c>
      <c r="K31" t="s">
        <v>89</v>
      </c>
      <c r="L31" t="s">
        <v>88</v>
      </c>
      <c r="M31" t="s">
        <v>90</v>
      </c>
      <c r="O31" t="s">
        <v>89</v>
      </c>
      <c r="P31" t="s">
        <v>88</v>
      </c>
      <c r="Q31" t="s">
        <v>90</v>
      </c>
    </row>
    <row r="32" spans="1:26" x14ac:dyDescent="0.35">
      <c r="B32" s="36">
        <v>0.77239793539047241</v>
      </c>
      <c r="C32" s="7">
        <f t="shared" ref="C32:C95" si="12">B32*0.95</f>
        <v>0.7337780386209487</v>
      </c>
      <c r="D32" s="36">
        <v>0.72367715835571289</v>
      </c>
      <c r="F32" t="s">
        <v>58</v>
      </c>
      <c r="G32" s="7">
        <v>0.65862047672271729</v>
      </c>
      <c r="H32" s="28">
        <v>275.85287475585938</v>
      </c>
      <c r="I32" s="7">
        <v>1.6512134075164795</v>
      </c>
      <c r="J32" t="s">
        <v>84</v>
      </c>
      <c r="K32" s="36">
        <v>0.45908424258232117</v>
      </c>
      <c r="L32" s="28">
        <v>259.62625122070313</v>
      </c>
      <c r="M32" s="7">
        <v>2.8347172737121582</v>
      </c>
      <c r="N32" t="s">
        <v>86</v>
      </c>
      <c r="O32" s="36">
        <v>0.95979505777359009</v>
      </c>
      <c r="P32" s="28">
        <v>210.64015197753906</v>
      </c>
      <c r="Q32" s="7">
        <v>1.9781973361968994</v>
      </c>
      <c r="S32" s="7"/>
      <c r="T32" s="2"/>
      <c r="U32" s="7"/>
      <c r="V32" s="37"/>
      <c r="W32" s="28"/>
      <c r="X32" s="28"/>
      <c r="Y32" s="36"/>
      <c r="Z32" s="36"/>
    </row>
    <row r="33" spans="2:26" x14ac:dyDescent="0.35">
      <c r="B33" s="36">
        <v>0.88141542673110962</v>
      </c>
      <c r="C33" s="7">
        <f t="shared" si="12"/>
        <v>0.83734465539455405</v>
      </c>
      <c r="D33" s="36">
        <v>0.8127366304397583</v>
      </c>
      <c r="F33" t="s">
        <v>58</v>
      </c>
      <c r="G33" s="7">
        <v>0.53564333915710449</v>
      </c>
      <c r="H33" s="28">
        <v>440.26242065429688</v>
      </c>
      <c r="I33" s="7">
        <v>4.2652125358581543</v>
      </c>
      <c r="J33" t="s">
        <v>84</v>
      </c>
      <c r="K33" s="36">
        <v>0.39711391925811768</v>
      </c>
      <c r="L33" s="28">
        <v>622.123291015625</v>
      </c>
      <c r="M33" s="7">
        <v>3.7055463790893555</v>
      </c>
      <c r="N33" t="s">
        <v>86</v>
      </c>
      <c r="O33" s="36">
        <v>0.68471223115921021</v>
      </c>
      <c r="P33" s="28">
        <v>519.55865478515625</v>
      </c>
      <c r="Q33" s="7">
        <v>2.861555814743042</v>
      </c>
      <c r="S33" s="37"/>
      <c r="T33" s="2"/>
      <c r="U33" s="7"/>
      <c r="V33" s="37"/>
      <c r="W33" s="37"/>
      <c r="X33" s="28"/>
      <c r="Y33" s="36"/>
      <c r="Z33" s="36"/>
    </row>
    <row r="34" spans="2:26" x14ac:dyDescent="0.35">
      <c r="B34" s="36">
        <v>0.83593893051147461</v>
      </c>
      <c r="C34" s="7">
        <f t="shared" si="12"/>
        <v>0.79414198398590086</v>
      </c>
      <c r="D34" s="36">
        <v>0.82456660270690918</v>
      </c>
      <c r="F34" t="s">
        <v>58</v>
      </c>
      <c r="G34" s="7">
        <v>0.53772789239883423</v>
      </c>
      <c r="H34" s="28">
        <v>853.2763671875</v>
      </c>
      <c r="I34" s="7">
        <v>1.9543577432632446</v>
      </c>
      <c r="J34" t="s">
        <v>84</v>
      </c>
      <c r="K34" s="36">
        <v>0.74512225389480591</v>
      </c>
      <c r="L34" s="28">
        <v>321.16500854492188</v>
      </c>
      <c r="M34" s="7">
        <v>3.2410075664520264</v>
      </c>
      <c r="N34" t="s">
        <v>86</v>
      </c>
      <c r="O34" s="36">
        <v>0.41071295738220215</v>
      </c>
      <c r="P34" s="28">
        <v>214.31411743164063</v>
      </c>
      <c r="Q34" s="7">
        <v>1.5536152124404907</v>
      </c>
      <c r="S34" s="37"/>
      <c r="T34" s="2"/>
      <c r="U34" s="7"/>
      <c r="V34" s="37"/>
      <c r="W34" s="28"/>
      <c r="X34" s="28"/>
      <c r="Y34" s="36"/>
      <c r="Z34" s="36"/>
    </row>
    <row r="35" spans="2:26" x14ac:dyDescent="0.35">
      <c r="B35" s="36">
        <v>0.87902092933654785</v>
      </c>
      <c r="C35" s="7">
        <f t="shared" si="12"/>
        <v>0.83506988286972039</v>
      </c>
      <c r="D35" s="36">
        <v>0.85151892900466919</v>
      </c>
      <c r="F35" t="s">
        <v>58</v>
      </c>
      <c r="G35" s="7">
        <v>0.37313306331634521</v>
      </c>
      <c r="H35" s="28">
        <v>376.27435302734375</v>
      </c>
      <c r="I35" s="7">
        <v>2.2318902015686035</v>
      </c>
      <c r="J35" t="s">
        <v>84</v>
      </c>
      <c r="K35" s="36">
        <v>0.75785821676254272</v>
      </c>
      <c r="L35" s="28">
        <v>435.97613525390625</v>
      </c>
      <c r="M35" s="7">
        <v>3.6028463840484619</v>
      </c>
      <c r="N35" t="s">
        <v>86</v>
      </c>
      <c r="O35" s="36">
        <v>0.56577247381210327</v>
      </c>
      <c r="P35" s="28">
        <v>596.09942626953125</v>
      </c>
      <c r="Q35" s="7">
        <v>3.0161972045898438</v>
      </c>
      <c r="S35" s="37"/>
      <c r="T35" s="2"/>
      <c r="U35" s="7"/>
      <c r="V35" s="37"/>
      <c r="W35" s="28"/>
      <c r="X35" s="28"/>
      <c r="Y35" s="36"/>
      <c r="Z35" s="36"/>
    </row>
    <row r="36" spans="2:26" x14ac:dyDescent="0.35">
      <c r="B36" s="36">
        <v>0.8807525634765625</v>
      </c>
      <c r="C36" s="7">
        <f t="shared" si="12"/>
        <v>0.83671493530273433</v>
      </c>
      <c r="D36" s="36">
        <v>0.84364622831344604</v>
      </c>
      <c r="F36" t="s">
        <v>58</v>
      </c>
      <c r="G36" s="7">
        <v>0.91335219144821167</v>
      </c>
      <c r="H36" s="28">
        <v>732.95428466796875</v>
      </c>
      <c r="I36" s="7">
        <v>2.3859767913818359</v>
      </c>
      <c r="J36" t="s">
        <v>84</v>
      </c>
      <c r="K36" s="36">
        <v>0.47838294506072998</v>
      </c>
      <c r="L36" s="28">
        <v>334.94235229492188</v>
      </c>
      <c r="M36" s="7">
        <v>2.4432015419006348</v>
      </c>
      <c r="N36" t="s">
        <v>86</v>
      </c>
      <c r="O36" s="36">
        <v>0.87518256902694702</v>
      </c>
      <c r="P36" s="28">
        <v>673.25250244140625</v>
      </c>
      <c r="Q36" s="7">
        <v>4.719937801361084</v>
      </c>
      <c r="S36" s="37"/>
      <c r="T36" s="2"/>
      <c r="U36" s="7"/>
      <c r="V36" s="37"/>
      <c r="W36" s="28"/>
      <c r="X36" s="28"/>
      <c r="Y36" s="36"/>
      <c r="Z36" s="36"/>
    </row>
    <row r="37" spans="2:26" x14ac:dyDescent="0.35">
      <c r="B37" s="36">
        <v>0.89965337514877319</v>
      </c>
      <c r="C37" s="7">
        <f t="shared" si="12"/>
        <v>0.85467070639133447</v>
      </c>
      <c r="D37" s="36">
        <v>0.75867074728012085</v>
      </c>
      <c r="F37" t="s">
        <v>58</v>
      </c>
      <c r="G37" s="7">
        <v>0.66653597354888916</v>
      </c>
      <c r="H37" s="28">
        <v>395.5626220703125</v>
      </c>
      <c r="I37" s="7">
        <v>2.4456689357757568</v>
      </c>
      <c r="J37" t="s">
        <v>84</v>
      </c>
      <c r="K37" s="36">
        <v>0.77485185861587524</v>
      </c>
      <c r="L37" s="28">
        <v>389.13320922851563</v>
      </c>
      <c r="M37" s="7">
        <v>3.3971400260925293</v>
      </c>
      <c r="N37" t="s">
        <v>86</v>
      </c>
      <c r="O37" s="36">
        <v>0.71414285898208618</v>
      </c>
      <c r="P37" s="28">
        <v>544.35784912109375</v>
      </c>
      <c r="Q37" s="7">
        <v>6.223081111907959</v>
      </c>
      <c r="S37" s="37"/>
      <c r="T37" s="2"/>
      <c r="U37" s="7"/>
      <c r="V37" s="37"/>
      <c r="W37" s="37"/>
      <c r="X37" s="28"/>
      <c r="Y37" s="36"/>
      <c r="Z37" s="36"/>
    </row>
    <row r="38" spans="2:26" x14ac:dyDescent="0.35">
      <c r="B38" s="36">
        <v>0.88008761405944824</v>
      </c>
      <c r="C38" s="7">
        <f t="shared" si="12"/>
        <v>0.83608323335647583</v>
      </c>
      <c r="D38" s="36">
        <v>0.86905890703201294</v>
      </c>
      <c r="F38" t="s">
        <v>58</v>
      </c>
      <c r="G38" s="7">
        <v>0.78207176923751831</v>
      </c>
      <c r="H38" s="28">
        <v>653.35186767578125</v>
      </c>
      <c r="I38" s="7">
        <v>3.6451549530029297</v>
      </c>
      <c r="J38" t="s">
        <v>84</v>
      </c>
      <c r="K38" s="36">
        <v>0.7483181357383728</v>
      </c>
      <c r="L38" s="28">
        <v>361.88470458984375</v>
      </c>
      <c r="M38" s="7">
        <v>2.5845918655395508</v>
      </c>
      <c r="N38" t="s">
        <v>86</v>
      </c>
      <c r="O38" s="36">
        <v>0.7599341869354248</v>
      </c>
      <c r="P38" s="28">
        <v>596.40557861328125</v>
      </c>
      <c r="Q38" s="7">
        <v>3.2400739192962646</v>
      </c>
      <c r="S38" s="37"/>
      <c r="T38" s="2"/>
      <c r="U38" s="7"/>
      <c r="V38" s="37"/>
      <c r="W38" s="28"/>
      <c r="X38" s="28"/>
      <c r="Y38" s="36"/>
      <c r="Z38" s="36"/>
    </row>
    <row r="39" spans="2:26" x14ac:dyDescent="0.35">
      <c r="B39" s="36">
        <v>0.87561643123626709</v>
      </c>
      <c r="C39" s="7">
        <f t="shared" si="12"/>
        <v>0.83183560967445369</v>
      </c>
      <c r="D39" s="36">
        <v>0.73346054553985596</v>
      </c>
      <c r="F39" t="s">
        <v>58</v>
      </c>
      <c r="G39" s="7">
        <v>0.65742361545562744</v>
      </c>
      <c r="H39" s="28">
        <v>520.7833251953125</v>
      </c>
      <c r="I39" s="7">
        <v>3.0233893394470215</v>
      </c>
      <c r="J39" t="s">
        <v>84</v>
      </c>
      <c r="K39" s="36">
        <v>0.57140135765075684</v>
      </c>
      <c r="L39" s="28">
        <v>600.07952880859375</v>
      </c>
      <c r="M39" s="7">
        <v>3.7565653324127197</v>
      </c>
      <c r="N39" t="s">
        <v>86</v>
      </c>
      <c r="O39" s="36">
        <v>0.76324671506881714</v>
      </c>
      <c r="P39" s="28">
        <v>1075.2445068359375</v>
      </c>
      <c r="Q39" s="7">
        <v>2.5181446075439453</v>
      </c>
      <c r="S39" s="37"/>
      <c r="T39" s="2"/>
      <c r="U39" s="7"/>
      <c r="V39" s="37"/>
      <c r="W39" s="28"/>
      <c r="X39" s="28"/>
      <c r="Y39" s="36"/>
      <c r="Z39" s="36"/>
    </row>
    <row r="40" spans="2:26" x14ac:dyDescent="0.35">
      <c r="B40" s="36">
        <v>0.86314505338668823</v>
      </c>
      <c r="C40" s="7">
        <f t="shared" si="12"/>
        <v>0.81998780071735378</v>
      </c>
      <c r="D40" s="36">
        <v>0.77648043632507324</v>
      </c>
      <c r="F40" t="s">
        <v>58</v>
      </c>
      <c r="G40" s="7">
        <v>0.78239458799362183</v>
      </c>
      <c r="H40" s="28">
        <v>726.52484130859375</v>
      </c>
      <c r="I40" s="7">
        <v>2.1166329383850098</v>
      </c>
      <c r="J40" t="s">
        <v>84</v>
      </c>
      <c r="K40" s="36">
        <v>0.8042871356010437</v>
      </c>
      <c r="L40" s="28">
        <v>572.21868896484375</v>
      </c>
      <c r="M40" s="7">
        <v>5.7590103149414063</v>
      </c>
      <c r="N40" t="s">
        <v>86</v>
      </c>
      <c r="O40" s="36">
        <v>0.91374188661575317</v>
      </c>
      <c r="P40" s="28">
        <v>661.9244384765625</v>
      </c>
      <c r="Q40" s="7">
        <v>3.4628701210021973</v>
      </c>
      <c r="S40" s="37"/>
      <c r="T40" s="2"/>
      <c r="U40" s="7"/>
      <c r="V40" s="37"/>
      <c r="W40" s="28"/>
      <c r="X40" s="28"/>
      <c r="Y40" s="36"/>
      <c r="Z40" s="36"/>
    </row>
    <row r="41" spans="2:26" x14ac:dyDescent="0.35">
      <c r="B41" s="36">
        <v>0.89008456468582153</v>
      </c>
      <c r="C41" s="7">
        <f t="shared" si="12"/>
        <v>0.84558033645153041</v>
      </c>
      <c r="D41" s="36">
        <v>0.7752872109413147</v>
      </c>
      <c r="F41" t="s">
        <v>58</v>
      </c>
      <c r="G41" s="7">
        <v>0.52957242727279663</v>
      </c>
      <c r="H41" s="28">
        <v>781.94036865234375</v>
      </c>
      <c r="I41" s="7">
        <v>2.3623201847076416</v>
      </c>
      <c r="J41" t="s">
        <v>84</v>
      </c>
      <c r="K41" s="36">
        <v>0.73957246541976929</v>
      </c>
      <c r="L41" s="28">
        <v>394.95028686523438</v>
      </c>
      <c r="M41" s="7">
        <v>2.6751391887664795</v>
      </c>
      <c r="N41" t="s">
        <v>86</v>
      </c>
      <c r="O41" s="36">
        <v>0.78846222162246704</v>
      </c>
      <c r="P41" s="28">
        <v>300.34591674804688</v>
      </c>
      <c r="Q41" s="7">
        <v>2.1925139427185059</v>
      </c>
      <c r="S41" s="37"/>
      <c r="T41" s="2"/>
      <c r="U41" s="7"/>
      <c r="V41" s="37"/>
      <c r="W41" s="28"/>
      <c r="X41" s="28"/>
      <c r="Y41" s="36"/>
      <c r="Z41" s="36"/>
    </row>
    <row r="42" spans="2:26" x14ac:dyDescent="0.35">
      <c r="B42" s="36">
        <v>0.93864750862121582</v>
      </c>
      <c r="C42" s="7">
        <f t="shared" si="12"/>
        <v>0.89171513319015494</v>
      </c>
      <c r="D42" s="36">
        <v>0.8208317756652832</v>
      </c>
      <c r="F42" t="s">
        <v>58</v>
      </c>
      <c r="G42" s="7">
        <v>0.69153308868408203</v>
      </c>
      <c r="H42" s="28">
        <v>905.32403564453125</v>
      </c>
      <c r="I42" s="7">
        <v>2.000147819519043</v>
      </c>
      <c r="J42" t="s">
        <v>84</v>
      </c>
      <c r="K42" s="36">
        <v>0.5230976939201355</v>
      </c>
      <c r="L42" s="28">
        <v>334.94235229492188</v>
      </c>
      <c r="M42" s="7">
        <v>3.2046999931335449</v>
      </c>
      <c r="N42" t="s">
        <v>86</v>
      </c>
      <c r="O42" s="36">
        <v>0.91428864002227783</v>
      </c>
      <c r="P42" s="28">
        <v>117.26043701171875</v>
      </c>
      <c r="Q42" s="7">
        <v>1.7391753196716309</v>
      </c>
      <c r="S42" s="7"/>
      <c r="T42" s="2"/>
      <c r="U42" s="7"/>
      <c r="V42" s="37"/>
      <c r="W42" s="28"/>
      <c r="X42" s="28"/>
      <c r="Y42" s="36"/>
      <c r="Z42" s="36"/>
    </row>
    <row r="43" spans="2:26" x14ac:dyDescent="0.35">
      <c r="B43" s="36">
        <v>0.77369225025177002</v>
      </c>
      <c r="C43" s="7">
        <f t="shared" si="12"/>
        <v>0.73500763773918143</v>
      </c>
      <c r="D43" s="36">
        <v>0.76313209533691406</v>
      </c>
      <c r="F43" t="s">
        <v>58</v>
      </c>
      <c r="G43" s="7">
        <v>0.8558458685874939</v>
      </c>
      <c r="H43" s="28">
        <v>1072.489013671875</v>
      </c>
      <c r="I43" s="7">
        <v>2.5395758152008057</v>
      </c>
      <c r="J43" t="s">
        <v>84</v>
      </c>
      <c r="K43" s="36">
        <v>0.77351027727127075</v>
      </c>
      <c r="L43" s="28">
        <v>360.3538818359375</v>
      </c>
      <c r="M43" s="7">
        <v>2.928123950958252</v>
      </c>
      <c r="N43" t="s">
        <v>86</v>
      </c>
      <c r="O43" s="36">
        <v>0.92576092481613159</v>
      </c>
      <c r="P43" s="28">
        <v>557.82904052734375</v>
      </c>
      <c r="Q43" s="7">
        <v>2.3143541812896729</v>
      </c>
      <c r="S43" s="37"/>
      <c r="T43" s="2"/>
      <c r="U43" s="7"/>
      <c r="V43" s="37"/>
      <c r="W43" s="28"/>
      <c r="X43" s="28"/>
      <c r="Y43" s="36"/>
      <c r="Z43" s="36"/>
    </row>
    <row r="44" spans="2:26" x14ac:dyDescent="0.35">
      <c r="B44" s="36">
        <v>0.83819365501403809</v>
      </c>
      <c r="C44" s="7">
        <f t="shared" si="12"/>
        <v>0.79628397226333614</v>
      </c>
      <c r="D44" s="36">
        <v>0.87070131301879883</v>
      </c>
      <c r="F44" t="s">
        <v>58</v>
      </c>
      <c r="G44" s="7">
        <v>0.16384291648864746</v>
      </c>
      <c r="H44" s="28">
        <v>496.902587890625</v>
      </c>
      <c r="I44" s="7">
        <v>2.1968226432800293</v>
      </c>
      <c r="J44" t="s">
        <v>84</v>
      </c>
      <c r="K44" s="36">
        <v>0.52852004766464233</v>
      </c>
      <c r="L44" s="28">
        <v>401.07354736328125</v>
      </c>
      <c r="M44" s="7">
        <v>4.0259737968444824</v>
      </c>
      <c r="N44" t="s">
        <v>86</v>
      </c>
      <c r="O44" s="36">
        <v>0.83754658699035645</v>
      </c>
      <c r="P44" s="28">
        <v>407.50299072265625</v>
      </c>
      <c r="Q44" s="7">
        <v>1.8030855655670166</v>
      </c>
      <c r="S44" s="37"/>
      <c r="T44" s="2"/>
      <c r="U44" s="7"/>
      <c r="V44" s="37"/>
      <c r="W44" s="28"/>
      <c r="X44" s="28"/>
      <c r="Y44" s="36"/>
      <c r="Z44" s="36"/>
    </row>
    <row r="45" spans="2:26" x14ac:dyDescent="0.35">
      <c r="B45" s="36">
        <v>0.82701975107192993</v>
      </c>
      <c r="C45" s="7">
        <f t="shared" si="12"/>
        <v>0.78566876351833337</v>
      </c>
      <c r="D45" s="36">
        <v>0.89625215530395508</v>
      </c>
      <c r="F45" t="s">
        <v>58</v>
      </c>
      <c r="G45" s="7">
        <v>0.8866431713104248</v>
      </c>
      <c r="H45" s="28">
        <v>543.74554443359375</v>
      </c>
      <c r="I45" s="7">
        <v>2.4816069602966309</v>
      </c>
      <c r="J45" t="s">
        <v>84</v>
      </c>
      <c r="K45" s="36">
        <v>0.7681463360786438</v>
      </c>
      <c r="L45" s="28">
        <v>792.65606689453125</v>
      </c>
      <c r="M45" s="7">
        <v>4.9856109619140625</v>
      </c>
      <c r="N45" t="s">
        <v>86</v>
      </c>
      <c r="O45" s="36">
        <v>0.87746644020080566</v>
      </c>
      <c r="P45" s="28">
        <v>303.40756225585938</v>
      </c>
      <c r="Q45" s="7">
        <v>2.9864776134490967</v>
      </c>
      <c r="S45" s="37"/>
      <c r="T45" s="2"/>
      <c r="U45" s="7"/>
      <c r="V45" s="37"/>
      <c r="W45" s="28"/>
      <c r="X45" s="28"/>
      <c r="Y45" s="36"/>
      <c r="Z45" s="36"/>
    </row>
    <row r="46" spans="2:26" x14ac:dyDescent="0.35">
      <c r="B46" s="36">
        <v>0.87090694904327393</v>
      </c>
      <c r="C46" s="7">
        <f t="shared" si="12"/>
        <v>0.82736160159111016</v>
      </c>
      <c r="D46" s="36">
        <v>0.87582391500473022</v>
      </c>
      <c r="F46" t="s">
        <v>58</v>
      </c>
      <c r="G46" s="7">
        <v>0.86671984195709229</v>
      </c>
      <c r="H46" s="28">
        <v>424.03579711914063</v>
      </c>
      <c r="I46" s="7">
        <v>2.0876719951629639</v>
      </c>
      <c r="J46" t="s">
        <v>84</v>
      </c>
      <c r="K46" s="36">
        <v>0.93465512990951538</v>
      </c>
      <c r="L46" s="28">
        <v>574.36181640625</v>
      </c>
      <c r="M46" s="7">
        <v>3.6275277137756348</v>
      </c>
      <c r="N46" t="s">
        <v>86</v>
      </c>
      <c r="O46" s="36">
        <v>0.80047279596328735</v>
      </c>
      <c r="P46" s="28">
        <v>500.5765380859375</v>
      </c>
      <c r="Q46" s="7">
        <v>2.1572623252868652</v>
      </c>
      <c r="S46" s="37"/>
      <c r="T46" s="2"/>
      <c r="U46" s="7"/>
      <c r="V46" s="37"/>
      <c r="W46" s="28"/>
      <c r="X46" s="28"/>
      <c r="Y46" s="36"/>
      <c r="Z46" s="36"/>
    </row>
    <row r="47" spans="2:26" x14ac:dyDescent="0.35">
      <c r="B47" s="36">
        <v>0.83891451358795166</v>
      </c>
      <c r="C47" s="7">
        <f t="shared" si="12"/>
        <v>0.79696878790855408</v>
      </c>
      <c r="D47" s="36">
        <v>0.81324905157089233</v>
      </c>
      <c r="F47" t="s">
        <v>58</v>
      </c>
      <c r="G47" s="7">
        <v>0.77440422773361206</v>
      </c>
      <c r="H47" s="28">
        <v>522.0079345703125</v>
      </c>
      <c r="I47" s="7">
        <v>2.5339438915252686</v>
      </c>
      <c r="J47" t="s">
        <v>84</v>
      </c>
      <c r="K47" s="36">
        <v>0.84109944105148315</v>
      </c>
      <c r="L47" s="28">
        <v>261.15704345703125</v>
      </c>
      <c r="M47" s="7">
        <v>2.8792083263397217</v>
      </c>
      <c r="N47" t="s">
        <v>86</v>
      </c>
      <c r="O47" s="36">
        <v>0.81536489725112915</v>
      </c>
      <c r="P47" s="37">
        <v>93.992050170898438</v>
      </c>
      <c r="Q47" s="7">
        <v>1.4938545227050781</v>
      </c>
      <c r="S47" s="7"/>
      <c r="T47" s="2"/>
      <c r="U47" s="7"/>
      <c r="V47" s="37"/>
      <c r="W47" s="28"/>
      <c r="X47" s="28"/>
      <c r="Y47" s="36"/>
      <c r="Z47" s="36"/>
    </row>
    <row r="48" spans="2:26" x14ac:dyDescent="0.35">
      <c r="B48" s="36">
        <v>0.80041342973709106</v>
      </c>
      <c r="C48" s="7">
        <f t="shared" si="12"/>
        <v>0.76039275825023644</v>
      </c>
      <c r="D48" s="36">
        <v>0.78759163618087769</v>
      </c>
      <c r="F48" t="s">
        <v>58</v>
      </c>
      <c r="G48" s="7">
        <v>0.86673790216445923</v>
      </c>
      <c r="H48" s="28">
        <v>719.48309326171875</v>
      </c>
      <c r="I48" s="7">
        <v>2.5331873893737793</v>
      </c>
      <c r="J48" t="s">
        <v>84</v>
      </c>
      <c r="K48" s="36">
        <v>0.67676782608032227</v>
      </c>
      <c r="L48" s="28">
        <v>195.33200073242188</v>
      </c>
      <c r="M48" s="7">
        <v>3.6278462409973145</v>
      </c>
      <c r="N48" t="s">
        <v>86</v>
      </c>
      <c r="O48" s="36">
        <v>0.85647773742675781</v>
      </c>
      <c r="P48" s="28">
        <v>506.69979858398438</v>
      </c>
      <c r="Q48" s="7">
        <v>2.9594407081604004</v>
      </c>
      <c r="S48" s="37"/>
      <c r="T48" s="2"/>
      <c r="U48" s="7"/>
      <c r="V48" s="37"/>
      <c r="W48" s="28"/>
      <c r="X48" s="28"/>
      <c r="Y48" s="36"/>
      <c r="Z48" s="36"/>
    </row>
    <row r="49" spans="2:26" x14ac:dyDescent="0.35">
      <c r="B49" s="36">
        <v>0.96194136142730713</v>
      </c>
      <c r="C49" s="7">
        <f t="shared" si="12"/>
        <v>0.91384429335594175</v>
      </c>
      <c r="D49" s="36">
        <v>0.80413269996643066</v>
      </c>
      <c r="F49" t="s">
        <v>58</v>
      </c>
      <c r="G49" s="7">
        <v>0.94668006896972656</v>
      </c>
      <c r="H49" s="28">
        <v>511.292236328125</v>
      </c>
      <c r="I49" s="7">
        <v>2.2367687225341797</v>
      </c>
      <c r="J49" t="s">
        <v>84</v>
      </c>
      <c r="K49" s="36">
        <v>0.84436482191085815</v>
      </c>
      <c r="L49" s="28">
        <v>299.12127685546875</v>
      </c>
      <c r="M49" s="7">
        <v>3.0834288597106934</v>
      </c>
      <c r="N49" t="s">
        <v>86</v>
      </c>
      <c r="O49" s="36">
        <v>0.68896633386611938</v>
      </c>
      <c r="P49" s="28">
        <v>469.041748046875</v>
      </c>
      <c r="Q49" s="7">
        <v>2.8388478755950928</v>
      </c>
      <c r="S49" s="37"/>
      <c r="T49" s="2"/>
      <c r="U49" s="7"/>
      <c r="V49" s="37"/>
      <c r="W49" s="28"/>
      <c r="X49" s="28"/>
      <c r="Y49" s="36"/>
      <c r="Z49" s="36"/>
    </row>
    <row r="50" spans="2:26" x14ac:dyDescent="0.35">
      <c r="B50" s="36">
        <v>0.88022708892822266</v>
      </c>
      <c r="C50" s="7">
        <f t="shared" si="12"/>
        <v>0.83621573448181152</v>
      </c>
      <c r="D50" s="36">
        <v>0.81823563575744629</v>
      </c>
      <c r="F50" t="s">
        <v>58</v>
      </c>
      <c r="G50" s="7">
        <v>0.72846239805221558</v>
      </c>
      <c r="H50" s="28">
        <v>379.64215087890625</v>
      </c>
      <c r="I50" s="7">
        <v>2.4107294082641602</v>
      </c>
      <c r="J50" t="s">
        <v>84</v>
      </c>
      <c r="K50" s="36">
        <v>0.89677387475967407</v>
      </c>
      <c r="L50" s="28">
        <v>826.64013671875</v>
      </c>
      <c r="M50" s="7">
        <v>3.7180008888244629</v>
      </c>
      <c r="N50" t="s">
        <v>86</v>
      </c>
      <c r="O50" s="36">
        <v>0.89488494396209717</v>
      </c>
      <c r="P50" s="28">
        <v>631.92047119140625</v>
      </c>
      <c r="Q50" s="7">
        <v>2.4752907752990723</v>
      </c>
      <c r="S50" s="37"/>
      <c r="T50" s="2"/>
      <c r="U50" s="7"/>
      <c r="V50" s="37"/>
      <c r="W50" s="28"/>
      <c r="X50" s="28"/>
      <c r="Y50" s="36"/>
      <c r="Z50" s="36"/>
    </row>
    <row r="51" spans="2:26" x14ac:dyDescent="0.35">
      <c r="B51" s="36">
        <v>0.90761154890060425</v>
      </c>
      <c r="C51" s="7">
        <f t="shared" si="12"/>
        <v>0.86223097145557404</v>
      </c>
      <c r="D51" s="36">
        <v>0.89314532279968262</v>
      </c>
      <c r="F51" t="s">
        <v>58</v>
      </c>
      <c r="G51" s="7">
        <v>0.90166628360748291</v>
      </c>
      <c r="H51" s="28">
        <v>540.07159423828125</v>
      </c>
      <c r="I51" s="7">
        <v>2.6566340923309326</v>
      </c>
      <c r="J51" t="s">
        <v>84</v>
      </c>
      <c r="K51" s="36">
        <v>0.57107847929000854</v>
      </c>
      <c r="L51" s="28">
        <v>383.62225341796875</v>
      </c>
      <c r="M51" s="7">
        <v>3.5798149108886719</v>
      </c>
      <c r="N51" t="s">
        <v>86</v>
      </c>
      <c r="O51" s="36">
        <v>0.29166099429130554</v>
      </c>
      <c r="P51" s="28">
        <v>419.13717651367188</v>
      </c>
      <c r="Q51" s="7">
        <v>2.204352855682373</v>
      </c>
      <c r="S51" s="37"/>
      <c r="T51" s="2"/>
      <c r="U51" s="7"/>
      <c r="V51" s="37"/>
      <c r="W51" s="28"/>
      <c r="X51" s="28"/>
      <c r="Y51" s="36"/>
      <c r="Z51" s="36"/>
    </row>
    <row r="52" spans="2:26" x14ac:dyDescent="0.35">
      <c r="B52" s="36">
        <v>0.9193422794342041</v>
      </c>
      <c r="C52" s="7">
        <f t="shared" si="12"/>
        <v>0.87337516546249383</v>
      </c>
      <c r="D52" s="36">
        <v>0.77873861789703369</v>
      </c>
      <c r="F52" t="s">
        <v>58</v>
      </c>
      <c r="G52" s="7">
        <v>0.63680839538574219</v>
      </c>
      <c r="H52" s="28">
        <v>495.37176513671875</v>
      </c>
      <c r="I52" s="7">
        <v>1.6162726879119873</v>
      </c>
      <c r="J52" t="s">
        <v>84</v>
      </c>
      <c r="K52" s="36">
        <v>0.77681976556777954</v>
      </c>
      <c r="L52" s="28">
        <v>450.67196655273438</v>
      </c>
      <c r="M52" s="7">
        <v>3.3249402046203613</v>
      </c>
      <c r="N52" t="s">
        <v>86</v>
      </c>
      <c r="O52" s="36">
        <v>0.88198214769363403</v>
      </c>
      <c r="P52" s="28">
        <v>595.180908203125</v>
      </c>
      <c r="Q52" s="7">
        <v>3.1968727111816406</v>
      </c>
      <c r="S52" s="37"/>
      <c r="T52" s="2"/>
      <c r="U52" s="7"/>
      <c r="V52" s="37"/>
      <c r="W52" s="28"/>
      <c r="X52" s="28"/>
      <c r="Y52" s="36"/>
      <c r="Z52" s="36"/>
    </row>
    <row r="53" spans="2:26" x14ac:dyDescent="0.35">
      <c r="B53" s="36">
        <v>0.91093236207962036</v>
      </c>
      <c r="C53" s="7">
        <f t="shared" si="12"/>
        <v>0.86538574397563928</v>
      </c>
      <c r="D53" s="36">
        <v>0.8075249195098877</v>
      </c>
      <c r="F53" t="s">
        <v>58</v>
      </c>
      <c r="G53" s="7">
        <v>0.39483171701431274</v>
      </c>
      <c r="H53" s="28">
        <v>664.06756591796875</v>
      </c>
      <c r="I53" s="7">
        <v>2.7304010391235352</v>
      </c>
      <c r="J53" t="s">
        <v>84</v>
      </c>
      <c r="K53" s="36">
        <v>0.70782256126403809</v>
      </c>
      <c r="L53" s="28">
        <v>972.373779296875</v>
      </c>
      <c r="M53" s="7">
        <v>5.5141744613647461</v>
      </c>
      <c r="N53" t="s">
        <v>86</v>
      </c>
      <c r="O53" s="36">
        <v>0.40874069929122925</v>
      </c>
      <c r="P53" s="28">
        <v>598.5487060546875</v>
      </c>
      <c r="Q53" s="7">
        <v>2.4201128482818604</v>
      </c>
      <c r="S53" s="37"/>
      <c r="T53" s="2"/>
      <c r="U53" s="7"/>
      <c r="V53" s="37"/>
      <c r="W53" s="37"/>
      <c r="X53" s="28"/>
      <c r="Y53" s="36"/>
      <c r="Z53" s="36"/>
    </row>
    <row r="54" spans="2:26" x14ac:dyDescent="0.35">
      <c r="B54" s="36">
        <v>0.80853593349456787</v>
      </c>
      <c r="C54" s="7">
        <f t="shared" si="12"/>
        <v>0.76810913681983939</v>
      </c>
      <c r="D54" s="36">
        <v>0.84420168399810791</v>
      </c>
      <c r="F54" t="s">
        <v>58</v>
      </c>
      <c r="G54" s="7">
        <v>0.59148514270782471</v>
      </c>
      <c r="H54" s="28">
        <v>750.09942626953125</v>
      </c>
      <c r="I54" s="7">
        <v>1.6649041175842285</v>
      </c>
      <c r="J54" t="s">
        <v>84</v>
      </c>
      <c r="K54" s="36">
        <v>0.56916660070419312</v>
      </c>
      <c r="L54" s="28">
        <v>311.0616455078125</v>
      </c>
      <c r="M54" s="7">
        <v>3.8472573757171631</v>
      </c>
      <c r="N54" t="s">
        <v>86</v>
      </c>
      <c r="O54" s="36">
        <v>0.75559526681900024</v>
      </c>
      <c r="P54" s="28">
        <v>554.76739501953125</v>
      </c>
      <c r="Q54" s="7">
        <v>3.0924365520477295</v>
      </c>
      <c r="S54" s="37"/>
      <c r="T54" s="2"/>
      <c r="U54" s="7"/>
      <c r="V54" s="37"/>
      <c r="W54" s="37"/>
      <c r="X54" s="28"/>
      <c r="Y54" s="36"/>
      <c r="Z54" s="36"/>
    </row>
    <row r="55" spans="2:26" x14ac:dyDescent="0.35">
      <c r="B55" s="36">
        <v>0.87254536151885986</v>
      </c>
      <c r="C55" s="7">
        <f t="shared" si="12"/>
        <v>0.82891809344291678</v>
      </c>
      <c r="D55" s="36">
        <v>0.87408339977264404</v>
      </c>
      <c r="F55" t="s">
        <v>58</v>
      </c>
      <c r="G55" s="7">
        <v>0.82157987356185913</v>
      </c>
      <c r="H55" s="28">
        <v>319.32803344726563</v>
      </c>
      <c r="I55" s="7">
        <v>3.0402452945709229</v>
      </c>
      <c r="J55" t="s">
        <v>84</v>
      </c>
      <c r="K55" s="36">
        <v>0.83063870668411255</v>
      </c>
      <c r="L55" s="28">
        <v>892.1590576171875</v>
      </c>
      <c r="M55" s="7">
        <v>4.901824951171875</v>
      </c>
      <c r="N55" t="s">
        <v>86</v>
      </c>
      <c r="O55" s="36">
        <v>0.93295007944107056</v>
      </c>
      <c r="P55" s="28">
        <v>578.95428466796875</v>
      </c>
      <c r="Q55" s="7">
        <v>3.4213662147521973</v>
      </c>
      <c r="S55" s="37"/>
      <c r="T55" s="2"/>
      <c r="U55" s="7"/>
      <c r="V55" s="37"/>
      <c r="W55" s="28"/>
      <c r="X55" s="28"/>
      <c r="Y55" s="36"/>
      <c r="Z55" s="36"/>
    </row>
    <row r="56" spans="2:26" x14ac:dyDescent="0.35">
      <c r="B56" s="36">
        <v>0.92576843500137329</v>
      </c>
      <c r="C56" s="7">
        <f t="shared" si="12"/>
        <v>0.87948001325130454</v>
      </c>
      <c r="D56" s="36">
        <v>0.75888544321060181</v>
      </c>
      <c r="F56" t="s">
        <v>58</v>
      </c>
      <c r="G56" s="7">
        <v>0.60931664705276489</v>
      </c>
      <c r="H56" s="28">
        <v>797.24853515625</v>
      </c>
      <c r="I56" s="7">
        <v>2.6014487743377686</v>
      </c>
      <c r="J56" t="s">
        <v>84</v>
      </c>
      <c r="K56" s="36">
        <v>0.81996995210647583</v>
      </c>
      <c r="L56" s="28">
        <v>386.37774658203125</v>
      </c>
      <c r="M56" s="7">
        <v>3.1618773937225342</v>
      </c>
      <c r="N56" t="s">
        <v>86</v>
      </c>
      <c r="O56" s="36">
        <v>0.79483360052108765</v>
      </c>
      <c r="P56" s="28">
        <v>286.874755859375</v>
      </c>
      <c r="Q56" s="7">
        <v>2.1410708427429199</v>
      </c>
      <c r="S56" s="37"/>
      <c r="T56" s="2"/>
      <c r="U56" s="7"/>
      <c r="V56" s="37"/>
      <c r="W56" s="28"/>
      <c r="X56" s="28"/>
      <c r="Y56" s="36"/>
      <c r="Z56" s="36"/>
    </row>
    <row r="57" spans="2:26" x14ac:dyDescent="0.35">
      <c r="B57" s="36">
        <v>0.92239123582839966</v>
      </c>
      <c r="C57" s="7">
        <f t="shared" si="12"/>
        <v>0.87627167403697959</v>
      </c>
      <c r="D57" s="36">
        <v>0.89534217119216919</v>
      </c>
      <c r="F57" t="s">
        <v>58</v>
      </c>
      <c r="G57" s="7">
        <v>0.61595505475997925</v>
      </c>
      <c r="H57" s="28">
        <v>659.16900634765625</v>
      </c>
      <c r="I57" s="7">
        <v>2.3417046070098877</v>
      </c>
      <c r="J57" t="s">
        <v>84</v>
      </c>
      <c r="K57" s="36">
        <v>0.4712384045124054</v>
      </c>
      <c r="L57" s="28">
        <v>351.78131103515625</v>
      </c>
      <c r="M57" s="7">
        <v>3.3417413234710693</v>
      </c>
      <c r="N57" t="s">
        <v>86</v>
      </c>
      <c r="O57" s="36">
        <v>0.65153259038925171</v>
      </c>
      <c r="P57" s="37">
        <v>97.666000366210938</v>
      </c>
      <c r="Q57" s="7">
        <v>1.5905858278274536</v>
      </c>
      <c r="S57" s="37"/>
      <c r="T57" s="2"/>
      <c r="U57" s="7"/>
      <c r="V57" s="37"/>
      <c r="W57" s="37"/>
      <c r="X57" s="28"/>
      <c r="Y57" s="36"/>
      <c r="Z57" s="36"/>
    </row>
    <row r="58" spans="2:26" x14ac:dyDescent="0.35">
      <c r="B58" s="36">
        <v>0.85575324296951294</v>
      </c>
      <c r="C58" s="7">
        <f t="shared" si="12"/>
        <v>0.8129655808210372</v>
      </c>
      <c r="D58" s="36">
        <v>0.86729007959365845</v>
      </c>
      <c r="F58" t="s">
        <v>58</v>
      </c>
      <c r="G58" s="7">
        <v>0.72594624757766724</v>
      </c>
      <c r="H58" s="28">
        <v>890.32208251953125</v>
      </c>
      <c r="I58" s="7">
        <v>2.4314639568328857</v>
      </c>
      <c r="J58" t="s">
        <v>84</v>
      </c>
      <c r="K58" s="36">
        <v>0.9038272500038147</v>
      </c>
      <c r="L58" s="28">
        <v>265.13717651367188</v>
      </c>
      <c r="M58" s="7">
        <v>3.0669488906860352</v>
      </c>
      <c r="N58" t="s">
        <v>86</v>
      </c>
      <c r="O58" s="36">
        <v>0.55389845371246338</v>
      </c>
      <c r="P58" s="28">
        <v>764.18292236328125</v>
      </c>
      <c r="Q58" s="7">
        <v>4.1968545913696289</v>
      </c>
      <c r="S58" s="37"/>
      <c r="T58" s="2"/>
      <c r="U58" s="7"/>
      <c r="V58" s="37"/>
      <c r="W58" s="28"/>
      <c r="X58" s="28"/>
      <c r="Y58" s="36"/>
      <c r="Z58" s="36"/>
    </row>
    <row r="59" spans="2:26" x14ac:dyDescent="0.35">
      <c r="B59" s="36">
        <v>0.89687198400497437</v>
      </c>
      <c r="C59" s="7">
        <f t="shared" si="12"/>
        <v>0.85202838480472565</v>
      </c>
      <c r="D59" s="36">
        <v>0.85515975952148438</v>
      </c>
      <c r="F59" t="s">
        <v>58</v>
      </c>
      <c r="G59" s="7">
        <v>0.93059098720550537</v>
      </c>
      <c r="H59" s="28">
        <v>466.59243774414063</v>
      </c>
      <c r="I59" s="7">
        <v>3.1851012706756592</v>
      </c>
      <c r="J59" t="s">
        <v>84</v>
      </c>
      <c r="K59" s="36">
        <v>0.82727789878845215</v>
      </c>
      <c r="L59" s="28">
        <v>653.9642333984375</v>
      </c>
      <c r="M59" s="7">
        <v>3.3886868953704834</v>
      </c>
      <c r="N59" t="s">
        <v>86</v>
      </c>
      <c r="O59" s="36">
        <v>0.23932231962680817</v>
      </c>
      <c r="P59" s="28">
        <v>383.00994873046875</v>
      </c>
      <c r="Q59" s="7">
        <v>3.0197412967681885</v>
      </c>
      <c r="S59" s="37"/>
      <c r="T59" s="2"/>
      <c r="U59" s="7"/>
      <c r="V59" s="37"/>
      <c r="W59" s="28"/>
      <c r="X59" s="28"/>
      <c r="Y59" s="36"/>
      <c r="Z59" s="36"/>
    </row>
    <row r="60" spans="2:26" x14ac:dyDescent="0.35">
      <c r="B60" s="36">
        <v>0.92081165313720703</v>
      </c>
      <c r="C60" s="7">
        <f t="shared" si="12"/>
        <v>0.87477107048034664</v>
      </c>
      <c r="D60" s="36">
        <v>0.8255385160446167</v>
      </c>
      <c r="F60" t="s">
        <v>58</v>
      </c>
      <c r="G60" s="7">
        <v>0.68681806325912476</v>
      </c>
      <c r="H60" s="28">
        <v>565.17694091796875</v>
      </c>
      <c r="I60" s="7">
        <v>2.4662833213806152</v>
      </c>
      <c r="J60" t="s">
        <v>84</v>
      </c>
      <c r="K60" s="36">
        <v>0.80503523349761963</v>
      </c>
      <c r="L60" s="28">
        <v>483.125244140625</v>
      </c>
      <c r="M60" s="7">
        <v>3.0144534111022949</v>
      </c>
      <c r="N60" t="s">
        <v>86</v>
      </c>
      <c r="O60" s="36">
        <v>0.76180297136306763</v>
      </c>
      <c r="P60" s="28">
        <v>390.05169677734375</v>
      </c>
      <c r="Q60" s="7">
        <v>5.951690673828125</v>
      </c>
      <c r="S60" s="37"/>
      <c r="T60" s="2"/>
      <c r="U60" s="7"/>
      <c r="V60" s="37"/>
      <c r="W60" s="37"/>
      <c r="X60" s="28"/>
      <c r="Y60" s="36"/>
      <c r="Z60" s="36"/>
    </row>
    <row r="61" spans="2:26" x14ac:dyDescent="0.35">
      <c r="B61" s="36">
        <v>0.93218183517456055</v>
      </c>
      <c r="C61" s="7">
        <f t="shared" si="12"/>
        <v>0.88557274341583248</v>
      </c>
      <c r="D61" s="36">
        <v>0.8542640209197998</v>
      </c>
      <c r="F61" t="s">
        <v>58</v>
      </c>
      <c r="G61" s="7">
        <v>0.76433080434799194</v>
      </c>
      <c r="H61" s="28">
        <v>513.12921142578125</v>
      </c>
      <c r="I61" s="7">
        <v>2.0605301856994629</v>
      </c>
      <c r="J61" t="s">
        <v>84</v>
      </c>
      <c r="K61" s="36">
        <v>0.7855217456817627</v>
      </c>
      <c r="L61" s="28">
        <v>433.52682495117188</v>
      </c>
      <c r="M61" s="7">
        <v>3.341865062713623</v>
      </c>
      <c r="N61" t="s">
        <v>86</v>
      </c>
      <c r="O61" s="36">
        <v>0.95222759246826172</v>
      </c>
      <c r="P61" s="28">
        <v>462.91848754882813</v>
      </c>
      <c r="Q61" s="7">
        <v>2.897514820098877</v>
      </c>
      <c r="S61" s="37"/>
      <c r="T61" s="2"/>
      <c r="U61" s="7"/>
      <c r="V61" s="37"/>
      <c r="W61" s="28"/>
      <c r="X61" s="28"/>
      <c r="Y61" s="36"/>
      <c r="Z61" s="36"/>
    </row>
    <row r="62" spans="2:26" x14ac:dyDescent="0.35">
      <c r="B62" s="36">
        <v>0.91961520910263062</v>
      </c>
      <c r="C62" s="7">
        <f t="shared" si="12"/>
        <v>0.87363444864749906</v>
      </c>
      <c r="D62" s="36">
        <v>0.83020412921905518</v>
      </c>
      <c r="F62" t="s">
        <v>58</v>
      </c>
      <c r="G62" s="7">
        <v>0.40272319316864014</v>
      </c>
      <c r="H62" s="28">
        <v>1489.789306640625</v>
      </c>
      <c r="I62" s="7">
        <v>2.0031709671020508</v>
      </c>
      <c r="J62" t="s">
        <v>84</v>
      </c>
      <c r="K62" s="36">
        <v>0.77938663959503174</v>
      </c>
      <c r="L62" s="28">
        <v>334.02386474609375</v>
      </c>
      <c r="M62" s="7">
        <v>2.4124643802642822</v>
      </c>
      <c r="N62" t="s">
        <v>86</v>
      </c>
      <c r="O62" s="36">
        <v>0.77723252773284912</v>
      </c>
      <c r="P62" s="37">
        <v>92.76739501953125</v>
      </c>
      <c r="Q62" s="7">
        <v>1.7707339525222778</v>
      </c>
      <c r="S62" s="7"/>
      <c r="T62" s="2"/>
      <c r="U62" s="7"/>
      <c r="V62" s="37"/>
      <c r="W62" s="28"/>
      <c r="X62" s="28"/>
      <c r="Y62" s="36"/>
      <c r="Z62" s="36"/>
    </row>
    <row r="63" spans="2:26" x14ac:dyDescent="0.35">
      <c r="B63" s="36">
        <v>0.89977622032165527</v>
      </c>
      <c r="C63" s="7">
        <f t="shared" si="12"/>
        <v>0.85478740930557251</v>
      </c>
      <c r="D63" s="36">
        <v>0.91222131252288818</v>
      </c>
      <c r="F63" t="s">
        <v>58</v>
      </c>
      <c r="G63" s="7">
        <v>0.41659769415855408</v>
      </c>
      <c r="H63" s="28">
        <v>343.82107543945313</v>
      </c>
      <c r="I63" s="7">
        <v>6.5683755874633789</v>
      </c>
      <c r="J63" t="s">
        <v>84</v>
      </c>
      <c r="K63" s="36">
        <v>0.51009058952331543</v>
      </c>
      <c r="L63" s="28">
        <v>443.32406616210938</v>
      </c>
      <c r="M63" s="7">
        <v>4.2441425323486328</v>
      </c>
      <c r="N63" t="s">
        <v>86</v>
      </c>
      <c r="O63" s="36">
        <v>0.85979562997817993</v>
      </c>
      <c r="P63" s="28">
        <v>276.7713623046875</v>
      </c>
      <c r="Q63" s="7">
        <v>5.3112506866455078</v>
      </c>
      <c r="S63" s="37"/>
      <c r="T63" s="2"/>
      <c r="U63" s="7"/>
      <c r="V63" s="37"/>
      <c r="W63" s="28"/>
      <c r="X63" s="28"/>
      <c r="Y63" s="36"/>
      <c r="Z63" s="36"/>
    </row>
    <row r="64" spans="2:26" x14ac:dyDescent="0.35">
      <c r="B64" s="36">
        <v>0.92882674932479858</v>
      </c>
      <c r="C64" s="7">
        <f t="shared" si="12"/>
        <v>0.88238541185855857</v>
      </c>
      <c r="D64" s="36">
        <v>0.81319010257720947</v>
      </c>
      <c r="F64" t="s">
        <v>58</v>
      </c>
      <c r="G64" s="7">
        <v>0.85602104663848877</v>
      </c>
      <c r="H64" s="28">
        <v>570.3817138671875</v>
      </c>
      <c r="I64" s="7">
        <v>2.2358355522155762</v>
      </c>
      <c r="J64" t="s">
        <v>84</v>
      </c>
      <c r="K64" s="36">
        <v>0.73635464906692505</v>
      </c>
      <c r="L64" s="28">
        <v>578.0357666015625</v>
      </c>
      <c r="M64" s="7">
        <v>3.1696887016296387</v>
      </c>
      <c r="N64" t="s">
        <v>86</v>
      </c>
      <c r="O64" s="36">
        <v>0.39141863584518433</v>
      </c>
      <c r="P64" s="28">
        <v>821.7415771484375</v>
      </c>
      <c r="Q64" s="7">
        <v>2.7600789070129395</v>
      </c>
      <c r="S64" s="37"/>
      <c r="T64" s="2"/>
      <c r="U64" s="7"/>
      <c r="V64" s="37"/>
      <c r="W64" s="28"/>
      <c r="X64" s="28"/>
      <c r="Y64" s="36"/>
      <c r="Z64" s="36"/>
    </row>
    <row r="65" spans="2:26" x14ac:dyDescent="0.35">
      <c r="B65" s="36">
        <v>0.9346124529838562</v>
      </c>
      <c r="C65" s="7">
        <f t="shared" si="12"/>
        <v>0.88788183033466339</v>
      </c>
      <c r="D65" s="36">
        <v>0.85324287414550781</v>
      </c>
      <c r="F65" t="s">
        <v>58</v>
      </c>
      <c r="G65" s="7">
        <v>0.8429567813873291</v>
      </c>
      <c r="H65" s="28">
        <v>817.76141357421875</v>
      </c>
      <c r="I65" s="7">
        <v>2.3268191814422607</v>
      </c>
      <c r="J65" t="s">
        <v>84</v>
      </c>
      <c r="K65" s="36">
        <v>0.91655582189559937</v>
      </c>
      <c r="L65" s="28">
        <v>619.6739501953125</v>
      </c>
      <c r="M65" s="7">
        <v>2.9109642505645752</v>
      </c>
      <c r="N65" t="s">
        <v>86</v>
      </c>
      <c r="O65" s="36">
        <v>0.68333232402801514</v>
      </c>
      <c r="P65" s="28">
        <v>383.92843627929688</v>
      </c>
      <c r="Q65" s="7">
        <v>3.1159236431121826</v>
      </c>
      <c r="S65" s="37"/>
      <c r="T65" s="2"/>
      <c r="U65" s="7"/>
      <c r="V65" s="37"/>
      <c r="W65" s="28"/>
      <c r="X65" s="28"/>
      <c r="Y65" s="36"/>
      <c r="Z65" s="36"/>
    </row>
    <row r="66" spans="2:26" x14ac:dyDescent="0.35">
      <c r="B66" s="36">
        <v>0.95624774694442749</v>
      </c>
      <c r="C66" s="7">
        <f t="shared" si="12"/>
        <v>0.90843535959720612</v>
      </c>
      <c r="D66" s="36">
        <v>0.85399055480957031</v>
      </c>
      <c r="F66" t="s">
        <v>58</v>
      </c>
      <c r="G66" s="7">
        <v>0.73446750640869141</v>
      </c>
      <c r="H66" s="28">
        <v>748.874755859375</v>
      </c>
      <c r="I66" s="7">
        <v>2.1918158531188965</v>
      </c>
      <c r="J66" t="s">
        <v>84</v>
      </c>
      <c r="K66" s="36">
        <v>0.54610097408294678</v>
      </c>
      <c r="L66" s="28">
        <v>166.24652099609375</v>
      </c>
      <c r="M66" s="7">
        <v>4.9440474510192871</v>
      </c>
      <c r="N66" t="s">
        <v>86</v>
      </c>
      <c r="O66" s="36">
        <v>0.63655602931976318</v>
      </c>
      <c r="P66" s="28">
        <v>454.958251953125</v>
      </c>
      <c r="Q66" s="7">
        <v>3.7865035533905029</v>
      </c>
      <c r="S66" s="37"/>
      <c r="T66" s="2"/>
      <c r="U66" s="7"/>
      <c r="V66" s="37"/>
      <c r="W66" s="28"/>
      <c r="X66" s="28"/>
      <c r="Y66" s="36"/>
      <c r="Z66" s="36"/>
    </row>
    <row r="67" spans="2:26" x14ac:dyDescent="0.35">
      <c r="B67" s="36">
        <v>0.92532813549041748</v>
      </c>
      <c r="C67" s="7">
        <f t="shared" si="12"/>
        <v>0.87906172871589661</v>
      </c>
      <c r="D67" s="36">
        <v>0.81680071353912354</v>
      </c>
      <c r="F67" t="s">
        <v>58</v>
      </c>
      <c r="G67" s="7">
        <v>0.51567554473876953</v>
      </c>
      <c r="H67" s="28">
        <v>787.1451416015625</v>
      </c>
      <c r="I67" s="7">
        <v>2.5198960304260254</v>
      </c>
      <c r="J67" t="s">
        <v>84</v>
      </c>
      <c r="K67" s="36">
        <v>0.75386899709701538</v>
      </c>
      <c r="L67" s="28">
        <v>425.56658935546875</v>
      </c>
      <c r="M67" s="7">
        <v>3.8140807151794434</v>
      </c>
      <c r="N67" t="s">
        <v>86</v>
      </c>
      <c r="O67" s="36">
        <v>0.44883027672767639</v>
      </c>
      <c r="P67" s="28">
        <v>452.81512451171875</v>
      </c>
      <c r="Q67" s="7">
        <v>5.4614577293395996</v>
      </c>
      <c r="S67" s="37"/>
      <c r="T67" s="2"/>
      <c r="U67" s="7"/>
      <c r="V67" s="37"/>
      <c r="W67" s="28"/>
      <c r="X67" s="28"/>
      <c r="Y67" s="36"/>
      <c r="Z67" s="36"/>
    </row>
    <row r="68" spans="2:26" x14ac:dyDescent="0.35">
      <c r="B68" s="36">
        <v>0.89777320623397827</v>
      </c>
      <c r="C68" s="7">
        <f t="shared" si="12"/>
        <v>0.85288454592227936</v>
      </c>
      <c r="D68" s="36">
        <v>0.83451002836227417</v>
      </c>
      <c r="F68" t="s">
        <v>58</v>
      </c>
      <c r="G68" s="7">
        <v>0.50122839212417603</v>
      </c>
      <c r="H68" s="28">
        <v>591.8131103515625</v>
      </c>
      <c r="I68" s="7">
        <v>2.0060620307922363</v>
      </c>
      <c r="J68" t="s">
        <v>84</v>
      </c>
      <c r="K68" s="36">
        <v>0.75821894407272339</v>
      </c>
      <c r="L68" s="28">
        <v>356.986083984375</v>
      </c>
      <c r="M68" s="7">
        <v>2.4942452907562256</v>
      </c>
      <c r="N68" t="s">
        <v>86</v>
      </c>
      <c r="O68" s="36">
        <v>0.82861459255218506</v>
      </c>
      <c r="P68" s="28">
        <v>529.96820068359375</v>
      </c>
      <c r="Q68" s="7">
        <v>3.0874745845794678</v>
      </c>
      <c r="S68" s="37"/>
      <c r="T68" s="2"/>
      <c r="U68" s="7"/>
      <c r="V68" s="37"/>
      <c r="W68" s="28"/>
      <c r="X68" s="28"/>
      <c r="Y68" s="36"/>
      <c r="Z68" s="36"/>
    </row>
    <row r="69" spans="2:26" x14ac:dyDescent="0.35">
      <c r="B69" s="36">
        <v>0.95457470417022705</v>
      </c>
      <c r="C69" s="7">
        <f t="shared" si="12"/>
        <v>0.90684596896171565</v>
      </c>
      <c r="D69" s="36">
        <v>0.87539875507354736</v>
      </c>
      <c r="F69" t="s">
        <v>58</v>
      </c>
      <c r="G69" s="7">
        <v>0.60562556982040405</v>
      </c>
      <c r="H69" s="28">
        <v>517.7216796875</v>
      </c>
      <c r="I69" s="7">
        <v>2.2185750007629395</v>
      </c>
      <c r="J69" t="s">
        <v>84</v>
      </c>
      <c r="K69" s="36">
        <v>0.9118841290473938</v>
      </c>
      <c r="L69" s="28">
        <v>569.15704345703125</v>
      </c>
      <c r="M69" s="7">
        <v>2.7752439975738525</v>
      </c>
      <c r="N69" t="s">
        <v>86</v>
      </c>
      <c r="O69" s="36">
        <v>0.94126731157302856</v>
      </c>
      <c r="P69" s="28">
        <v>372.29425048828125</v>
      </c>
      <c r="Q69" s="7">
        <v>2.9739518165588379</v>
      </c>
      <c r="S69" s="37"/>
      <c r="T69" s="2"/>
      <c r="U69" s="7"/>
      <c r="V69" s="37"/>
      <c r="W69" s="28"/>
      <c r="X69" s="28"/>
      <c r="Y69" s="36"/>
      <c r="Z69" s="36"/>
    </row>
    <row r="70" spans="2:26" x14ac:dyDescent="0.35">
      <c r="B70" s="36">
        <v>0.92707008123397827</v>
      </c>
      <c r="C70" s="7">
        <f t="shared" si="12"/>
        <v>0.88071657717227936</v>
      </c>
      <c r="D70" s="36">
        <v>0.84793198108673096</v>
      </c>
      <c r="F70" t="s">
        <v>58</v>
      </c>
      <c r="G70" s="7">
        <v>0.8734624981880188</v>
      </c>
      <c r="H70" s="28">
        <v>480.67593383789063</v>
      </c>
      <c r="I70" s="7">
        <v>4.6752910614013672</v>
      </c>
      <c r="J70" t="s">
        <v>84</v>
      </c>
      <c r="K70" s="36">
        <v>0.59622561931610107</v>
      </c>
      <c r="L70" s="28">
        <v>786.8389892578125</v>
      </c>
      <c r="M70" s="7">
        <v>3.2094986438751221</v>
      </c>
      <c r="N70" t="s">
        <v>86</v>
      </c>
      <c r="O70" s="36">
        <v>0.67694950103759766</v>
      </c>
      <c r="P70" s="28">
        <v>517.109375</v>
      </c>
      <c r="Q70" s="7">
        <v>2.4844145774841309</v>
      </c>
      <c r="S70" s="37"/>
      <c r="T70" s="2"/>
      <c r="U70" s="7"/>
      <c r="V70" s="37"/>
      <c r="W70" s="28"/>
      <c r="X70" s="28"/>
      <c r="Y70" s="36"/>
      <c r="Z70" s="36"/>
    </row>
    <row r="71" spans="2:26" x14ac:dyDescent="0.35">
      <c r="B71" s="36">
        <v>0.93171083927154541</v>
      </c>
      <c r="C71" s="7">
        <f t="shared" si="12"/>
        <v>0.88512529730796807</v>
      </c>
      <c r="D71" s="36">
        <v>0.88319152593612671</v>
      </c>
      <c r="F71" t="s">
        <v>58</v>
      </c>
      <c r="G71" s="7">
        <v>0.48987114429473877</v>
      </c>
      <c r="H71" s="28">
        <v>164.71571350097656</v>
      </c>
      <c r="I71" s="7">
        <v>4.0243659019470215</v>
      </c>
      <c r="J71" t="s">
        <v>84</v>
      </c>
      <c r="K71" s="36">
        <v>0.84153085947036743</v>
      </c>
      <c r="L71" s="28">
        <v>422.81112670898438</v>
      </c>
      <c r="M71" s="7">
        <v>2.681053638458252</v>
      </c>
      <c r="N71" t="s">
        <v>86</v>
      </c>
      <c r="O71" s="36">
        <v>0.39628228545188904</v>
      </c>
      <c r="P71" s="28">
        <v>687.33599853515625</v>
      </c>
      <c r="Q71" s="7">
        <v>2.8249971866607666</v>
      </c>
      <c r="S71" s="37"/>
      <c r="T71" s="2"/>
      <c r="U71" s="7"/>
      <c r="V71" s="37"/>
      <c r="W71" s="28"/>
      <c r="X71" s="28"/>
      <c r="Y71" s="36"/>
      <c r="Z71" s="36"/>
    </row>
    <row r="72" spans="2:26" x14ac:dyDescent="0.35">
      <c r="B72" s="36">
        <v>0.93228608369827271</v>
      </c>
      <c r="C72" s="7">
        <f t="shared" si="12"/>
        <v>0.88567177951335907</v>
      </c>
      <c r="D72" s="36">
        <v>0.88896358013153076</v>
      </c>
      <c r="F72" t="s">
        <v>58</v>
      </c>
      <c r="G72" s="7">
        <v>0.77648401260375977</v>
      </c>
      <c r="H72" s="28">
        <v>724.0755615234375</v>
      </c>
      <c r="I72" s="7">
        <v>1.86273193359375</v>
      </c>
      <c r="J72" t="s">
        <v>84</v>
      </c>
      <c r="K72" s="36">
        <v>0.8675420880317688</v>
      </c>
      <c r="L72" s="28">
        <v>610.48907470703125</v>
      </c>
      <c r="M72" s="7">
        <v>3.3475325107574463</v>
      </c>
      <c r="N72" t="s">
        <v>86</v>
      </c>
      <c r="O72" s="36">
        <v>0.5840907096862793</v>
      </c>
      <c r="P72" s="28">
        <v>630.69580078125</v>
      </c>
      <c r="Q72" s="7">
        <v>2.4286761283874512</v>
      </c>
      <c r="S72" s="37"/>
      <c r="T72" s="2"/>
      <c r="U72" s="7"/>
      <c r="V72" s="37"/>
      <c r="W72" s="28"/>
      <c r="X72" s="28"/>
      <c r="Y72" s="36"/>
      <c r="Z72" s="36"/>
    </row>
    <row r="73" spans="2:26" x14ac:dyDescent="0.35">
      <c r="B73" s="36">
        <v>0.94726371765136719</v>
      </c>
      <c r="C73" s="7">
        <f t="shared" si="12"/>
        <v>0.89990053176879881</v>
      </c>
      <c r="D73" s="36">
        <v>0.84570139646530151</v>
      </c>
      <c r="F73" t="s">
        <v>58</v>
      </c>
      <c r="G73" s="7">
        <v>0.22079357504844666</v>
      </c>
      <c r="H73" s="28">
        <v>903.487060546875</v>
      </c>
      <c r="I73" s="7">
        <v>3.0790014266967773</v>
      </c>
      <c r="J73" t="s">
        <v>84</v>
      </c>
      <c r="K73" s="36">
        <v>0.77357923984527588</v>
      </c>
      <c r="L73" s="28">
        <v>487.10537719726563</v>
      </c>
      <c r="M73" s="7">
        <v>3.5906322002410889</v>
      </c>
      <c r="N73" t="s">
        <v>86</v>
      </c>
      <c r="O73" s="36">
        <v>0.74260950088500977</v>
      </c>
      <c r="P73" s="28">
        <v>265.74951171875</v>
      </c>
      <c r="Q73" s="7">
        <v>3.5531332492828369</v>
      </c>
      <c r="S73" s="37"/>
      <c r="T73" s="2"/>
      <c r="U73" s="7"/>
      <c r="V73" s="37"/>
      <c r="W73" s="37"/>
      <c r="X73" s="28"/>
      <c r="Y73" s="36"/>
      <c r="Z73" s="36"/>
    </row>
    <row r="74" spans="2:26" x14ac:dyDescent="0.35">
      <c r="B74" s="36">
        <v>0.91382426023483276</v>
      </c>
      <c r="C74" s="7">
        <f t="shared" si="12"/>
        <v>0.86813304722309104</v>
      </c>
      <c r="D74" s="36">
        <v>0.85727936029434204</v>
      </c>
      <c r="F74" t="s">
        <v>58</v>
      </c>
      <c r="G74" s="7">
        <v>0.84061223268508911</v>
      </c>
      <c r="H74" s="28">
        <v>472.1033935546875</v>
      </c>
      <c r="I74" s="7">
        <v>1.8508143424987793</v>
      </c>
      <c r="J74" t="s">
        <v>84</v>
      </c>
      <c r="K74" s="36">
        <v>0.89391165971755981</v>
      </c>
      <c r="L74" s="28">
        <v>360.6600341796875</v>
      </c>
      <c r="M74" s="7">
        <v>3.634204626083374</v>
      </c>
      <c r="N74" t="s">
        <v>86</v>
      </c>
      <c r="O74" s="36">
        <v>0.92998886108398438</v>
      </c>
      <c r="P74" s="28">
        <v>691.62225341796875</v>
      </c>
      <c r="Q74" s="7">
        <v>2.5579161643981934</v>
      </c>
      <c r="S74" s="37"/>
      <c r="T74" s="2"/>
      <c r="U74" s="7"/>
      <c r="V74" s="37"/>
      <c r="W74" s="28"/>
      <c r="X74" s="28"/>
      <c r="Y74" s="36"/>
      <c r="Z74" s="36"/>
    </row>
    <row r="75" spans="2:26" x14ac:dyDescent="0.35">
      <c r="B75" s="36">
        <v>0.921653151512146</v>
      </c>
      <c r="C75" s="7">
        <f t="shared" si="12"/>
        <v>0.87557049393653863</v>
      </c>
      <c r="D75" s="36">
        <v>0.83925509452819824</v>
      </c>
      <c r="F75" t="s">
        <v>58</v>
      </c>
      <c r="G75" s="7">
        <v>0.47925481200218201</v>
      </c>
      <c r="H75" s="28">
        <v>2099.97216796875</v>
      </c>
      <c r="I75" s="7">
        <v>2.3076677322387695</v>
      </c>
      <c r="J75" t="s">
        <v>84</v>
      </c>
      <c r="K75" s="36">
        <v>0.84284853935241699</v>
      </c>
      <c r="L75" s="28">
        <v>484.34991455078125</v>
      </c>
      <c r="M75" s="7">
        <v>3.1589093208312988</v>
      </c>
      <c r="N75" t="s">
        <v>86</v>
      </c>
      <c r="O75" s="36">
        <v>0.94701409339904785</v>
      </c>
      <c r="P75" s="28">
        <v>520.17095947265625</v>
      </c>
      <c r="Q75" s="7">
        <v>3.5685398578643799</v>
      </c>
      <c r="S75" s="37"/>
      <c r="T75" s="2"/>
      <c r="U75" s="7"/>
      <c r="V75" s="37"/>
      <c r="W75" s="28"/>
      <c r="X75" s="28"/>
      <c r="Y75" s="36"/>
      <c r="Z75" s="36"/>
    </row>
    <row r="76" spans="2:26" x14ac:dyDescent="0.35">
      <c r="B76" s="36">
        <v>0.90350908041000366</v>
      </c>
      <c r="C76" s="7">
        <f t="shared" si="12"/>
        <v>0.85833362638950339</v>
      </c>
      <c r="D76" s="36">
        <v>0.8090936541557312</v>
      </c>
      <c r="F76" t="s">
        <v>58</v>
      </c>
      <c r="G76" s="7">
        <v>0.56989443302154541</v>
      </c>
      <c r="H76" s="28">
        <v>566.401611328125</v>
      </c>
      <c r="I76" s="7">
        <v>1.867242693901062</v>
      </c>
      <c r="J76" t="s">
        <v>84</v>
      </c>
      <c r="K76" s="36">
        <v>0.87746405601501465</v>
      </c>
      <c r="L76" s="28">
        <v>521.3956298828125</v>
      </c>
      <c r="M76" s="7">
        <v>4.1478242874145508</v>
      </c>
      <c r="N76" t="s">
        <v>86</v>
      </c>
      <c r="O76" s="36">
        <v>0.87154108285903931</v>
      </c>
      <c r="P76" s="28">
        <v>473.02188110351563</v>
      </c>
      <c r="Q76" s="7">
        <v>2.4549694061279297</v>
      </c>
      <c r="S76" s="37"/>
      <c r="T76" s="2"/>
      <c r="U76" s="7"/>
      <c r="V76" s="37"/>
      <c r="W76" s="28"/>
      <c r="X76" s="28"/>
      <c r="Y76" s="36"/>
      <c r="Z76" s="36"/>
    </row>
    <row r="77" spans="2:26" x14ac:dyDescent="0.35">
      <c r="B77" s="36">
        <v>0.87790036201477051</v>
      </c>
      <c r="C77" s="7">
        <f t="shared" si="12"/>
        <v>0.83400534391403192</v>
      </c>
      <c r="D77" s="36">
        <v>0.80817621946334839</v>
      </c>
      <c r="F77" t="s">
        <v>58</v>
      </c>
      <c r="G77" s="7">
        <v>0.73333978652954102</v>
      </c>
      <c r="H77" s="28">
        <v>380.56063842773438</v>
      </c>
      <c r="I77" s="7">
        <v>1.9135282039642334</v>
      </c>
      <c r="J77" t="s">
        <v>84</v>
      </c>
      <c r="K77" s="36">
        <v>0.69449985027313232</v>
      </c>
      <c r="L77" s="28">
        <v>550.78729248046875</v>
      </c>
      <c r="M77" s="7">
        <v>4.0246453285217285</v>
      </c>
      <c r="N77" t="s">
        <v>86</v>
      </c>
      <c r="O77" s="36">
        <v>0.57583260536193848</v>
      </c>
      <c r="P77" s="28">
        <v>133.48707580566406</v>
      </c>
      <c r="Q77" s="7">
        <v>1.9855294227600098</v>
      </c>
      <c r="S77" s="37"/>
      <c r="T77" s="2"/>
      <c r="U77" s="7"/>
      <c r="V77" s="37"/>
      <c r="W77" s="28"/>
      <c r="X77" s="28"/>
      <c r="Y77" s="36"/>
      <c r="Z77" s="36"/>
    </row>
    <row r="78" spans="2:26" x14ac:dyDescent="0.35">
      <c r="B78" s="36">
        <v>0.88021951913833618</v>
      </c>
      <c r="C78" s="7">
        <f t="shared" si="12"/>
        <v>0.83620854318141935</v>
      </c>
      <c r="D78" s="36">
        <v>0.85982471704483032</v>
      </c>
      <c r="F78" t="s">
        <v>58</v>
      </c>
      <c r="G78" s="7">
        <v>0.60384541749954224</v>
      </c>
      <c r="H78" s="28">
        <v>828.47711181640625</v>
      </c>
      <c r="I78" s="7">
        <v>1.7164485454559326</v>
      </c>
      <c r="J78" t="s">
        <v>84</v>
      </c>
      <c r="K78" s="36">
        <v>0.61671996116638184</v>
      </c>
      <c r="L78" s="28">
        <v>476.3896484375</v>
      </c>
      <c r="M78" s="7">
        <v>2.6495356559753418</v>
      </c>
      <c r="N78" t="s">
        <v>86</v>
      </c>
      <c r="O78" s="36">
        <v>0.84040558338165283</v>
      </c>
      <c r="P78" s="28">
        <v>209.72166442871094</v>
      </c>
      <c r="Q78" s="7">
        <v>1.7726591825485229</v>
      </c>
      <c r="S78" s="37"/>
      <c r="T78" s="2"/>
      <c r="U78" s="7"/>
      <c r="V78" s="37"/>
      <c r="W78" s="37"/>
      <c r="X78" s="28"/>
      <c r="Y78" s="36"/>
      <c r="Z78" s="36"/>
    </row>
    <row r="79" spans="2:26" x14ac:dyDescent="0.35">
      <c r="B79" s="36">
        <v>0.90540772676467896</v>
      </c>
      <c r="C79" s="7">
        <f t="shared" si="12"/>
        <v>0.86013734042644496</v>
      </c>
      <c r="D79" s="36">
        <v>0.81241697072982788</v>
      </c>
      <c r="F79" t="s">
        <v>58</v>
      </c>
      <c r="G79" s="7">
        <v>0.42679634690284729</v>
      </c>
      <c r="H79" s="28">
        <v>667.12921142578125</v>
      </c>
      <c r="I79" s="7">
        <v>2.3205606937408447</v>
      </c>
      <c r="J79" t="s">
        <v>84</v>
      </c>
      <c r="K79" s="36">
        <v>0.45301160216331482</v>
      </c>
      <c r="L79" s="28">
        <v>529.66204833984375</v>
      </c>
      <c r="M79" s="7">
        <v>2.87587571144104</v>
      </c>
      <c r="N79" t="s">
        <v>86</v>
      </c>
      <c r="O79" s="36">
        <v>0.70536267757415771</v>
      </c>
      <c r="P79" s="28">
        <v>370.763427734375</v>
      </c>
      <c r="Q79" s="7">
        <v>3.042548656463623</v>
      </c>
      <c r="S79" s="37"/>
      <c r="T79" s="2"/>
      <c r="U79" s="7"/>
      <c r="V79" s="37"/>
      <c r="W79" s="28"/>
      <c r="X79" s="28"/>
      <c r="Y79" s="36"/>
      <c r="Z79" s="36"/>
    </row>
    <row r="80" spans="2:26" x14ac:dyDescent="0.35">
      <c r="B80" s="36">
        <v>0.92841750383377075</v>
      </c>
      <c r="C80" s="7">
        <f t="shared" si="12"/>
        <v>0.88199662864208217</v>
      </c>
      <c r="D80" s="36">
        <v>0.87745457887649536</v>
      </c>
      <c r="F80" t="s">
        <v>58</v>
      </c>
      <c r="G80" s="7">
        <v>0.53696060180664063</v>
      </c>
      <c r="H80" s="28">
        <v>1855.960205078125</v>
      </c>
      <c r="I80" s="7">
        <v>2.1475424766540527</v>
      </c>
      <c r="J80" t="s">
        <v>84</v>
      </c>
      <c r="K80" s="36">
        <v>0.89419114589691162</v>
      </c>
      <c r="L80" s="28">
        <v>420.66799926757813</v>
      </c>
      <c r="M80" s="7">
        <v>2.7932932376861572</v>
      </c>
      <c r="N80" t="s">
        <v>86</v>
      </c>
      <c r="O80" s="36">
        <v>0.48412272334098816</v>
      </c>
      <c r="P80" s="28">
        <v>498.12722778320313</v>
      </c>
      <c r="Q80" s="7">
        <v>2.3081467151641846</v>
      </c>
      <c r="S80" s="37"/>
      <c r="T80" s="2"/>
      <c r="U80" s="7"/>
      <c r="V80" s="37"/>
      <c r="W80" s="28"/>
      <c r="X80" s="28"/>
      <c r="Y80" s="36"/>
      <c r="Z80" s="36"/>
    </row>
    <row r="81" spans="2:26" x14ac:dyDescent="0.35">
      <c r="B81" s="36">
        <v>0.79918754100799561</v>
      </c>
      <c r="C81" s="7">
        <f t="shared" si="12"/>
        <v>0.75922816395759574</v>
      </c>
      <c r="D81" s="36">
        <v>0.80300325155258179</v>
      </c>
      <c r="F81" t="s">
        <v>58</v>
      </c>
      <c r="G81" s="7">
        <v>0.82763123512268066</v>
      </c>
      <c r="H81" s="28">
        <v>493.8409423828125</v>
      </c>
      <c r="I81" s="7">
        <v>3.603161096572876</v>
      </c>
      <c r="J81" t="s">
        <v>84</v>
      </c>
      <c r="K81" s="36">
        <v>0.84667515754699707</v>
      </c>
      <c r="L81" s="28">
        <v>458.93838500976563</v>
      </c>
      <c r="M81" s="7">
        <v>3.3151078224182129</v>
      </c>
      <c r="N81" t="s">
        <v>86</v>
      </c>
      <c r="O81" s="36">
        <v>0.29686978459358215</v>
      </c>
      <c r="P81" s="28">
        <v>400.46124267578125</v>
      </c>
      <c r="Q81" s="7">
        <v>2.5459604263305664</v>
      </c>
      <c r="S81" s="37"/>
      <c r="T81" s="2"/>
      <c r="U81" s="7"/>
      <c r="V81" s="37"/>
      <c r="W81" s="28"/>
      <c r="X81" s="28"/>
      <c r="Y81" s="36"/>
      <c r="Z81" s="36"/>
    </row>
    <row r="82" spans="2:26" x14ac:dyDescent="0.35">
      <c r="B82" s="36">
        <v>0.84091627597808838</v>
      </c>
      <c r="C82" s="7">
        <f t="shared" si="12"/>
        <v>0.79887046217918389</v>
      </c>
      <c r="D82" s="36">
        <v>0.79314351081848145</v>
      </c>
      <c r="F82" t="s">
        <v>58</v>
      </c>
      <c r="G82" s="7">
        <v>0.73781770467758179</v>
      </c>
      <c r="H82" s="28">
        <v>241.86878967285156</v>
      </c>
      <c r="I82" s="7">
        <v>1.828513503074646</v>
      </c>
      <c r="J82" t="s">
        <v>84</v>
      </c>
      <c r="K82" s="36">
        <v>0.68435698747634888</v>
      </c>
      <c r="L82" s="28">
        <v>451.5904541015625</v>
      </c>
      <c r="M82" s="7">
        <v>3.4380772113800049</v>
      </c>
      <c r="N82" t="s">
        <v>86</v>
      </c>
      <c r="O82" s="36">
        <v>0.8467528223991394</v>
      </c>
      <c r="P82" s="28">
        <v>138.38568115234375</v>
      </c>
      <c r="Q82" s="7">
        <v>1.496760368347168</v>
      </c>
      <c r="S82" s="37"/>
      <c r="T82" s="2"/>
      <c r="U82" s="7"/>
      <c r="V82" s="37"/>
      <c r="W82" s="37"/>
      <c r="X82" s="28"/>
      <c r="Y82" s="36"/>
      <c r="Z82" s="36"/>
    </row>
    <row r="83" spans="2:26" x14ac:dyDescent="0.35">
      <c r="B83" s="36">
        <v>0.8528294563293457</v>
      </c>
      <c r="C83" s="7">
        <f t="shared" si="12"/>
        <v>0.81018798351287835</v>
      </c>
      <c r="D83" s="36">
        <v>0.81643348932266235</v>
      </c>
      <c r="F83" t="s">
        <v>58</v>
      </c>
      <c r="G83" s="7">
        <v>0.84654361009597778</v>
      </c>
      <c r="H83" s="28">
        <v>931.347900390625</v>
      </c>
      <c r="I83" s="7">
        <v>2.1504397392272949</v>
      </c>
      <c r="J83" t="s">
        <v>84</v>
      </c>
      <c r="K83" s="36">
        <v>0.63044041395187378</v>
      </c>
      <c r="L83" s="28">
        <v>254.11531066894531</v>
      </c>
      <c r="M83" s="7">
        <v>3.7196013927459717</v>
      </c>
      <c r="N83" t="s">
        <v>86</v>
      </c>
      <c r="O83" s="36">
        <v>0.55400240421295166</v>
      </c>
      <c r="P83" s="28">
        <v>348.71969604492188</v>
      </c>
      <c r="Q83" s="7">
        <v>1.7475408315658569</v>
      </c>
      <c r="S83" s="37"/>
      <c r="T83" s="2"/>
      <c r="U83" s="7"/>
      <c r="V83" s="37"/>
      <c r="W83" s="37"/>
      <c r="X83" s="28"/>
      <c r="Y83" s="36"/>
      <c r="Z83" s="36"/>
    </row>
    <row r="84" spans="2:26" x14ac:dyDescent="0.35">
      <c r="B84" s="36">
        <v>0.88304877281188965</v>
      </c>
      <c r="C84" s="7">
        <f t="shared" si="12"/>
        <v>0.83889633417129517</v>
      </c>
      <c r="D84" s="36">
        <v>0.8427245020866394</v>
      </c>
      <c r="F84" t="s">
        <v>58</v>
      </c>
      <c r="G84" s="7">
        <v>0.80217617750167847</v>
      </c>
      <c r="H84" s="28">
        <v>401.99203491210938</v>
      </c>
      <c r="I84" s="7">
        <v>3.8031015396118164</v>
      </c>
      <c r="J84" t="s">
        <v>84</v>
      </c>
      <c r="K84" s="36">
        <v>0.51927071809768677</v>
      </c>
      <c r="L84" s="28">
        <v>442.71173095703125</v>
      </c>
      <c r="M84" s="7">
        <v>2.6797647476196289</v>
      </c>
      <c r="N84" t="s">
        <v>86</v>
      </c>
      <c r="O84" s="36">
        <v>0.66195940971374512</v>
      </c>
      <c r="P84" s="28">
        <v>502.41351318359375</v>
      </c>
      <c r="Q84" s="7">
        <v>2.486652135848999</v>
      </c>
      <c r="S84" s="37"/>
      <c r="T84" s="2"/>
      <c r="U84" s="7"/>
      <c r="V84" s="37"/>
      <c r="W84" s="28"/>
      <c r="X84" s="28"/>
      <c r="Y84" s="36"/>
      <c r="Z84" s="36"/>
    </row>
    <row r="85" spans="2:26" x14ac:dyDescent="0.35">
      <c r="B85" s="36">
        <v>0.87565362453460693</v>
      </c>
      <c r="C85" s="7">
        <f t="shared" si="12"/>
        <v>0.83187094330787659</v>
      </c>
      <c r="D85" s="36">
        <v>0.84030061960220337</v>
      </c>
      <c r="F85" t="s">
        <v>58</v>
      </c>
      <c r="G85" s="7">
        <v>0.67644017934799194</v>
      </c>
      <c r="H85" s="28">
        <v>992.27435302734375</v>
      </c>
      <c r="I85" s="7">
        <v>2.0442574024200439</v>
      </c>
      <c r="J85" t="s">
        <v>84</v>
      </c>
      <c r="K85" s="36">
        <v>0.90824723243713379</v>
      </c>
      <c r="L85" s="28">
        <v>349.9443359375</v>
      </c>
      <c r="M85" s="7">
        <v>3.519249439239502</v>
      </c>
      <c r="N85" t="s">
        <v>86</v>
      </c>
      <c r="O85" s="36">
        <v>0.79390627145767212</v>
      </c>
      <c r="P85" s="28">
        <v>187.67793273925781</v>
      </c>
      <c r="Q85" s="7">
        <v>1.6055432558059692</v>
      </c>
      <c r="S85" s="37"/>
      <c r="T85" s="2"/>
      <c r="U85" s="7"/>
      <c r="V85" s="37"/>
      <c r="W85" s="28"/>
      <c r="X85" s="28"/>
      <c r="Y85" s="36"/>
      <c r="Z85" s="36"/>
    </row>
    <row r="86" spans="2:26" x14ac:dyDescent="0.35">
      <c r="B86" s="36">
        <v>0.89581185579299927</v>
      </c>
      <c r="C86" s="7">
        <f t="shared" si="12"/>
        <v>0.85102126300334924</v>
      </c>
      <c r="D86" s="36">
        <v>0.78617209196090698</v>
      </c>
      <c r="F86" t="s">
        <v>58</v>
      </c>
      <c r="G86" s="7">
        <v>0.91816824674606323</v>
      </c>
      <c r="H86" s="28">
        <v>565.17694091796875</v>
      </c>
      <c r="I86" s="7">
        <v>2.3593809604644775</v>
      </c>
      <c r="J86" t="s">
        <v>84</v>
      </c>
      <c r="K86" s="36">
        <v>0.78055757284164429</v>
      </c>
      <c r="L86" s="28">
        <v>495.98410034179688</v>
      </c>
      <c r="M86" s="7">
        <v>2.7303867340087891</v>
      </c>
      <c r="N86" t="s">
        <v>86</v>
      </c>
      <c r="O86" s="36">
        <v>0.87836980819702148</v>
      </c>
      <c r="P86" s="28">
        <v>410.56460571289063</v>
      </c>
      <c r="Q86" s="7">
        <v>2.6899337768554688</v>
      </c>
      <c r="S86" s="37"/>
      <c r="T86" s="2"/>
      <c r="U86" s="7"/>
      <c r="V86" s="37"/>
      <c r="W86" s="28"/>
      <c r="X86" s="28"/>
      <c r="Y86" s="36"/>
      <c r="Z86" s="36"/>
    </row>
    <row r="87" spans="2:26" x14ac:dyDescent="0.35">
      <c r="B87" s="36">
        <v>0.94296222925186157</v>
      </c>
      <c r="C87" s="7">
        <f t="shared" si="12"/>
        <v>0.89581411778926845</v>
      </c>
      <c r="D87" s="36">
        <v>0.87200468778610229</v>
      </c>
      <c r="F87" t="s">
        <v>58</v>
      </c>
      <c r="G87" s="7">
        <v>0.89112305641174316</v>
      </c>
      <c r="H87" s="28">
        <v>354.84295654296875</v>
      </c>
      <c r="I87" s="7">
        <v>2.8588883876800537</v>
      </c>
      <c r="J87" t="s">
        <v>84</v>
      </c>
      <c r="K87" s="36">
        <v>0.8787873387336731</v>
      </c>
      <c r="L87" s="28">
        <v>648.75946044921875</v>
      </c>
      <c r="M87" s="7">
        <v>3.3019914627075195</v>
      </c>
      <c r="N87" t="s">
        <v>86</v>
      </c>
      <c r="O87" s="36">
        <v>0.73983526229858398</v>
      </c>
      <c r="P87" s="28">
        <v>220.13121032714844</v>
      </c>
      <c r="Q87" s="7">
        <v>3.1313431262969971</v>
      </c>
      <c r="S87" s="37"/>
      <c r="T87" s="2"/>
      <c r="U87" s="7"/>
      <c r="V87" s="37"/>
      <c r="W87" s="28"/>
      <c r="X87" s="28"/>
      <c r="Y87" s="36"/>
      <c r="Z87" s="36"/>
    </row>
    <row r="88" spans="2:26" x14ac:dyDescent="0.35">
      <c r="B88" s="36">
        <v>0.85386621952056885</v>
      </c>
      <c r="C88" s="7">
        <f t="shared" si="12"/>
        <v>0.81117290854454038</v>
      </c>
      <c r="D88" s="36">
        <v>0.85893934965133667</v>
      </c>
      <c r="F88" t="s">
        <v>58</v>
      </c>
      <c r="G88" s="7">
        <v>0.75527721643447876</v>
      </c>
      <c r="H88" s="28">
        <v>665.90460205078125</v>
      </c>
      <c r="I88" s="7">
        <v>3.4943749904632568</v>
      </c>
      <c r="J88" t="s">
        <v>84</v>
      </c>
      <c r="K88" s="36">
        <v>0.89085817337036133</v>
      </c>
      <c r="L88" s="28">
        <v>273.70974731445313</v>
      </c>
      <c r="M88" s="7">
        <v>3.0090537071228027</v>
      </c>
      <c r="N88" t="s">
        <v>86</v>
      </c>
      <c r="O88" s="36">
        <v>0.44265037775039673</v>
      </c>
      <c r="P88" s="28">
        <v>261.15704345703125</v>
      </c>
      <c r="Q88" s="7">
        <v>1.8549587726593018</v>
      </c>
      <c r="S88" s="37"/>
      <c r="T88" s="2"/>
      <c r="U88" s="7"/>
      <c r="V88" s="37"/>
      <c r="W88" s="28"/>
      <c r="X88" s="28"/>
      <c r="Y88" s="36"/>
      <c r="Z88" s="36"/>
    </row>
    <row r="89" spans="2:26" x14ac:dyDescent="0.35">
      <c r="B89" s="36">
        <v>0.93286937475204468</v>
      </c>
      <c r="C89" s="7">
        <f t="shared" si="12"/>
        <v>0.8862259060144424</v>
      </c>
      <c r="D89" s="36">
        <v>0.75332129001617432</v>
      </c>
      <c r="F89" t="s">
        <v>58</v>
      </c>
      <c r="G89" s="7">
        <v>0.7177388072013855</v>
      </c>
      <c r="H89" s="28">
        <v>559.97216796875</v>
      </c>
      <c r="I89" s="7">
        <v>2.5224399566650391</v>
      </c>
      <c r="J89" t="s">
        <v>84</v>
      </c>
      <c r="K89" s="36">
        <v>0.59873420000076294</v>
      </c>
      <c r="L89" s="28">
        <v>415.15704345703125</v>
      </c>
      <c r="M89" s="7">
        <v>3.5612499713897705</v>
      </c>
      <c r="N89" t="s">
        <v>86</v>
      </c>
      <c r="O89" s="36">
        <v>0.78694653511047363</v>
      </c>
      <c r="P89" s="28">
        <v>162.57257080078125</v>
      </c>
      <c r="Q89" s="7">
        <v>5.6371116638183594</v>
      </c>
      <c r="S89" s="37"/>
      <c r="T89" s="2"/>
      <c r="U89" s="7"/>
      <c r="V89" s="37"/>
      <c r="W89" s="28"/>
      <c r="X89" s="28"/>
      <c r="Y89" s="36"/>
      <c r="Z89" s="36"/>
    </row>
    <row r="90" spans="2:26" x14ac:dyDescent="0.35">
      <c r="B90" s="36">
        <v>0.89347487688064575</v>
      </c>
      <c r="C90" s="7">
        <f t="shared" si="12"/>
        <v>0.84880113303661342</v>
      </c>
      <c r="D90" s="36">
        <v>0.81960421800613403</v>
      </c>
      <c r="F90" t="s">
        <v>58</v>
      </c>
      <c r="G90" s="7">
        <v>0.71205109357833862</v>
      </c>
      <c r="H90" s="28">
        <v>626.1033935546875</v>
      </c>
      <c r="I90" s="7">
        <v>1.8850027322769165</v>
      </c>
      <c r="J90" t="s">
        <v>84</v>
      </c>
      <c r="K90" s="36">
        <v>0.67802083492279053</v>
      </c>
      <c r="L90" s="28">
        <v>465.0616455078125</v>
      </c>
      <c r="M90" s="7">
        <v>3.8732218742370605</v>
      </c>
      <c r="N90" t="s">
        <v>86</v>
      </c>
      <c r="O90" s="36">
        <v>0.8780485987663269</v>
      </c>
      <c r="P90" s="28">
        <v>201.14910888671875</v>
      </c>
      <c r="Q90" s="7">
        <v>2.8658709526062012</v>
      </c>
      <c r="S90" s="37"/>
      <c r="T90" s="2"/>
      <c r="U90" s="7"/>
      <c r="V90" s="37"/>
      <c r="W90" s="28"/>
      <c r="X90" s="28"/>
      <c r="Y90" s="36"/>
      <c r="Z90" s="36"/>
    </row>
    <row r="91" spans="2:26" x14ac:dyDescent="0.35">
      <c r="B91" s="36">
        <v>0.89801883697509766</v>
      </c>
      <c r="C91" s="7">
        <f t="shared" si="12"/>
        <v>0.85311789512634273</v>
      </c>
      <c r="D91" s="36">
        <v>0.85063081979751587</v>
      </c>
      <c r="F91" t="s">
        <v>58</v>
      </c>
      <c r="G91" s="7">
        <v>0.68262457847595215</v>
      </c>
      <c r="H91" s="28">
        <v>962.5765380859375</v>
      </c>
      <c r="I91" s="7">
        <v>1.9444706439971924</v>
      </c>
      <c r="J91" t="s">
        <v>84</v>
      </c>
      <c r="K91" s="36">
        <v>0.84220051765441895</v>
      </c>
      <c r="L91" s="28">
        <v>533.64215087890625</v>
      </c>
      <c r="M91" s="7">
        <v>2.8853573799133301</v>
      </c>
      <c r="N91" t="s">
        <v>86</v>
      </c>
      <c r="O91" s="36">
        <v>0.65660196542739868</v>
      </c>
      <c r="P91" s="28">
        <v>180.33001708984375</v>
      </c>
      <c r="Q91" s="7">
        <v>2.8982017040252686</v>
      </c>
      <c r="S91" s="37"/>
      <c r="T91" s="2"/>
      <c r="U91" s="7"/>
      <c r="V91" s="37"/>
      <c r="W91" s="28"/>
      <c r="X91" s="28"/>
      <c r="Y91" s="36"/>
      <c r="Z91" s="36"/>
    </row>
    <row r="92" spans="2:26" x14ac:dyDescent="0.35">
      <c r="B92" s="36">
        <v>0.94285851716995239</v>
      </c>
      <c r="C92" s="7">
        <f t="shared" si="12"/>
        <v>0.89571559131145473</v>
      </c>
      <c r="D92" s="36">
        <v>0.80479967594146729</v>
      </c>
      <c r="F92" t="s">
        <v>58</v>
      </c>
      <c r="G92" s="7">
        <v>0.7148202657699585</v>
      </c>
      <c r="H92" s="28">
        <v>1165.2564697265625</v>
      </c>
      <c r="I92" s="7">
        <v>2.0107858180999756</v>
      </c>
      <c r="J92" t="s">
        <v>84</v>
      </c>
      <c r="K92" s="36">
        <v>0.32891768217086792</v>
      </c>
      <c r="L92" s="28">
        <v>618.14312744140625</v>
      </c>
      <c r="M92" s="7">
        <v>4.6949849128723145</v>
      </c>
      <c r="N92" t="s">
        <v>86</v>
      </c>
      <c r="O92" s="36">
        <v>0.84504592418670654</v>
      </c>
      <c r="P92" s="28">
        <v>447.91650390625</v>
      </c>
      <c r="Q92" s="7">
        <v>2.9922175407409668</v>
      </c>
      <c r="S92" s="37"/>
      <c r="T92" s="2"/>
      <c r="U92" s="7"/>
      <c r="V92" s="37"/>
      <c r="W92" s="28"/>
      <c r="X92" s="28"/>
      <c r="Y92" s="36"/>
      <c r="Z92" s="36"/>
    </row>
    <row r="93" spans="2:26" x14ac:dyDescent="0.35">
      <c r="B93" s="36">
        <v>0.92025339603424072</v>
      </c>
      <c r="C93" s="7">
        <f t="shared" si="12"/>
        <v>0.87424072623252869</v>
      </c>
      <c r="D93" s="36">
        <v>0.95323973894119263</v>
      </c>
      <c r="F93" t="s">
        <v>58</v>
      </c>
      <c r="G93" s="7">
        <v>0.82471054792404175</v>
      </c>
      <c r="H93" s="28">
        <v>788.36981201171875</v>
      </c>
      <c r="I93" s="7">
        <v>2.3754453659057617</v>
      </c>
      <c r="J93" t="s">
        <v>84</v>
      </c>
      <c r="K93" s="36">
        <v>0.82278245687484741</v>
      </c>
      <c r="L93" s="28">
        <v>608.03973388671875</v>
      </c>
      <c r="M93" s="7">
        <v>3.554304838180542</v>
      </c>
      <c r="N93" t="s">
        <v>86</v>
      </c>
      <c r="O93" s="36">
        <v>0.16384200751781464</v>
      </c>
      <c r="P93" s="28">
        <v>266.97415161132813</v>
      </c>
      <c r="Q93" s="7">
        <v>4.4695420265197754</v>
      </c>
      <c r="S93" s="37"/>
      <c r="T93" s="2"/>
      <c r="U93" s="7"/>
      <c r="V93" s="37"/>
      <c r="W93" s="28"/>
      <c r="X93" s="28"/>
      <c r="Y93" s="36"/>
      <c r="Z93" s="36"/>
    </row>
    <row r="94" spans="2:26" x14ac:dyDescent="0.35">
      <c r="B94" s="36">
        <v>0.9209560751914978</v>
      </c>
      <c r="C94" s="7">
        <f t="shared" si="12"/>
        <v>0.87490827143192285</v>
      </c>
      <c r="D94" s="36">
        <v>0.83404046297073364</v>
      </c>
      <c r="F94" t="s">
        <v>58</v>
      </c>
      <c r="G94" s="7">
        <v>0.76307976245880127</v>
      </c>
      <c r="H94" s="28">
        <v>556.2982177734375</v>
      </c>
      <c r="I94" s="7">
        <v>2.0583796501159668</v>
      </c>
      <c r="J94" t="s">
        <v>84</v>
      </c>
      <c r="K94" s="36">
        <v>0.33539813756942749</v>
      </c>
      <c r="L94" s="28">
        <v>546.5009765625</v>
      </c>
      <c r="M94" s="7">
        <v>3.1419656276702881</v>
      </c>
      <c r="N94" t="s">
        <v>86</v>
      </c>
      <c r="O94" s="36">
        <v>0.38036450743675232</v>
      </c>
      <c r="P94" s="28">
        <v>575.28033447265625</v>
      </c>
      <c r="Q94" s="7">
        <v>7.7681446075439453</v>
      </c>
      <c r="S94" s="37"/>
      <c r="T94" s="2"/>
      <c r="U94" s="7"/>
      <c r="V94" s="37"/>
      <c r="W94" s="28"/>
      <c r="X94" s="28"/>
      <c r="Y94" s="36"/>
      <c r="Z94" s="36"/>
    </row>
    <row r="95" spans="2:26" x14ac:dyDescent="0.35">
      <c r="B95" s="36">
        <v>0.91518127918243408</v>
      </c>
      <c r="C95" s="7">
        <f t="shared" si="12"/>
        <v>0.86942221522331231</v>
      </c>
      <c r="D95" s="36">
        <v>0.88911306858062744</v>
      </c>
      <c r="F95" t="s">
        <v>58</v>
      </c>
      <c r="G95" s="7">
        <v>0.74219387769699097</v>
      </c>
      <c r="H95" s="28">
        <v>1216.3857421875</v>
      </c>
      <c r="I95" s="7">
        <v>1.9889709949493408</v>
      </c>
      <c r="J95" t="s">
        <v>84</v>
      </c>
      <c r="K95" s="36">
        <v>0.92421627044677734</v>
      </c>
      <c r="L95" s="28">
        <v>496.596435546875</v>
      </c>
      <c r="M95" s="7">
        <v>2.6996695995330811</v>
      </c>
      <c r="N95" t="s">
        <v>86</v>
      </c>
      <c r="O95" s="36">
        <v>0.67986929416656494</v>
      </c>
      <c r="P95" s="28">
        <v>163.49105834960938</v>
      </c>
      <c r="Q95" s="7">
        <v>4.1831855773925781</v>
      </c>
      <c r="S95" s="37"/>
      <c r="T95" s="2"/>
      <c r="U95" s="7"/>
      <c r="V95" s="37"/>
      <c r="W95" s="28"/>
      <c r="X95" s="28"/>
      <c r="Y95" s="36"/>
      <c r="Z95" s="36"/>
    </row>
    <row r="96" spans="2:26" x14ac:dyDescent="0.35">
      <c r="B96" s="36">
        <v>0.92678040266036987</v>
      </c>
      <c r="C96" s="7">
        <f t="shared" ref="C96:C135" si="13">B96*0.95</f>
        <v>0.88044138252735138</v>
      </c>
      <c r="D96" s="36">
        <v>0.75357574224472046</v>
      </c>
      <c r="F96" t="s">
        <v>58</v>
      </c>
      <c r="G96" s="7">
        <v>0.34765350818634033</v>
      </c>
      <c r="H96" s="28">
        <v>892.4652099609375</v>
      </c>
      <c r="I96" s="7">
        <v>2.0413308143615723</v>
      </c>
      <c r="J96" t="s">
        <v>84</v>
      </c>
      <c r="K96" s="36">
        <v>0.92062115669250488</v>
      </c>
      <c r="L96" s="28">
        <v>337.08547973632813</v>
      </c>
      <c r="M96" s="7">
        <v>3.3193976879119873</v>
      </c>
      <c r="N96" t="s">
        <v>86</v>
      </c>
      <c r="O96" s="36">
        <v>0.88020139932632446</v>
      </c>
      <c r="P96" s="28">
        <v>518.94635009765625</v>
      </c>
      <c r="Q96" s="7">
        <v>2.8744361400604248</v>
      </c>
      <c r="S96" s="37"/>
      <c r="T96" s="2"/>
      <c r="U96" s="7"/>
      <c r="V96" s="37"/>
      <c r="W96" s="28"/>
      <c r="X96" s="28"/>
      <c r="Y96" s="36"/>
      <c r="Z96" s="36"/>
    </row>
    <row r="97" spans="2:26" x14ac:dyDescent="0.35">
      <c r="B97" s="36">
        <v>0.93263989686965942</v>
      </c>
      <c r="C97" s="7">
        <f t="shared" si="13"/>
        <v>0.88600790202617641</v>
      </c>
      <c r="D97" s="36">
        <v>0.8208579421043396</v>
      </c>
      <c r="F97" t="s">
        <v>58</v>
      </c>
      <c r="G97" s="7">
        <v>0.68569260835647583</v>
      </c>
      <c r="H97" s="28">
        <v>771.83697509765625</v>
      </c>
      <c r="I97" s="7">
        <v>2.2569963932037354</v>
      </c>
      <c r="J97" t="s">
        <v>84</v>
      </c>
      <c r="K97" s="36">
        <v>0.57432490587234497</v>
      </c>
      <c r="L97" s="28">
        <v>297.2843017578125</v>
      </c>
      <c r="M97" s="7">
        <v>3.231175422668457</v>
      </c>
      <c r="N97" t="s">
        <v>86</v>
      </c>
      <c r="O97" s="36">
        <v>0.81415677070617676</v>
      </c>
      <c r="P97" s="28">
        <v>117.26043701171875</v>
      </c>
      <c r="Q97" s="7">
        <v>2.2270121574401855</v>
      </c>
      <c r="S97" s="7"/>
      <c r="T97" s="2"/>
      <c r="U97" s="7"/>
      <c r="V97" s="37"/>
      <c r="W97" s="28"/>
      <c r="X97" s="28"/>
      <c r="Y97" s="36"/>
      <c r="Z97" s="36"/>
    </row>
    <row r="98" spans="2:26" x14ac:dyDescent="0.35">
      <c r="B98" s="36">
        <v>0.93417799472808838</v>
      </c>
      <c r="C98" s="7">
        <f t="shared" si="13"/>
        <v>0.88746909499168392</v>
      </c>
      <c r="D98" s="36">
        <v>0.75898265838623047</v>
      </c>
      <c r="F98" t="s">
        <v>58</v>
      </c>
      <c r="G98" s="7">
        <v>0.40686166286468506</v>
      </c>
      <c r="H98" s="28">
        <v>1626.3380126953125</v>
      </c>
      <c r="I98" s="7">
        <v>2.6512241363525391</v>
      </c>
      <c r="J98" t="s">
        <v>84</v>
      </c>
      <c r="K98" s="36">
        <v>0.72683393955230713</v>
      </c>
      <c r="L98" s="28">
        <v>245.54273986816406</v>
      </c>
      <c r="M98" s="7">
        <v>6.1455235481262207</v>
      </c>
      <c r="N98" t="s">
        <v>86</v>
      </c>
      <c r="O98" s="36">
        <v>0.72787076234817505</v>
      </c>
      <c r="P98" s="28">
        <v>716.7276611328125</v>
      </c>
      <c r="Q98" s="7">
        <v>3.4918355941772461</v>
      </c>
      <c r="S98" s="37"/>
      <c r="T98" s="2"/>
      <c r="U98" s="7"/>
      <c r="V98" s="37"/>
      <c r="W98" s="28"/>
      <c r="X98" s="28"/>
      <c r="Y98" s="36"/>
      <c r="Z98" s="36"/>
    </row>
    <row r="99" spans="2:26" x14ac:dyDescent="0.35">
      <c r="B99" s="36">
        <v>0.94403129816055298</v>
      </c>
      <c r="C99" s="7">
        <f t="shared" si="13"/>
        <v>0.89682973325252524</v>
      </c>
      <c r="D99" s="36">
        <v>0.81011420488357544</v>
      </c>
      <c r="F99" t="s">
        <v>58</v>
      </c>
      <c r="G99" s="7">
        <v>0.93154770135879517</v>
      </c>
      <c r="H99" s="28">
        <v>752.8548583984375</v>
      </c>
      <c r="I99" s="7">
        <v>1.8500193357467651</v>
      </c>
      <c r="J99" t="s">
        <v>84</v>
      </c>
      <c r="K99" s="36">
        <v>0.42265960574150085</v>
      </c>
      <c r="L99" s="28">
        <v>343.51492309570313</v>
      </c>
      <c r="M99" s="7">
        <v>2.6020030975341797</v>
      </c>
      <c r="N99" t="s">
        <v>86</v>
      </c>
      <c r="O99" s="36">
        <v>0.75860458612442017</v>
      </c>
      <c r="P99" s="28">
        <v>411.78927612304688</v>
      </c>
      <c r="Q99" s="7">
        <v>2.2349412441253662</v>
      </c>
      <c r="S99" s="37"/>
      <c r="T99" s="2"/>
      <c r="U99" s="7"/>
      <c r="V99" s="37"/>
      <c r="W99" s="28"/>
      <c r="X99" s="28"/>
      <c r="Y99" s="36"/>
      <c r="Z99" s="36"/>
    </row>
    <row r="100" spans="2:26" x14ac:dyDescent="0.35">
      <c r="B100" s="36">
        <v>0.93357741832733154</v>
      </c>
      <c r="C100" s="7">
        <f t="shared" si="13"/>
        <v>0.88689854741096497</v>
      </c>
      <c r="D100" s="36">
        <v>0.77698737382888794</v>
      </c>
      <c r="F100" t="s">
        <v>58</v>
      </c>
      <c r="G100" s="7">
        <v>0.93859946727752686</v>
      </c>
      <c r="H100" s="28">
        <v>555.37969970703125</v>
      </c>
      <c r="I100" s="7">
        <v>2.0259149074554443</v>
      </c>
      <c r="J100" t="s">
        <v>84</v>
      </c>
      <c r="K100" s="36">
        <v>0.59195619821548462</v>
      </c>
      <c r="L100" s="28">
        <v>401.37973022460938</v>
      </c>
      <c r="M100" s="7">
        <v>3.2786145210266113</v>
      </c>
      <c r="N100" t="s">
        <v>86</v>
      </c>
      <c r="O100" s="36">
        <v>0.5943143367767334</v>
      </c>
      <c r="P100" s="28">
        <v>113.28031921386719</v>
      </c>
      <c r="Q100" s="7">
        <v>2.9663693904876709</v>
      </c>
      <c r="S100" s="37"/>
      <c r="T100" s="2"/>
      <c r="U100" s="7"/>
      <c r="V100" s="37"/>
      <c r="W100" s="28"/>
      <c r="X100" s="28"/>
      <c r="Y100" s="36"/>
      <c r="Z100" s="36"/>
    </row>
    <row r="101" spans="2:26" x14ac:dyDescent="0.35">
      <c r="B101" s="36">
        <v>0.88957816362380981</v>
      </c>
      <c r="C101" s="7">
        <f t="shared" si="13"/>
        <v>0.84509925544261932</v>
      </c>
      <c r="D101" s="36">
        <v>0.87126344442367554</v>
      </c>
      <c r="F101" t="s">
        <v>58</v>
      </c>
      <c r="G101" s="7">
        <v>0.59093022346496582</v>
      </c>
      <c r="H101" s="28">
        <v>116.95427703857422</v>
      </c>
      <c r="I101" s="7">
        <v>1.1626383066177368</v>
      </c>
      <c r="J101" t="s">
        <v>84</v>
      </c>
      <c r="K101" s="36">
        <v>0.68634849786758423</v>
      </c>
      <c r="L101" s="28">
        <v>320.85885620117188</v>
      </c>
      <c r="M101" s="7">
        <v>2.8567326068878174</v>
      </c>
      <c r="N101" t="s">
        <v>86</v>
      </c>
      <c r="O101" s="36">
        <v>0.71772676706314087</v>
      </c>
      <c r="P101" s="28">
        <v>113.89264678955078</v>
      </c>
      <c r="Q101" s="7">
        <v>2.8168156147003174</v>
      </c>
      <c r="S101" s="37"/>
      <c r="T101" s="2"/>
      <c r="U101" s="7"/>
      <c r="V101" s="37"/>
      <c r="W101" s="28"/>
      <c r="X101" s="28"/>
      <c r="Y101" s="36"/>
      <c r="Z101" s="36"/>
    </row>
    <row r="102" spans="2:26" x14ac:dyDescent="0.35">
      <c r="B102" s="36">
        <v>0.890674889087677</v>
      </c>
      <c r="C102" s="7">
        <f t="shared" si="13"/>
        <v>0.84614114463329315</v>
      </c>
      <c r="D102" s="36">
        <v>0.83080840110778809</v>
      </c>
      <c r="F102" t="s">
        <v>58</v>
      </c>
      <c r="G102" s="7">
        <v>0.87737822532653809</v>
      </c>
      <c r="H102" s="28">
        <v>1115.0457763671875</v>
      </c>
      <c r="I102" s="7">
        <v>2.290391206741333</v>
      </c>
      <c r="J102" t="s">
        <v>84</v>
      </c>
      <c r="K102" s="36">
        <v>0.4658338725566864</v>
      </c>
      <c r="L102" s="28">
        <v>1022.58447265625</v>
      </c>
      <c r="M102" s="7">
        <v>2.9236681461334229</v>
      </c>
      <c r="N102" t="s">
        <v>86</v>
      </c>
      <c r="O102" s="36">
        <v>0.87977433204650879</v>
      </c>
      <c r="P102" s="28">
        <v>434.44534301757813</v>
      </c>
      <c r="Q102" s="7">
        <v>3.4852309226989746</v>
      </c>
      <c r="S102" s="37"/>
      <c r="T102" s="2"/>
      <c r="U102" s="7"/>
      <c r="V102" s="37"/>
      <c r="W102" s="28"/>
      <c r="X102" s="28"/>
      <c r="Y102" s="36"/>
      <c r="Z102" s="36"/>
    </row>
    <row r="103" spans="2:26" x14ac:dyDescent="0.35">
      <c r="B103" s="36">
        <v>0.91084951162338257</v>
      </c>
      <c r="C103" s="7">
        <f t="shared" si="13"/>
        <v>0.86530703604221337</v>
      </c>
      <c r="D103" s="36">
        <v>0.87936782836914063</v>
      </c>
      <c r="F103" t="s">
        <v>58</v>
      </c>
      <c r="G103" s="7">
        <v>0.83375108242034912</v>
      </c>
      <c r="H103" s="28">
        <v>828.17095947265625</v>
      </c>
      <c r="I103" s="7">
        <v>2.1057934761047363</v>
      </c>
      <c r="J103" t="s">
        <v>84</v>
      </c>
      <c r="K103" s="36">
        <v>0.83085745573043823</v>
      </c>
      <c r="L103" s="28">
        <v>344.43341064453125</v>
      </c>
      <c r="M103" s="7">
        <v>2.3728580474853516</v>
      </c>
      <c r="N103" t="s">
        <v>86</v>
      </c>
      <c r="O103" s="36">
        <v>0.79602116346359253</v>
      </c>
      <c r="P103" s="28">
        <v>686.7236328125</v>
      </c>
      <c r="Q103" s="7">
        <v>2.8865351676940918</v>
      </c>
      <c r="S103" s="37"/>
      <c r="T103" s="2"/>
      <c r="U103" s="7"/>
      <c r="V103" s="37"/>
      <c r="W103" s="28"/>
      <c r="X103" s="28"/>
      <c r="Y103" s="36"/>
      <c r="Z103" s="36"/>
    </row>
    <row r="104" spans="2:26" x14ac:dyDescent="0.35">
      <c r="B104" s="36">
        <v>0.86893874406814575</v>
      </c>
      <c r="C104" s="7">
        <f t="shared" si="13"/>
        <v>0.82549180686473844</v>
      </c>
      <c r="D104" s="36">
        <v>0.86913782358169556</v>
      </c>
      <c r="F104" t="s">
        <v>58</v>
      </c>
      <c r="G104" s="7">
        <v>0.85886913537979126</v>
      </c>
      <c r="H104" s="28">
        <v>353.00595092773438</v>
      </c>
      <c r="I104" s="7">
        <v>3.4371366500854492</v>
      </c>
      <c r="J104" t="s">
        <v>84</v>
      </c>
      <c r="K104" s="36">
        <v>0.67725807428359985</v>
      </c>
      <c r="L104" s="28">
        <v>404.74752807617188</v>
      </c>
      <c r="M104" s="7">
        <v>6.3117542266845703</v>
      </c>
      <c r="N104" t="s">
        <v>86</v>
      </c>
      <c r="O104" s="36">
        <v>0.18688148260116577</v>
      </c>
      <c r="P104" s="28">
        <v>480.67593383789063</v>
      </c>
      <c r="Q104" s="7">
        <v>2.4162077903747559</v>
      </c>
      <c r="S104" s="37"/>
      <c r="T104" s="2"/>
      <c r="U104" s="7"/>
      <c r="V104" s="37"/>
      <c r="W104" s="37"/>
      <c r="X104" s="28"/>
      <c r="Y104" s="36"/>
      <c r="Z104" s="36"/>
    </row>
    <row r="105" spans="2:26" x14ac:dyDescent="0.35">
      <c r="B105" s="36">
        <v>0.85092473030090332</v>
      </c>
      <c r="C105" s="7">
        <f t="shared" si="13"/>
        <v>0.80837849378585813</v>
      </c>
      <c r="D105" s="36">
        <v>0.84288924932479858</v>
      </c>
      <c r="F105" t="s">
        <v>58</v>
      </c>
      <c r="G105" s="7">
        <v>0.77412927150726318</v>
      </c>
      <c r="H105" s="28">
        <v>376.27435302734375</v>
      </c>
      <c r="I105" s="7">
        <v>2.5833215713500977</v>
      </c>
      <c r="J105" t="s">
        <v>84</v>
      </c>
      <c r="K105" s="36">
        <v>0.14322130382061005</v>
      </c>
      <c r="L105" s="28">
        <v>277.68984985351563</v>
      </c>
      <c r="M105" s="7">
        <v>4.9221978187561035</v>
      </c>
      <c r="N105" t="s">
        <v>86</v>
      </c>
      <c r="O105" s="36">
        <v>0.46909826993942261</v>
      </c>
      <c r="P105" s="28">
        <v>412.09542846679688</v>
      </c>
      <c r="Q105" s="7">
        <v>2.7812404632568359</v>
      </c>
      <c r="S105" s="37"/>
      <c r="T105" s="2"/>
      <c r="U105" s="7"/>
      <c r="V105" s="37"/>
      <c r="W105" s="28"/>
      <c r="X105" s="28"/>
      <c r="Y105" s="36"/>
      <c r="Z105" s="36"/>
    </row>
    <row r="106" spans="2:26" x14ac:dyDescent="0.35">
      <c r="B106" s="36">
        <v>0.88622981309890747</v>
      </c>
      <c r="C106" s="7">
        <f t="shared" si="13"/>
        <v>0.84191832244396203</v>
      </c>
      <c r="D106" s="36">
        <v>0.8560674786567688</v>
      </c>
      <c r="F106" t="s">
        <v>58</v>
      </c>
      <c r="G106" s="7">
        <v>0.4176294207572937</v>
      </c>
      <c r="H106" s="28">
        <v>751.01788330078125</v>
      </c>
      <c r="I106" s="7">
        <v>2.9509212970733643</v>
      </c>
      <c r="J106" t="s">
        <v>84</v>
      </c>
      <c r="K106" s="36">
        <v>0.88637763261795044</v>
      </c>
      <c r="L106" s="28">
        <v>324.53280639648438</v>
      </c>
      <c r="M106" s="7">
        <v>2.7720205783843994</v>
      </c>
      <c r="N106" t="s">
        <v>86</v>
      </c>
      <c r="O106" s="36">
        <v>0.89058256149291992</v>
      </c>
      <c r="P106" s="28">
        <v>194.41351318359375</v>
      </c>
      <c r="Q106" s="7">
        <v>3.3836426734924316</v>
      </c>
      <c r="S106" s="37"/>
      <c r="T106" s="2"/>
      <c r="U106" s="7"/>
      <c r="V106" s="37"/>
      <c r="W106" s="28"/>
      <c r="X106" s="28"/>
      <c r="Y106" s="36"/>
      <c r="Z106" s="36"/>
    </row>
    <row r="107" spans="2:26" x14ac:dyDescent="0.35">
      <c r="B107" s="36">
        <v>0.83339166641235352</v>
      </c>
      <c r="C107" s="7">
        <f t="shared" si="13"/>
        <v>0.79172208309173575</v>
      </c>
      <c r="D107" s="36">
        <v>0.83899456262588501</v>
      </c>
      <c r="F107" t="s">
        <v>58</v>
      </c>
      <c r="G107" s="7">
        <v>0.85233116149902344</v>
      </c>
      <c r="H107" s="28">
        <v>732.64813232421875</v>
      </c>
      <c r="I107" s="7">
        <v>2.4992058277130127</v>
      </c>
      <c r="J107" t="s">
        <v>84</v>
      </c>
      <c r="K107" s="36">
        <v>0.60226601362228394</v>
      </c>
      <c r="L107" s="28">
        <v>373.82504272460938</v>
      </c>
      <c r="M107" s="7">
        <v>3.9815590381622314</v>
      </c>
      <c r="N107" t="s">
        <v>86</v>
      </c>
      <c r="O107" s="36">
        <v>0.72548359632492065</v>
      </c>
      <c r="P107" s="28">
        <v>422.50497436523438</v>
      </c>
      <c r="Q107" s="7">
        <v>2.1846151351928711</v>
      </c>
      <c r="S107" s="37"/>
      <c r="T107" s="2"/>
      <c r="U107" s="7"/>
      <c r="V107" s="37"/>
      <c r="W107" s="28"/>
      <c r="X107" s="28"/>
      <c r="Y107" s="36"/>
      <c r="Z107" s="36"/>
    </row>
    <row r="108" spans="2:26" x14ac:dyDescent="0.35">
      <c r="B108" s="36">
        <v>0.95260888338088989</v>
      </c>
      <c r="C108" s="7">
        <f t="shared" si="13"/>
        <v>0.9049784392118454</v>
      </c>
      <c r="D108" s="36">
        <v>0.8547823429107666</v>
      </c>
      <c r="F108" t="s">
        <v>58</v>
      </c>
      <c r="G108" s="7">
        <v>0.83056914806365967</v>
      </c>
      <c r="H108" s="28">
        <v>215.23260498046875</v>
      </c>
      <c r="I108" s="7">
        <v>1.2754569053649902</v>
      </c>
      <c r="J108" t="s">
        <v>84</v>
      </c>
      <c r="K108" s="36">
        <v>0.46354010701179504</v>
      </c>
      <c r="L108" s="28">
        <v>570.9940185546875</v>
      </c>
      <c r="M108" s="7">
        <v>3.2779865264892578</v>
      </c>
      <c r="N108" t="s">
        <v>86</v>
      </c>
      <c r="O108" s="36">
        <v>0.96473932266235352</v>
      </c>
      <c r="P108" s="28">
        <v>568.23858642578125</v>
      </c>
      <c r="Q108" s="7">
        <v>2.6854181289672852</v>
      </c>
      <c r="S108" s="37"/>
      <c r="T108" s="2"/>
      <c r="U108" s="7"/>
      <c r="V108" s="37"/>
      <c r="W108" s="28"/>
      <c r="X108" s="28"/>
      <c r="Y108" s="36"/>
      <c r="Z108" s="36"/>
    </row>
    <row r="109" spans="2:26" x14ac:dyDescent="0.35">
      <c r="B109" s="36">
        <v>0.93083196878433228</v>
      </c>
      <c r="C109" s="7">
        <f t="shared" si="13"/>
        <v>0.8842903703451156</v>
      </c>
      <c r="D109" s="36">
        <v>0.84473711252212524</v>
      </c>
      <c r="F109" t="s">
        <v>58</v>
      </c>
      <c r="G109" s="7">
        <v>0.87128865718841553</v>
      </c>
      <c r="H109" s="28">
        <v>407.19680786132813</v>
      </c>
      <c r="I109" s="7">
        <v>5.0464401245117188</v>
      </c>
      <c r="J109" t="s">
        <v>84</v>
      </c>
      <c r="K109" s="36">
        <v>0.62620168924331665</v>
      </c>
      <c r="L109" s="28">
        <v>308.61233520507813</v>
      </c>
      <c r="M109" s="7">
        <v>4.6706833839416504</v>
      </c>
      <c r="N109" t="s">
        <v>86</v>
      </c>
      <c r="O109" s="36">
        <v>0.89571917057037354</v>
      </c>
      <c r="P109" s="28">
        <v>162.87872314453125</v>
      </c>
      <c r="Q109" s="7">
        <v>1.5323716402053833</v>
      </c>
      <c r="S109" s="37"/>
      <c r="T109" s="2"/>
      <c r="U109" s="7"/>
      <c r="V109" s="37"/>
      <c r="W109" s="28"/>
      <c r="X109" s="28"/>
      <c r="Y109" s="36"/>
      <c r="Z109" s="36"/>
    </row>
    <row r="110" spans="2:26" x14ac:dyDescent="0.35">
      <c r="B110" s="36">
        <v>0.95515459775924683</v>
      </c>
      <c r="C110" s="7">
        <f t="shared" si="13"/>
        <v>0.90739686787128448</v>
      </c>
      <c r="D110" s="36">
        <v>0.84535515308380127</v>
      </c>
      <c r="F110" t="s">
        <v>58</v>
      </c>
      <c r="G110" s="7">
        <v>0.65033912658691406</v>
      </c>
      <c r="H110" s="28">
        <v>398.624267578125</v>
      </c>
      <c r="I110" s="7">
        <v>1.7197009325027466</v>
      </c>
      <c r="J110" t="s">
        <v>84</v>
      </c>
      <c r="K110" s="36">
        <v>0.75844526290893555</v>
      </c>
      <c r="L110" s="28">
        <v>468.735595703125</v>
      </c>
      <c r="M110" s="7">
        <v>3.6006488800048828</v>
      </c>
      <c r="N110" t="s">
        <v>86</v>
      </c>
      <c r="O110" s="36">
        <v>0.84761470556259155</v>
      </c>
      <c r="P110" s="28">
        <v>254.11531066894531</v>
      </c>
      <c r="Q110" s="7">
        <v>1.8133827447891235</v>
      </c>
      <c r="S110" s="37"/>
      <c r="T110" s="2"/>
      <c r="U110" s="7"/>
      <c r="V110" s="37"/>
      <c r="W110" s="7"/>
      <c r="X110" s="28"/>
      <c r="Y110" s="36"/>
      <c r="Z110" s="36"/>
    </row>
    <row r="111" spans="2:26" x14ac:dyDescent="0.35">
      <c r="B111" s="36">
        <v>0.87962597608566284</v>
      </c>
      <c r="C111" s="7">
        <f t="shared" si="13"/>
        <v>0.8356446772813797</v>
      </c>
      <c r="D111" s="36">
        <v>0.86901569366455078</v>
      </c>
      <c r="F111" t="s">
        <v>58</v>
      </c>
      <c r="G111" s="7">
        <v>0.77920043468475342</v>
      </c>
      <c r="H111" s="28">
        <v>378.72366333007813</v>
      </c>
      <c r="I111" s="7">
        <v>2.2618937492370605</v>
      </c>
      <c r="J111" t="s">
        <v>84</v>
      </c>
      <c r="K111" s="36">
        <v>0.82994812726974487</v>
      </c>
      <c r="L111" s="28">
        <v>404.74752807617188</v>
      </c>
      <c r="M111" s="7">
        <v>3.1892712116241455</v>
      </c>
      <c r="N111" t="s">
        <v>86</v>
      </c>
      <c r="O111" s="36">
        <v>0.87225514650344849</v>
      </c>
      <c r="P111" s="28">
        <v>428.93438720703125</v>
      </c>
      <c r="Q111" s="7">
        <v>2.5854547023773193</v>
      </c>
      <c r="S111" s="37"/>
      <c r="T111" s="2"/>
      <c r="U111" s="7"/>
      <c r="V111" s="37"/>
      <c r="W111" s="28"/>
      <c r="X111" s="28"/>
      <c r="Y111" s="36"/>
      <c r="Z111" s="36"/>
    </row>
    <row r="112" spans="2:26" x14ac:dyDescent="0.35">
      <c r="B112" s="36">
        <v>0.91345840692520142</v>
      </c>
      <c r="C112" s="7">
        <f t="shared" si="13"/>
        <v>0.86778548657894128</v>
      </c>
      <c r="D112" s="36">
        <v>0.88499975204467773</v>
      </c>
      <c r="F112" t="s">
        <v>58</v>
      </c>
      <c r="G112" s="7">
        <v>0.86229807138442993</v>
      </c>
      <c r="H112" s="28">
        <v>308.30615234375</v>
      </c>
      <c r="I112" s="7">
        <v>2.0737042427062988</v>
      </c>
      <c r="J112" t="s">
        <v>84</v>
      </c>
      <c r="K112" s="36">
        <v>0.36664199829101563</v>
      </c>
      <c r="L112" s="28">
        <v>451.2843017578125</v>
      </c>
      <c r="M112" s="7">
        <v>2.8896934986114502</v>
      </c>
      <c r="N112" t="s">
        <v>86</v>
      </c>
      <c r="O112" s="36">
        <v>0.62445706129074097</v>
      </c>
      <c r="P112" s="28">
        <v>376.88668823242188</v>
      </c>
      <c r="Q112" s="7">
        <v>5.4032802581787109</v>
      </c>
      <c r="S112" s="37"/>
      <c r="T112" s="2"/>
      <c r="U112" s="7"/>
      <c r="V112" s="37"/>
      <c r="W112" s="28"/>
      <c r="X112" s="28"/>
      <c r="Y112" s="36"/>
      <c r="Z112" s="36"/>
    </row>
    <row r="113" spans="2:26" x14ac:dyDescent="0.35">
      <c r="B113" s="36">
        <v>0.88268935680389404</v>
      </c>
      <c r="C113" s="7">
        <f t="shared" si="13"/>
        <v>0.83855488896369934</v>
      </c>
      <c r="D113" s="36">
        <v>0.92405372858047485</v>
      </c>
      <c r="F113" t="s">
        <v>58</v>
      </c>
      <c r="G113" s="7">
        <v>0.84904420375823975</v>
      </c>
      <c r="H113" s="28">
        <v>698.05169677734375</v>
      </c>
      <c r="I113" s="7">
        <v>2.1565625667572021</v>
      </c>
      <c r="J113" t="s">
        <v>84</v>
      </c>
      <c r="K113" s="36">
        <v>0.75602269172668457</v>
      </c>
      <c r="L113" s="28">
        <v>487.41152954101563</v>
      </c>
      <c r="M113" s="7">
        <v>2.4484834671020508</v>
      </c>
      <c r="N113" t="s">
        <v>86</v>
      </c>
      <c r="O113" s="36">
        <v>0.88873094320297241</v>
      </c>
      <c r="P113" s="28">
        <v>675.3956298828125</v>
      </c>
      <c r="Q113" s="7">
        <v>2.7874140739440918</v>
      </c>
      <c r="S113" s="37"/>
      <c r="T113" s="2"/>
      <c r="U113" s="7"/>
      <c r="V113" s="37"/>
      <c r="W113" s="28"/>
      <c r="X113" s="28"/>
      <c r="Y113" s="36"/>
      <c r="Z113" s="36"/>
    </row>
    <row r="114" spans="2:26" x14ac:dyDescent="0.35">
      <c r="B114" s="36">
        <v>0.94196957349777222</v>
      </c>
      <c r="C114" s="7">
        <f t="shared" si="13"/>
        <v>0.89487109482288352</v>
      </c>
      <c r="D114" s="36">
        <v>0.84006977081298828</v>
      </c>
      <c r="F114" t="s">
        <v>58</v>
      </c>
      <c r="G114" s="7">
        <v>0</v>
      </c>
      <c r="H114" s="28">
        <v>441.180908203125</v>
      </c>
      <c r="I114" s="7">
        <v>1.2725940942764282</v>
      </c>
      <c r="J114" t="s">
        <v>84</v>
      </c>
      <c r="K114" s="36">
        <v>0.86382687091827393</v>
      </c>
      <c r="L114" s="28">
        <v>1164.6441650390625</v>
      </c>
      <c r="M114" s="7">
        <v>4.0923342704772949</v>
      </c>
      <c r="N114" t="s">
        <v>86</v>
      </c>
      <c r="O114" s="36">
        <v>0.37655079364776611</v>
      </c>
      <c r="P114" s="28">
        <v>468.42941284179688</v>
      </c>
      <c r="Q114" s="7">
        <v>2.8551297187805176</v>
      </c>
      <c r="S114" s="37"/>
      <c r="T114" s="2"/>
      <c r="U114" s="7"/>
      <c r="V114" s="37"/>
      <c r="W114" s="28"/>
      <c r="X114" s="28"/>
      <c r="Y114" s="36"/>
      <c r="Z114" s="36"/>
    </row>
    <row r="115" spans="2:26" x14ac:dyDescent="0.35">
      <c r="B115" s="36">
        <v>0.98513412475585938</v>
      </c>
      <c r="C115" s="7">
        <f t="shared" si="13"/>
        <v>0.93587741851806638</v>
      </c>
      <c r="D115" s="36">
        <v>0.90134304761886597</v>
      </c>
      <c r="F115" t="s">
        <v>58</v>
      </c>
      <c r="G115" s="7">
        <v>0.84830915927886963</v>
      </c>
      <c r="H115" s="28">
        <v>1128.516845703125</v>
      </c>
      <c r="I115" s="7">
        <v>2.2115545272827148</v>
      </c>
      <c r="J115" t="s">
        <v>84</v>
      </c>
      <c r="K115" s="36">
        <v>0.66143780946731567</v>
      </c>
      <c r="L115" s="28">
        <v>394.33798217773438</v>
      </c>
      <c r="M115" s="7">
        <v>5.6872949600219727</v>
      </c>
      <c r="N115" t="s">
        <v>86</v>
      </c>
      <c r="O115" s="36">
        <v>0.79642057418823242</v>
      </c>
      <c r="P115" s="28">
        <v>698.97015380859375</v>
      </c>
      <c r="Q115" s="7">
        <v>2.6133992671966553</v>
      </c>
      <c r="S115" s="37"/>
      <c r="T115" s="2"/>
      <c r="U115" s="7"/>
      <c r="V115" s="37"/>
      <c r="W115" s="28"/>
      <c r="X115" s="28"/>
      <c r="Y115" s="36"/>
      <c r="Z115" s="36"/>
    </row>
    <row r="116" spans="2:26" x14ac:dyDescent="0.35">
      <c r="B116" s="36">
        <v>0.92618715763092041</v>
      </c>
      <c r="C116" s="7">
        <f t="shared" si="13"/>
        <v>0.8798777997493743</v>
      </c>
      <c r="D116" s="36">
        <v>0.82684475183486938</v>
      </c>
      <c r="F116" t="s">
        <v>58</v>
      </c>
      <c r="G116" s="7">
        <v>0.55103397369384766</v>
      </c>
      <c r="H116" s="28">
        <v>322.69583129882813</v>
      </c>
      <c r="I116" s="7">
        <v>3.1246955394744873</v>
      </c>
      <c r="J116" t="s">
        <v>84</v>
      </c>
      <c r="K116" s="36">
        <v>0.65390247106552124</v>
      </c>
      <c r="L116" s="28">
        <v>414.54473876953125</v>
      </c>
      <c r="M116" s="7">
        <v>2.9410543441772461</v>
      </c>
      <c r="N116" t="s">
        <v>86</v>
      </c>
      <c r="O116" s="36">
        <v>0.85859280824661255</v>
      </c>
      <c r="P116" s="28">
        <v>855.72564697265625</v>
      </c>
      <c r="Q116" s="7">
        <v>2.8552489280700684</v>
      </c>
      <c r="S116" s="37"/>
      <c r="T116" s="2"/>
      <c r="U116" s="7"/>
      <c r="V116" s="37"/>
      <c r="W116" s="37"/>
      <c r="X116" s="28"/>
      <c r="Y116" s="36"/>
      <c r="Z116" s="36"/>
    </row>
    <row r="117" spans="2:26" x14ac:dyDescent="0.35">
      <c r="B117" s="36">
        <v>0.95377522706985474</v>
      </c>
      <c r="C117" s="7">
        <f t="shared" si="13"/>
        <v>0.90608646571636198</v>
      </c>
      <c r="D117" s="36">
        <v>0.80933129787445068</v>
      </c>
      <c r="F117" t="s">
        <v>58</v>
      </c>
      <c r="G117" s="7">
        <v>0.64285182952880859</v>
      </c>
      <c r="H117" s="28">
        <v>870.11529541015625</v>
      </c>
      <c r="I117" s="7">
        <v>2.1365978717803955</v>
      </c>
      <c r="J117" t="s">
        <v>84</v>
      </c>
      <c r="K117" s="36">
        <v>0.57598483562469482</v>
      </c>
      <c r="L117" s="28">
        <v>326.67593383789063</v>
      </c>
      <c r="M117" s="7">
        <v>3.004157543182373</v>
      </c>
      <c r="N117" t="s">
        <v>86</v>
      </c>
      <c r="O117" s="36">
        <v>0.16763520240783691</v>
      </c>
      <c r="P117" s="28">
        <v>190.43339538574219</v>
      </c>
      <c r="Q117" s="7">
        <v>3.9485242366790771</v>
      </c>
      <c r="S117" s="37"/>
      <c r="T117" s="2"/>
      <c r="U117" s="7"/>
      <c r="V117" s="37"/>
      <c r="W117" s="28"/>
      <c r="X117" s="28"/>
      <c r="Y117" s="36"/>
      <c r="Z117" s="36"/>
    </row>
    <row r="118" spans="2:26" x14ac:dyDescent="0.35">
      <c r="B118" s="36">
        <v>0.90353250503540039</v>
      </c>
      <c r="C118" s="7">
        <f t="shared" si="13"/>
        <v>0.85835587978363037</v>
      </c>
      <c r="D118" s="36">
        <v>0.89498376846313477</v>
      </c>
      <c r="F118" t="s">
        <v>58</v>
      </c>
      <c r="G118" s="7">
        <v>0.8578067421913147</v>
      </c>
      <c r="H118" s="28">
        <v>783.47119140625</v>
      </c>
      <c r="I118" s="7">
        <v>3.9250385761260986</v>
      </c>
      <c r="J118" t="s">
        <v>84</v>
      </c>
      <c r="K118" s="36">
        <v>0.54652953147888184</v>
      </c>
      <c r="L118" s="28">
        <v>1072.182861328125</v>
      </c>
      <c r="M118" s="7">
        <v>5.54193115234375</v>
      </c>
      <c r="N118" t="s">
        <v>86</v>
      </c>
      <c r="O118" s="36">
        <v>0.77935528755187988</v>
      </c>
      <c r="P118" s="28">
        <v>600.07952880859375</v>
      </c>
      <c r="Q118" s="7">
        <v>4.7550172805786133</v>
      </c>
      <c r="S118" s="37"/>
      <c r="T118" s="2"/>
      <c r="U118" s="7"/>
      <c r="V118" s="37"/>
      <c r="W118" s="28"/>
      <c r="X118" s="28"/>
      <c r="Y118" s="36"/>
      <c r="Z118" s="36"/>
    </row>
    <row r="119" spans="2:26" x14ac:dyDescent="0.35">
      <c r="B119" s="36">
        <v>0.91469013690948486</v>
      </c>
      <c r="C119" s="7">
        <f t="shared" si="13"/>
        <v>0.86895563006401055</v>
      </c>
      <c r="D119" s="36">
        <v>0.73307037353515625</v>
      </c>
      <c r="F119" t="s">
        <v>58</v>
      </c>
      <c r="G119" s="7">
        <v>0.40564683079719543</v>
      </c>
      <c r="H119" s="28">
        <v>641.1053466796875</v>
      </c>
      <c r="I119" s="7">
        <v>1.8442842960357666</v>
      </c>
      <c r="J119" t="s">
        <v>84</v>
      </c>
      <c r="K119" s="27">
        <v>0</v>
      </c>
      <c r="L119" s="28">
        <v>594.262451171875</v>
      </c>
      <c r="M119" s="7">
        <v>3.3950653076171875</v>
      </c>
      <c r="N119" t="s">
        <v>86</v>
      </c>
      <c r="O119" s="36">
        <v>0.63825142383575439</v>
      </c>
      <c r="P119" s="28">
        <v>507.6182861328125</v>
      </c>
      <c r="Q119" s="7">
        <v>2.524205207824707</v>
      </c>
      <c r="S119" s="37"/>
      <c r="T119" s="2"/>
      <c r="U119" s="7"/>
      <c r="V119" s="37"/>
      <c r="W119" s="28"/>
      <c r="X119" s="28"/>
      <c r="Y119" s="36"/>
      <c r="Z119" s="36"/>
    </row>
    <row r="120" spans="2:26" x14ac:dyDescent="0.35">
      <c r="B120" s="36">
        <v>0.91880011558532715</v>
      </c>
      <c r="C120" s="7">
        <f t="shared" si="13"/>
        <v>0.87286010980606077</v>
      </c>
      <c r="D120" s="36">
        <v>0.86959969997406006</v>
      </c>
      <c r="F120" t="s">
        <v>58</v>
      </c>
      <c r="G120" s="7">
        <v>0.75784975290298462</v>
      </c>
      <c r="H120" s="28">
        <v>811.63818359375</v>
      </c>
      <c r="I120" s="7">
        <v>3.28867506980896</v>
      </c>
      <c r="J120" t="s">
        <v>84</v>
      </c>
      <c r="K120" s="36">
        <v>0.92264652252197266</v>
      </c>
      <c r="L120" s="28">
        <v>486.1868896484375</v>
      </c>
      <c r="M120" s="7">
        <v>2.3717801570892334</v>
      </c>
      <c r="N120" t="s">
        <v>86</v>
      </c>
      <c r="O120" s="36">
        <v>0.82866263389587402</v>
      </c>
      <c r="P120" s="28">
        <v>326.98211669921875</v>
      </c>
      <c r="Q120" s="7">
        <v>3.4610943794250488</v>
      </c>
      <c r="S120" s="37"/>
      <c r="T120" s="2"/>
      <c r="U120" s="7"/>
      <c r="V120" s="37"/>
      <c r="W120" s="28"/>
      <c r="X120" s="28"/>
      <c r="Y120" s="36"/>
      <c r="Z120" s="36"/>
    </row>
    <row r="121" spans="2:26" x14ac:dyDescent="0.35">
      <c r="B121" s="36">
        <v>0.75355488061904907</v>
      </c>
      <c r="C121" s="7">
        <f t="shared" si="13"/>
        <v>0.7158771365880966</v>
      </c>
      <c r="D121" s="36">
        <v>0.87520784139633179</v>
      </c>
      <c r="F121" t="s">
        <v>58</v>
      </c>
      <c r="G121" s="7">
        <v>0.85303670167922974</v>
      </c>
      <c r="H121" s="28">
        <v>546.80712890625</v>
      </c>
      <c r="I121" s="7">
        <v>2.2763998508453369</v>
      </c>
      <c r="J121" t="s">
        <v>84</v>
      </c>
      <c r="K121" s="36">
        <v>0.58708715438842773</v>
      </c>
      <c r="L121" s="28">
        <v>216.15109252929688</v>
      </c>
      <c r="M121" s="7">
        <v>3.7815592288970947</v>
      </c>
      <c r="N121" t="s">
        <v>86</v>
      </c>
      <c r="O121" s="36">
        <v>0.90097916126251221</v>
      </c>
      <c r="P121" s="28">
        <v>624.57257080078125</v>
      </c>
      <c r="Q121" s="7">
        <v>2.6904397010803223</v>
      </c>
      <c r="S121" s="37"/>
      <c r="T121" s="2"/>
      <c r="U121" s="7"/>
      <c r="V121" s="37"/>
      <c r="W121" s="28"/>
      <c r="X121" s="28"/>
      <c r="Y121" s="36"/>
      <c r="Z121" s="36"/>
    </row>
    <row r="122" spans="2:26" x14ac:dyDescent="0.35">
      <c r="B122" s="36">
        <v>0.95426607131958008</v>
      </c>
      <c r="C122" s="7">
        <f t="shared" si="13"/>
        <v>0.90655276775360105</v>
      </c>
      <c r="D122" s="36">
        <v>0.81964880228042603</v>
      </c>
      <c r="F122" t="s">
        <v>58</v>
      </c>
      <c r="G122" s="7">
        <v>0.86624515056610107</v>
      </c>
      <c r="H122" s="28">
        <v>187.37176513671875</v>
      </c>
      <c r="I122" s="7">
        <v>2.1694722175598145</v>
      </c>
      <c r="J122" t="s">
        <v>84</v>
      </c>
      <c r="K122" s="36">
        <v>0.88965398073196411</v>
      </c>
      <c r="L122" s="28">
        <v>1329.97216796875</v>
      </c>
      <c r="M122" s="7">
        <v>2.9188735485076904</v>
      </c>
      <c r="N122" t="s">
        <v>86</v>
      </c>
      <c r="O122" s="36">
        <v>0.89477658271789551</v>
      </c>
      <c r="P122" s="28">
        <v>710.6043701171875</v>
      </c>
      <c r="Q122" s="7">
        <v>4.082465648651123</v>
      </c>
      <c r="S122" s="37"/>
      <c r="T122" s="2"/>
      <c r="U122" s="7"/>
      <c r="V122" s="37"/>
      <c r="W122" s="28"/>
      <c r="X122" s="28"/>
      <c r="Y122" s="36"/>
      <c r="Z122" s="36"/>
    </row>
    <row r="123" spans="2:26" x14ac:dyDescent="0.35">
      <c r="B123" s="36">
        <v>0.87498927116394043</v>
      </c>
      <c r="C123" s="7">
        <f t="shared" si="13"/>
        <v>0.83123980760574334</v>
      </c>
      <c r="D123" s="36">
        <v>0.88122028112411499</v>
      </c>
      <c r="F123" t="s">
        <v>58</v>
      </c>
      <c r="G123" s="7">
        <v>0.68498927354812622</v>
      </c>
      <c r="H123" s="28">
        <v>384.23458862304688</v>
      </c>
      <c r="I123" s="7">
        <v>2.557398796081543</v>
      </c>
      <c r="J123" t="s">
        <v>84</v>
      </c>
      <c r="K123" s="36">
        <v>0.92730981111526489</v>
      </c>
      <c r="L123" s="28">
        <v>566.707763671875</v>
      </c>
      <c r="M123" s="7">
        <v>2.8714470863342285</v>
      </c>
      <c r="N123" t="s">
        <v>86</v>
      </c>
      <c r="O123" s="36">
        <v>0.93279397487640381</v>
      </c>
      <c r="P123" s="28">
        <v>443.01788330078125</v>
      </c>
      <c r="Q123" s="7">
        <v>2.4517409801483154</v>
      </c>
      <c r="S123" s="37"/>
      <c r="T123" s="2"/>
      <c r="U123" s="7"/>
      <c r="V123" s="37"/>
      <c r="W123" s="28"/>
      <c r="X123" s="28"/>
      <c r="Y123" s="36"/>
      <c r="Z123" s="36"/>
    </row>
    <row r="124" spans="2:26" x14ac:dyDescent="0.35">
      <c r="B124" s="36">
        <v>0.89039397239685059</v>
      </c>
      <c r="C124" s="7">
        <f t="shared" si="13"/>
        <v>0.84587427377700797</v>
      </c>
      <c r="D124" s="36">
        <v>0.88229161500930786</v>
      </c>
      <c r="F124" t="s">
        <v>58</v>
      </c>
      <c r="G124" s="7">
        <v>0.46793541312217712</v>
      </c>
      <c r="H124" s="28">
        <v>483.73757934570313</v>
      </c>
      <c r="I124" s="7">
        <v>2.9960012435913086</v>
      </c>
      <c r="J124" t="s">
        <v>84</v>
      </c>
      <c r="K124" s="36">
        <v>0.55782359838485718</v>
      </c>
      <c r="L124" s="28">
        <v>423.4234619140625</v>
      </c>
      <c r="M124" s="7">
        <v>2.8142673969268799</v>
      </c>
      <c r="N124" t="s">
        <v>86</v>
      </c>
      <c r="O124" s="36">
        <v>0.87124431133270264</v>
      </c>
      <c r="P124" s="28">
        <v>621.51092529296875</v>
      </c>
      <c r="Q124" s="7">
        <v>3.2043404579162598</v>
      </c>
      <c r="S124" s="37"/>
      <c r="T124" s="2"/>
      <c r="U124" s="7"/>
      <c r="V124" s="37"/>
      <c r="W124" s="28"/>
      <c r="X124" s="28"/>
      <c r="Y124" s="36"/>
      <c r="Z124" s="36"/>
    </row>
    <row r="125" spans="2:26" x14ac:dyDescent="0.35">
      <c r="B125" s="36">
        <v>0.88444054126739502</v>
      </c>
      <c r="C125" s="7">
        <f t="shared" si="13"/>
        <v>0.84021851420402527</v>
      </c>
      <c r="D125" s="36">
        <v>0.77574467658996582</v>
      </c>
      <c r="F125" t="s">
        <v>58</v>
      </c>
      <c r="G125" s="7">
        <v>0.91158521175384521</v>
      </c>
      <c r="H125" s="28">
        <v>373.21273803710938</v>
      </c>
      <c r="I125" s="7">
        <v>1.7539724111557007</v>
      </c>
      <c r="J125" t="s">
        <v>84</v>
      </c>
      <c r="K125" s="36">
        <v>0.90024304389953613</v>
      </c>
      <c r="L125" s="28">
        <v>492.92245483398438</v>
      </c>
      <c r="M125" s="7">
        <v>3.1697497367858887</v>
      </c>
      <c r="N125" t="s">
        <v>86</v>
      </c>
      <c r="O125" s="36">
        <v>0.80402559041976929</v>
      </c>
      <c r="P125" s="28">
        <v>487.10537719726563</v>
      </c>
      <c r="Q125" s="7">
        <v>3.6121554374694824</v>
      </c>
      <c r="S125" s="37"/>
      <c r="T125" s="2"/>
      <c r="U125" s="7"/>
      <c r="V125" s="37"/>
      <c r="W125" s="28"/>
      <c r="X125" s="28"/>
      <c r="Y125" s="36"/>
      <c r="Z125" s="36"/>
    </row>
    <row r="126" spans="2:26" x14ac:dyDescent="0.35">
      <c r="B126" s="36">
        <v>0.90508115291595459</v>
      </c>
      <c r="C126" s="7">
        <f t="shared" si="13"/>
        <v>0.85982709527015677</v>
      </c>
      <c r="D126" s="36">
        <v>0.90884977579116821</v>
      </c>
      <c r="F126" t="s">
        <v>58</v>
      </c>
      <c r="G126" s="7">
        <v>0.65006518363952637</v>
      </c>
      <c r="H126" s="28">
        <v>356.37374877929688</v>
      </c>
      <c r="I126" s="7">
        <v>2.3472626209259033</v>
      </c>
      <c r="J126" t="s">
        <v>84</v>
      </c>
      <c r="K126" s="36">
        <v>0.77804780006408691</v>
      </c>
      <c r="L126" s="28">
        <v>540.37774658203125</v>
      </c>
      <c r="M126" s="7">
        <v>2.3911917209625244</v>
      </c>
      <c r="N126" t="s">
        <v>86</v>
      </c>
      <c r="O126" s="36">
        <v>0.29166078567504883</v>
      </c>
      <c r="P126" s="28">
        <v>264.83102416992188</v>
      </c>
      <c r="Q126" s="7">
        <v>3.3860437870025635</v>
      </c>
      <c r="S126" s="37"/>
      <c r="T126" s="2"/>
      <c r="U126" s="7"/>
      <c r="V126" s="37"/>
      <c r="W126" s="28"/>
      <c r="X126" s="28"/>
      <c r="Y126" s="36"/>
      <c r="Z126" s="36"/>
    </row>
    <row r="127" spans="2:26" x14ac:dyDescent="0.35">
      <c r="B127" s="36">
        <v>0.88903117179870605</v>
      </c>
      <c r="C127" s="7">
        <f t="shared" si="13"/>
        <v>0.84457961320877073</v>
      </c>
      <c r="D127" s="36">
        <v>0.81477737426757813</v>
      </c>
      <c r="F127" t="s">
        <v>58</v>
      </c>
      <c r="G127" s="7">
        <v>0.73156112432479858</v>
      </c>
      <c r="H127" s="28">
        <v>1131.2723388671875</v>
      </c>
      <c r="I127" s="7">
        <v>2.2462522983551025</v>
      </c>
      <c r="J127" t="s">
        <v>84</v>
      </c>
      <c r="K127" s="36">
        <v>0.90616720914840698</v>
      </c>
      <c r="L127" s="28">
        <v>399.84890747070313</v>
      </c>
      <c r="M127" s="7">
        <v>2.9214575290679932</v>
      </c>
      <c r="N127" t="s">
        <v>86</v>
      </c>
      <c r="O127" s="36">
        <v>0.25380480289459229</v>
      </c>
      <c r="P127" s="28">
        <v>661.0059814453125</v>
      </c>
      <c r="Q127" s="7">
        <v>3.041435718536377</v>
      </c>
      <c r="S127" s="37"/>
      <c r="T127" s="2"/>
      <c r="U127" s="7"/>
      <c r="V127" s="37"/>
      <c r="W127" s="28"/>
      <c r="X127" s="28"/>
      <c r="Y127" s="36"/>
      <c r="Z127" s="36"/>
    </row>
    <row r="128" spans="2:26" x14ac:dyDescent="0.35">
      <c r="B128" s="36">
        <v>0.92016524076461792</v>
      </c>
      <c r="C128" s="7">
        <f t="shared" si="13"/>
        <v>0.87415697872638698</v>
      </c>
      <c r="D128" s="36">
        <v>0.77961140871047974</v>
      </c>
      <c r="F128" t="s">
        <v>58</v>
      </c>
      <c r="G128" s="7">
        <v>0.81076931953430176</v>
      </c>
      <c r="H128" s="28">
        <v>493.8409423828125</v>
      </c>
      <c r="I128" s="7">
        <v>4.5346236228942871</v>
      </c>
      <c r="J128" t="s">
        <v>84</v>
      </c>
      <c r="K128" s="36">
        <v>0.9149814248085022</v>
      </c>
      <c r="L128" s="28">
        <v>441.79324340820313</v>
      </c>
      <c r="M128" s="7">
        <v>2.9609477519989014</v>
      </c>
      <c r="N128" t="s">
        <v>86</v>
      </c>
      <c r="O128" s="36">
        <v>0.8553617000579834</v>
      </c>
      <c r="P128" s="28">
        <v>755.30419921875</v>
      </c>
      <c r="Q128" s="7">
        <v>2.9743714332580566</v>
      </c>
      <c r="S128" s="37"/>
      <c r="T128" s="2"/>
      <c r="U128" s="7"/>
      <c r="V128" s="37"/>
      <c r="W128" s="28"/>
      <c r="X128" s="28"/>
      <c r="Y128" s="36"/>
      <c r="Z128" s="36"/>
    </row>
    <row r="129" spans="2:26" x14ac:dyDescent="0.35">
      <c r="B129" s="36">
        <v>0.90469187498092651</v>
      </c>
      <c r="C129" s="7">
        <f t="shared" si="13"/>
        <v>0.85945728123188014</v>
      </c>
      <c r="D129" s="36">
        <v>0.9129900336265564</v>
      </c>
      <c r="F129" t="s">
        <v>58</v>
      </c>
      <c r="G129" s="7">
        <v>0.4660097062587738</v>
      </c>
      <c r="H129" s="28">
        <v>818.986083984375</v>
      </c>
      <c r="I129" s="7">
        <v>2.8555541038513184</v>
      </c>
      <c r="J129" t="s">
        <v>84</v>
      </c>
      <c r="K129" s="36">
        <v>0.79917037487030029</v>
      </c>
      <c r="L129" s="28">
        <v>633.1451416015625</v>
      </c>
      <c r="M129" s="7">
        <v>6.5439724922180176</v>
      </c>
      <c r="N129" t="s">
        <v>86</v>
      </c>
      <c r="O129" s="36">
        <v>0.53095114231109619</v>
      </c>
      <c r="P129" s="28">
        <v>115.4234619140625</v>
      </c>
      <c r="Q129" s="7">
        <v>2.6009707450866699</v>
      </c>
      <c r="S129" s="37"/>
      <c r="T129" s="2"/>
      <c r="U129" s="7"/>
      <c r="V129" s="37"/>
      <c r="W129" s="28"/>
      <c r="X129" s="28"/>
      <c r="Y129" s="36"/>
      <c r="Z129" s="36"/>
    </row>
    <row r="130" spans="2:26" x14ac:dyDescent="0.35">
      <c r="B130" s="36">
        <v>0.8679889440536499</v>
      </c>
      <c r="C130" s="7">
        <f t="shared" si="13"/>
        <v>0.82458949685096739</v>
      </c>
      <c r="D130" s="36">
        <v>0.80793541669845581</v>
      </c>
      <c r="F130" t="s">
        <v>58</v>
      </c>
      <c r="G130" s="7">
        <v>0.63947302103042603</v>
      </c>
      <c r="H130" s="28">
        <v>2253.666015625</v>
      </c>
      <c r="I130" s="7">
        <v>2.1863892078399658</v>
      </c>
      <c r="J130" t="s">
        <v>84</v>
      </c>
      <c r="K130" s="36">
        <v>0.66564476490020752</v>
      </c>
      <c r="L130" s="28">
        <v>396.48110961914063</v>
      </c>
      <c r="M130" s="7">
        <v>3.0530006885528564</v>
      </c>
      <c r="N130" t="s">
        <v>86</v>
      </c>
      <c r="O130" s="36">
        <v>0.70965880155563354</v>
      </c>
      <c r="P130" s="28">
        <v>513.12921142578125</v>
      </c>
      <c r="Q130" s="7">
        <v>2.3839452266693115</v>
      </c>
      <c r="S130" s="37"/>
      <c r="T130" s="2"/>
      <c r="U130" s="7"/>
      <c r="V130" s="37"/>
      <c r="W130" s="28"/>
      <c r="X130" s="28"/>
      <c r="Y130" s="36"/>
      <c r="Z130" s="36"/>
    </row>
    <row r="131" spans="2:26" x14ac:dyDescent="0.35">
      <c r="B131" s="36">
        <v>0.90798109769821167</v>
      </c>
      <c r="C131" s="7">
        <f t="shared" si="13"/>
        <v>0.86258204281330109</v>
      </c>
      <c r="D131" s="36">
        <v>0.90583568811416626</v>
      </c>
      <c r="F131" t="s">
        <v>58</v>
      </c>
      <c r="G131" s="7">
        <v>0.78226101398468018</v>
      </c>
      <c r="H131" s="28">
        <v>904.71173095703125</v>
      </c>
      <c r="I131" s="7">
        <v>3.9396107196807861</v>
      </c>
      <c r="J131" t="s">
        <v>84</v>
      </c>
      <c r="K131" s="36">
        <v>0.40692508220672607</v>
      </c>
      <c r="L131" s="28">
        <v>902.874755859375</v>
      </c>
      <c r="M131" s="7">
        <v>3.534902811050415</v>
      </c>
      <c r="N131" t="s">
        <v>86</v>
      </c>
      <c r="O131" s="36">
        <v>0.54846733808517456</v>
      </c>
      <c r="P131" s="28">
        <v>802.1470947265625</v>
      </c>
      <c r="Q131" s="7">
        <v>3.4817006587982178</v>
      </c>
      <c r="S131" s="37"/>
      <c r="T131" s="2"/>
      <c r="U131" s="7"/>
      <c r="V131" s="37"/>
      <c r="W131" s="28"/>
      <c r="X131" s="28"/>
      <c r="Y131" s="36"/>
      <c r="Z131" s="36"/>
    </row>
    <row r="132" spans="2:26" x14ac:dyDescent="0.35">
      <c r="B132" s="36">
        <v>0.85373210906982422</v>
      </c>
      <c r="C132" s="7">
        <f t="shared" si="13"/>
        <v>0.81104550361633299</v>
      </c>
      <c r="D132" s="36">
        <v>0.90291672945022583</v>
      </c>
      <c r="F132" t="s">
        <v>58</v>
      </c>
      <c r="G132" s="7">
        <v>0.33590981364250183</v>
      </c>
      <c r="H132" s="28">
        <v>1766.2545166015625</v>
      </c>
      <c r="I132" s="7">
        <v>1.7932587862014771</v>
      </c>
      <c r="J132" t="s">
        <v>84</v>
      </c>
      <c r="K132" s="36">
        <v>0.15480557084083557</v>
      </c>
      <c r="L132" s="28">
        <v>553.542724609375</v>
      </c>
      <c r="M132" s="7">
        <v>5.0814146995544434</v>
      </c>
      <c r="N132" t="s">
        <v>86</v>
      </c>
      <c r="O132" s="36">
        <v>0.71920919418334961</v>
      </c>
      <c r="P132" s="28">
        <v>665.292236328125</v>
      </c>
      <c r="Q132" s="7">
        <v>3.7357678413391113</v>
      </c>
      <c r="S132" s="37"/>
      <c r="T132" s="2"/>
      <c r="U132" s="7"/>
      <c r="V132" s="37"/>
      <c r="W132" s="37"/>
      <c r="X132" s="28"/>
      <c r="Y132" s="36"/>
      <c r="Z132" s="36"/>
    </row>
    <row r="133" spans="2:26" x14ac:dyDescent="0.35">
      <c r="B133" s="36">
        <v>0.94998002052307129</v>
      </c>
      <c r="C133" s="7">
        <f t="shared" si="13"/>
        <v>0.90248101949691772</v>
      </c>
      <c r="D133" s="36">
        <v>0.81558060646057129</v>
      </c>
      <c r="F133" t="s">
        <v>58</v>
      </c>
      <c r="G133" s="7">
        <v>0.68634861707687378</v>
      </c>
      <c r="H133" s="28">
        <v>724.3817138671875</v>
      </c>
      <c r="I133" s="7">
        <v>3.018096923828125</v>
      </c>
      <c r="J133" t="s">
        <v>84</v>
      </c>
      <c r="K133" s="36">
        <v>0.60989898443222046</v>
      </c>
      <c r="L133" s="28">
        <v>475.47116088867188</v>
      </c>
      <c r="M133" s="7">
        <v>2.6221778392791748</v>
      </c>
      <c r="N133" t="s">
        <v>86</v>
      </c>
      <c r="O133" s="36">
        <v>0.36457479000091553</v>
      </c>
      <c r="P133" s="28">
        <v>449.14114379882813</v>
      </c>
      <c r="Q133" s="7">
        <v>2.7009804248809814</v>
      </c>
      <c r="S133" s="37"/>
      <c r="T133" s="2"/>
      <c r="U133" s="7"/>
      <c r="V133" s="37"/>
      <c r="W133" s="28"/>
      <c r="X133" s="28"/>
      <c r="Y133" s="36"/>
      <c r="Z133" s="36"/>
    </row>
    <row r="134" spans="2:26" x14ac:dyDescent="0.35">
      <c r="B134" s="36">
        <v>0.90313398838043213</v>
      </c>
      <c r="C134" s="7">
        <f t="shared" si="13"/>
        <v>0.85797728896141046</v>
      </c>
      <c r="D134" s="36">
        <v>0.78834730386734009</v>
      </c>
      <c r="F134" t="s">
        <v>58</v>
      </c>
      <c r="G134" s="7">
        <v>0.90234917402267456</v>
      </c>
      <c r="H134" s="28">
        <v>879.91253662109375</v>
      </c>
      <c r="I134" s="7">
        <v>2.7224152088165283</v>
      </c>
      <c r="J134" t="s">
        <v>84</v>
      </c>
      <c r="K134" s="36">
        <v>0.71142202615737915</v>
      </c>
      <c r="L134" s="28">
        <v>222.27435302734375</v>
      </c>
      <c r="M134" s="7">
        <v>4.5713996887207031</v>
      </c>
      <c r="N134" t="s">
        <v>86</v>
      </c>
      <c r="O134" s="36">
        <v>0.85432642698287964</v>
      </c>
      <c r="P134" s="28">
        <v>371.98806762695313</v>
      </c>
      <c r="Q134" s="7">
        <v>2.7681131362915039</v>
      </c>
      <c r="S134" s="37"/>
      <c r="T134" s="2"/>
      <c r="U134" s="7"/>
      <c r="V134" s="37"/>
      <c r="W134" s="28"/>
      <c r="X134" s="28"/>
      <c r="Y134" s="36"/>
      <c r="Z134" s="36"/>
    </row>
    <row r="135" spans="2:26" x14ac:dyDescent="0.35">
      <c r="B135" s="36">
        <v>0.94244349002838135</v>
      </c>
      <c r="C135" s="7">
        <f t="shared" si="13"/>
        <v>0.89532131552696226</v>
      </c>
      <c r="D135" s="36">
        <v>0.80275529623031616</v>
      </c>
      <c r="F135" t="s">
        <v>58</v>
      </c>
      <c r="G135" s="7">
        <v>0.58064156770706177</v>
      </c>
      <c r="H135" s="28">
        <v>208.80317687988281</v>
      </c>
      <c r="I135" s="7">
        <v>1.5993225574493408</v>
      </c>
      <c r="J135" t="s">
        <v>84</v>
      </c>
      <c r="K135" s="36">
        <v>0.82152295112609863</v>
      </c>
      <c r="L135" s="28">
        <v>611.10137939453125</v>
      </c>
      <c r="M135" s="7">
        <v>2.8023383617401123</v>
      </c>
      <c r="N135" t="s">
        <v>86</v>
      </c>
      <c r="O135" s="38">
        <v>4.6916306018829346E-2</v>
      </c>
      <c r="P135" s="28">
        <v>209.41551208496094</v>
      </c>
      <c r="Q135" s="7">
        <v>2.3966395854949951</v>
      </c>
      <c r="S135" s="37"/>
      <c r="T135" s="2"/>
      <c r="U135" s="7"/>
      <c r="V135" s="37"/>
      <c r="W135" s="37"/>
      <c r="X135" s="28"/>
      <c r="Y135" s="38"/>
      <c r="Z135" s="36"/>
    </row>
    <row r="136" spans="2:26" x14ac:dyDescent="0.35">
      <c r="C136" s="36">
        <v>0.93027251958847046</v>
      </c>
      <c r="D136" s="36">
        <v>0.82114386558532715</v>
      </c>
      <c r="F136" t="s">
        <v>58</v>
      </c>
      <c r="G136" s="7">
        <v>0.55277085304260254</v>
      </c>
      <c r="H136" s="28">
        <v>928.2862548828125</v>
      </c>
      <c r="I136" s="7">
        <v>4.9082503318786621</v>
      </c>
      <c r="J136" t="s">
        <v>84</v>
      </c>
      <c r="K136" s="36">
        <v>0.80982851982116699</v>
      </c>
      <c r="L136" s="28">
        <v>761.12127685546875</v>
      </c>
      <c r="M136" s="7">
        <v>3.719505786895752</v>
      </c>
      <c r="N136" t="s">
        <v>86</v>
      </c>
      <c r="O136" s="36">
        <v>0.80389499664306641</v>
      </c>
      <c r="P136" s="28">
        <v>318.7156982421875</v>
      </c>
      <c r="Q136" s="7">
        <v>2.9121973514556885</v>
      </c>
      <c r="S136" s="37"/>
      <c r="T136" s="2"/>
      <c r="U136" s="7"/>
      <c r="V136" s="37"/>
      <c r="W136" s="28"/>
      <c r="X136" s="28"/>
      <c r="Y136" s="36"/>
      <c r="Z136" s="36"/>
    </row>
    <row r="137" spans="2:26" x14ac:dyDescent="0.35">
      <c r="C137" s="36">
        <v>0.89810091257095337</v>
      </c>
      <c r="D137" s="36">
        <v>0.76410144567489624</v>
      </c>
      <c r="G137" s="7"/>
      <c r="H137" s="28"/>
      <c r="J137" t="s">
        <v>84</v>
      </c>
      <c r="K137" s="36">
        <v>0.90231227874755859</v>
      </c>
      <c r="L137" s="28">
        <v>332.4930419921875</v>
      </c>
      <c r="M137" s="7">
        <v>2.4105792045593262</v>
      </c>
      <c r="N137" t="s">
        <v>86</v>
      </c>
      <c r="O137" s="36">
        <v>0.88338863849639893</v>
      </c>
      <c r="P137" s="28">
        <v>398.31808471679688</v>
      </c>
      <c r="Q137" s="7">
        <v>2.9687354564666748</v>
      </c>
      <c r="S137" s="37"/>
      <c r="T137" s="28"/>
      <c r="U137" s="28"/>
      <c r="V137" s="37"/>
      <c r="W137" s="28"/>
      <c r="X137" s="28"/>
      <c r="Y137" s="36"/>
      <c r="Z137" s="36"/>
    </row>
    <row r="138" spans="2:26" x14ac:dyDescent="0.35">
      <c r="C138" s="36">
        <v>0.96731096506118774</v>
      </c>
      <c r="D138" s="36">
        <v>0.8496132493019104</v>
      </c>
      <c r="G138" s="7"/>
      <c r="H138" s="28"/>
      <c r="J138" t="s">
        <v>84</v>
      </c>
      <c r="K138" s="36">
        <v>0.82161474227905273</v>
      </c>
      <c r="L138" s="28">
        <v>376.88668823242188</v>
      </c>
      <c r="M138" s="7">
        <v>2.8009195327758789</v>
      </c>
      <c r="N138" t="s">
        <v>86</v>
      </c>
      <c r="O138" s="36">
        <v>0.80021512508392334</v>
      </c>
      <c r="P138" s="28">
        <v>129.20079040527344</v>
      </c>
      <c r="Q138" s="7">
        <v>2.3133640289306641</v>
      </c>
      <c r="S138" s="7"/>
      <c r="T138" s="28"/>
      <c r="U138" s="28"/>
      <c r="V138" s="37"/>
      <c r="W138" s="28"/>
      <c r="X138" s="28"/>
      <c r="Y138" s="36"/>
      <c r="Z138" s="36"/>
    </row>
    <row r="139" spans="2:26" x14ac:dyDescent="0.35">
      <c r="C139" s="36">
        <v>0.90922993421554565</v>
      </c>
      <c r="D139" s="36">
        <v>0.84471750259399414</v>
      </c>
      <c r="G139" s="7"/>
      <c r="H139" s="28"/>
      <c r="J139" t="s">
        <v>84</v>
      </c>
      <c r="K139" s="36">
        <v>0.52902603149414063</v>
      </c>
      <c r="L139" s="28">
        <v>343.208740234375</v>
      </c>
      <c r="M139" s="7">
        <v>4.4213900566101074</v>
      </c>
      <c r="N139" t="s">
        <v>86</v>
      </c>
      <c r="O139" s="36">
        <v>0.33848404884338379</v>
      </c>
      <c r="P139" s="28">
        <v>626.4095458984375</v>
      </c>
      <c r="Q139" s="7">
        <v>4.0809822082519531</v>
      </c>
      <c r="S139" s="37"/>
      <c r="T139" s="28"/>
      <c r="U139" s="28"/>
      <c r="V139" s="37"/>
      <c r="W139" s="28"/>
      <c r="X139" s="28"/>
      <c r="Y139" s="36"/>
      <c r="Z139" s="36"/>
    </row>
    <row r="140" spans="2:26" x14ac:dyDescent="0.35">
      <c r="C140" s="36">
        <v>0.90142315626144409</v>
      </c>
      <c r="D140" s="36">
        <v>0.87362557649612427</v>
      </c>
      <c r="G140" s="7"/>
      <c r="H140" s="28"/>
      <c r="J140" t="s">
        <v>84</v>
      </c>
      <c r="K140" s="36">
        <v>0.68597888946533203</v>
      </c>
      <c r="L140" s="28">
        <v>625.7972412109375</v>
      </c>
      <c r="M140" s="7">
        <v>2.7268924713134766</v>
      </c>
      <c r="N140" t="s">
        <v>86</v>
      </c>
      <c r="O140" s="36">
        <v>0.5433502197265625</v>
      </c>
      <c r="P140" s="37">
        <v>48.986083984375</v>
      </c>
      <c r="Q140" s="7">
        <v>2.3072819709777832</v>
      </c>
      <c r="S140" s="7"/>
      <c r="T140" s="28"/>
      <c r="U140" s="28"/>
      <c r="V140" s="7"/>
      <c r="W140" s="28"/>
      <c r="X140" s="28"/>
      <c r="Y140" s="36"/>
      <c r="Z140" s="36"/>
    </row>
    <row r="141" spans="2:26" x14ac:dyDescent="0.35">
      <c r="C141" s="36">
        <v>0.92692291736602783</v>
      </c>
      <c r="D141" s="36">
        <v>0.79077816009521484</v>
      </c>
      <c r="G141" s="7"/>
      <c r="H141" s="28"/>
      <c r="J141" t="s">
        <v>84</v>
      </c>
      <c r="K141" s="36">
        <v>0.64291036128997803</v>
      </c>
      <c r="L141" s="28">
        <v>667.7415771484375</v>
      </c>
      <c r="M141" s="7">
        <v>2.8251500129699707</v>
      </c>
      <c r="N141" t="s">
        <v>86</v>
      </c>
      <c r="O141" s="36">
        <v>0.66689318418502808</v>
      </c>
      <c r="P141" s="28">
        <v>766.9383544921875</v>
      </c>
      <c r="Q141" s="7">
        <v>3.2158694267272949</v>
      </c>
      <c r="S141" s="37"/>
      <c r="T141" s="28"/>
      <c r="U141" s="28"/>
      <c r="V141" s="37"/>
      <c r="W141" s="28"/>
      <c r="X141" s="28"/>
      <c r="Y141" s="36"/>
      <c r="Z141" s="36"/>
    </row>
    <row r="142" spans="2:26" x14ac:dyDescent="0.35">
      <c r="C142" s="36">
        <v>0.91306972503662109</v>
      </c>
      <c r="D142" s="36">
        <v>0.88126760721206665</v>
      </c>
      <c r="G142" s="7"/>
      <c r="H142" s="28"/>
      <c r="J142" t="s">
        <v>84</v>
      </c>
      <c r="K142" s="36">
        <v>0.563132643699646</v>
      </c>
      <c r="L142" s="28">
        <v>533.64215087890625</v>
      </c>
      <c r="M142" s="7">
        <v>2.7397325038909912</v>
      </c>
      <c r="N142" t="s">
        <v>86</v>
      </c>
      <c r="O142" s="36">
        <v>0.95312905311584473</v>
      </c>
      <c r="P142" s="28">
        <v>261.15704345703125</v>
      </c>
      <c r="Q142" s="7">
        <v>2.5340604782104492</v>
      </c>
      <c r="S142" s="7"/>
      <c r="T142" s="28"/>
      <c r="U142" s="28"/>
      <c r="V142" s="37"/>
      <c r="W142" s="28"/>
      <c r="X142" s="28"/>
      <c r="Y142" s="36"/>
      <c r="Z142" s="36"/>
    </row>
    <row r="143" spans="2:26" x14ac:dyDescent="0.35">
      <c r="C143" s="36">
        <v>0.93444031476974487</v>
      </c>
      <c r="D143" s="36">
        <v>0.79575145244598389</v>
      </c>
      <c r="G143" s="7"/>
      <c r="H143" s="28"/>
      <c r="J143" t="s">
        <v>84</v>
      </c>
      <c r="K143" s="36">
        <v>0.75443702936172485</v>
      </c>
      <c r="L143" s="28">
        <v>796.33001708984375</v>
      </c>
      <c r="M143" s="7">
        <v>2.6251034736633301</v>
      </c>
      <c r="N143" t="s">
        <v>86</v>
      </c>
      <c r="O143" s="36">
        <v>0.72804009914398193</v>
      </c>
      <c r="P143" s="28">
        <v>400.46124267578125</v>
      </c>
      <c r="Q143" s="7">
        <v>3.4534006118774414</v>
      </c>
      <c r="S143" s="37"/>
      <c r="T143" s="28"/>
      <c r="U143" s="28"/>
      <c r="V143" s="37"/>
      <c r="W143" s="28"/>
      <c r="X143" s="28"/>
      <c r="Y143" s="36"/>
      <c r="Z143" s="36"/>
    </row>
    <row r="144" spans="2:26" x14ac:dyDescent="0.35">
      <c r="C144" s="36">
        <v>0.94031345844268799</v>
      </c>
      <c r="D144" s="36">
        <v>0.86762654781341553</v>
      </c>
      <c r="G144" s="7"/>
      <c r="H144" s="28"/>
      <c r="J144" t="s">
        <v>84</v>
      </c>
      <c r="K144" s="36">
        <v>0.66473007202148438</v>
      </c>
      <c r="L144" s="28">
        <v>426.791259765625</v>
      </c>
      <c r="M144" s="7">
        <v>3.132413387298584</v>
      </c>
      <c r="N144" t="s">
        <v>86</v>
      </c>
      <c r="O144" s="36">
        <v>0.6568494439125061</v>
      </c>
      <c r="P144" s="28">
        <v>499.04571533203125</v>
      </c>
      <c r="Q144" s="7">
        <v>3.0988500118255615</v>
      </c>
      <c r="S144" s="37"/>
      <c r="T144" s="28"/>
      <c r="U144" s="28"/>
      <c r="V144" s="37"/>
      <c r="W144" s="28"/>
      <c r="X144" s="28"/>
      <c r="Y144" s="36"/>
      <c r="Z144" s="36"/>
    </row>
    <row r="145" spans="3:26" x14ac:dyDescent="0.35">
      <c r="C145" s="36">
        <v>0.8708794116973877</v>
      </c>
      <c r="D145" s="36">
        <v>0.93960022926330566</v>
      </c>
      <c r="G145" s="7"/>
      <c r="H145" s="28"/>
      <c r="J145" t="s">
        <v>84</v>
      </c>
      <c r="K145" s="36">
        <v>0.79199600219726563</v>
      </c>
      <c r="L145" s="28">
        <v>381.1729736328125</v>
      </c>
      <c r="M145" s="7">
        <v>2.1556880474090576</v>
      </c>
      <c r="N145" t="s">
        <v>86</v>
      </c>
      <c r="O145" s="36">
        <v>0.85479044914245605</v>
      </c>
      <c r="P145" s="28">
        <v>274.62823486328125</v>
      </c>
      <c r="Q145" s="7">
        <v>2.5134179592132568</v>
      </c>
      <c r="S145" s="37"/>
      <c r="T145" s="28"/>
      <c r="U145" s="28"/>
      <c r="V145" s="37"/>
      <c r="W145" s="28"/>
      <c r="X145" s="28"/>
      <c r="Y145" s="36"/>
      <c r="Z145" s="36"/>
    </row>
    <row r="146" spans="3:26" x14ac:dyDescent="0.35">
      <c r="C146" s="36">
        <v>0.93740606307983398</v>
      </c>
      <c r="D146" s="36">
        <v>0.90450680255889893</v>
      </c>
      <c r="G146" s="7"/>
      <c r="H146" s="28"/>
      <c r="J146" t="s">
        <v>84</v>
      </c>
      <c r="K146" s="36">
        <v>0.39191833138465881</v>
      </c>
      <c r="L146" s="28">
        <v>296.67196655273438</v>
      </c>
      <c r="M146" s="7">
        <v>2.2097549438476563</v>
      </c>
      <c r="N146" t="s">
        <v>86</v>
      </c>
      <c r="O146" s="36">
        <v>0.94302791357040405</v>
      </c>
      <c r="P146" s="28">
        <v>274.62823486328125</v>
      </c>
      <c r="Q146" s="7">
        <v>2.7487125396728516</v>
      </c>
      <c r="S146" s="37"/>
      <c r="T146" s="28"/>
      <c r="U146" s="28"/>
      <c r="V146" s="37"/>
      <c r="W146" s="28"/>
      <c r="X146" s="28"/>
      <c r="Y146" s="36"/>
      <c r="Z146" s="36"/>
    </row>
    <row r="147" spans="3:26" x14ac:dyDescent="0.35">
      <c r="C147" s="36">
        <v>0.93331396579742432</v>
      </c>
      <c r="D147" s="36">
        <v>0.83311176300048828</v>
      </c>
      <c r="G147" s="7"/>
      <c r="H147" s="28"/>
      <c r="J147" t="s">
        <v>84</v>
      </c>
      <c r="K147" s="36">
        <v>0.55032360553741455</v>
      </c>
      <c r="L147" s="28">
        <v>195.33200073242188</v>
      </c>
      <c r="M147" s="7">
        <v>3.4727280139923096</v>
      </c>
      <c r="N147" t="s">
        <v>86</v>
      </c>
      <c r="O147" s="36">
        <v>0.64539933204650879</v>
      </c>
      <c r="P147" s="28">
        <v>343.208740234375</v>
      </c>
      <c r="Q147" s="7">
        <v>3.3335659503936768</v>
      </c>
      <c r="S147" s="37"/>
      <c r="T147" s="28"/>
      <c r="U147" s="28"/>
      <c r="V147" s="37"/>
      <c r="W147" s="28"/>
      <c r="X147" s="28"/>
      <c r="Y147" s="36"/>
      <c r="Z147" s="36"/>
    </row>
    <row r="148" spans="3:26" x14ac:dyDescent="0.35">
      <c r="C148" s="36">
        <v>0.91441178321838379</v>
      </c>
      <c r="D148" s="36">
        <v>0.78073275089263916</v>
      </c>
      <c r="G148" s="7"/>
      <c r="H148" s="28"/>
      <c r="J148" t="s">
        <v>84</v>
      </c>
      <c r="K148" s="36">
        <v>0.32855170965194702</v>
      </c>
      <c r="L148" s="28">
        <v>587.220703125</v>
      </c>
      <c r="M148" s="7">
        <v>2.9917988777160645</v>
      </c>
      <c r="N148" t="s">
        <v>86</v>
      </c>
      <c r="O148" s="36">
        <v>0.69076752662658691</v>
      </c>
      <c r="P148" s="28">
        <v>623.041748046875</v>
      </c>
      <c r="Q148" s="7">
        <v>3.2522087097167969</v>
      </c>
      <c r="S148" s="37"/>
      <c r="T148" s="37"/>
      <c r="U148" s="28"/>
      <c r="V148" s="37"/>
      <c r="W148" s="37"/>
      <c r="X148" s="28"/>
      <c r="Y148" s="36"/>
      <c r="Z148" s="36"/>
    </row>
    <row r="149" spans="3:26" x14ac:dyDescent="0.35">
      <c r="C149" s="36">
        <v>0.92725104093551636</v>
      </c>
      <c r="D149" s="36">
        <v>0.84065026044845581</v>
      </c>
      <c r="G149" s="7"/>
      <c r="H149" s="28"/>
      <c r="J149" t="s">
        <v>84</v>
      </c>
      <c r="K149" s="36">
        <v>0.69277489185333252</v>
      </c>
      <c r="L149" s="28">
        <v>223.80517578125</v>
      </c>
      <c r="M149" s="7">
        <v>4.1697115898132324</v>
      </c>
      <c r="N149" t="s">
        <v>86</v>
      </c>
      <c r="O149" s="36">
        <v>0.92324799299240112</v>
      </c>
      <c r="P149" s="28">
        <v>463.83697509765625</v>
      </c>
      <c r="Q149" s="7">
        <v>2.256309986114502</v>
      </c>
      <c r="S149" s="37"/>
      <c r="T149" s="28"/>
      <c r="U149" s="28"/>
      <c r="V149" s="37"/>
      <c r="W149" s="28"/>
      <c r="X149" s="28"/>
      <c r="Y149" s="36"/>
      <c r="Z149" s="36"/>
    </row>
    <row r="150" spans="3:26" x14ac:dyDescent="0.35">
      <c r="C150" s="36">
        <v>0.9416235089302063</v>
      </c>
      <c r="D150" s="36">
        <v>0.80954056978225708</v>
      </c>
      <c r="G150" s="7"/>
      <c r="H150" s="28"/>
      <c r="J150" t="s">
        <v>84</v>
      </c>
      <c r="K150" s="36">
        <v>0.82783234119415283</v>
      </c>
      <c r="L150" s="28">
        <v>205.12922668457031</v>
      </c>
      <c r="M150" s="7">
        <v>3.4488112926483154</v>
      </c>
      <c r="N150" t="s">
        <v>86</v>
      </c>
      <c r="O150" s="36">
        <v>0.82285141944885254</v>
      </c>
      <c r="P150" s="28">
        <v>482.819091796875</v>
      </c>
      <c r="Q150" s="7">
        <v>2.0773310661315918</v>
      </c>
      <c r="S150" s="37"/>
      <c r="T150" s="28"/>
      <c r="U150" s="28"/>
      <c r="V150" s="37"/>
      <c r="W150" s="28"/>
      <c r="X150" s="28"/>
      <c r="Y150" s="36"/>
      <c r="Z150" s="36"/>
    </row>
    <row r="151" spans="3:26" x14ac:dyDescent="0.35">
      <c r="C151" s="36">
        <v>0.89775633811950684</v>
      </c>
      <c r="D151" s="36">
        <v>0.82739710807800293</v>
      </c>
      <c r="G151" s="7"/>
      <c r="H151" s="28"/>
      <c r="J151" t="s">
        <v>84</v>
      </c>
      <c r="K151" s="36">
        <v>0.33474788069725037</v>
      </c>
      <c r="L151" s="28">
        <v>1052.2823486328125</v>
      </c>
      <c r="M151" s="7">
        <v>3.9633257389068604</v>
      </c>
      <c r="N151" t="s">
        <v>86</v>
      </c>
      <c r="O151" s="36">
        <v>0.48158982396125793</v>
      </c>
      <c r="P151" s="28">
        <v>485.88070678710938</v>
      </c>
      <c r="Q151" s="7">
        <v>3.2838509082794189</v>
      </c>
      <c r="S151" s="37"/>
      <c r="T151" s="28"/>
      <c r="U151" s="28"/>
      <c r="V151" s="37"/>
      <c r="W151" s="28"/>
      <c r="X151" s="28"/>
      <c r="Y151" s="36"/>
      <c r="Z151" s="36"/>
    </row>
    <row r="152" spans="3:26" x14ac:dyDescent="0.35">
      <c r="C152" s="36">
        <v>0.89553892612457275</v>
      </c>
      <c r="D152" s="36">
        <v>0.86849766969680786</v>
      </c>
      <c r="G152" s="7"/>
      <c r="H152" s="28"/>
      <c r="J152" t="s">
        <v>84</v>
      </c>
      <c r="K152" s="36">
        <v>0.63152807950973511</v>
      </c>
      <c r="L152" s="28">
        <v>492.61630249023438</v>
      </c>
      <c r="M152" s="7">
        <v>2.4752802848815918</v>
      </c>
      <c r="N152" t="s">
        <v>86</v>
      </c>
      <c r="O152" s="36">
        <v>0.74844491481781006</v>
      </c>
      <c r="P152" s="28">
        <v>750.09942626953125</v>
      </c>
      <c r="Q152" s="7">
        <v>3.0838737487792969</v>
      </c>
      <c r="S152" s="37"/>
      <c r="T152" s="28"/>
      <c r="U152" s="28"/>
      <c r="V152" s="37"/>
      <c r="W152" s="28"/>
      <c r="X152" s="28"/>
      <c r="Y152" s="36"/>
      <c r="Z152" s="36"/>
    </row>
    <row r="153" spans="3:26" x14ac:dyDescent="0.35">
      <c r="C153" s="36">
        <v>0.93578249216079712</v>
      </c>
      <c r="D153" s="36">
        <v>0.85752564668655396</v>
      </c>
      <c r="G153" s="7"/>
      <c r="H153" s="28"/>
      <c r="J153" t="s">
        <v>84</v>
      </c>
      <c r="K153" s="36">
        <v>0.72365301847457886</v>
      </c>
      <c r="L153" s="28">
        <v>562.42144775390625</v>
      </c>
      <c r="M153" s="7">
        <v>3.0087494850158691</v>
      </c>
      <c r="N153" t="s">
        <v>86</v>
      </c>
      <c r="O153" s="36">
        <v>0.67529195547103882</v>
      </c>
      <c r="P153" s="28">
        <v>734.485107421875</v>
      </c>
      <c r="Q153" s="7">
        <v>5.2065987586975098</v>
      </c>
      <c r="S153" s="37"/>
      <c r="T153" s="37"/>
      <c r="U153" s="28"/>
      <c r="V153" s="37"/>
      <c r="W153" s="37"/>
      <c r="X153" s="28"/>
      <c r="Y153" s="36"/>
      <c r="Z153" s="36"/>
    </row>
    <row r="154" spans="3:26" x14ac:dyDescent="0.35">
      <c r="C154" s="36">
        <v>0.94548517465591431</v>
      </c>
      <c r="D154" s="36">
        <v>0.83547985553741455</v>
      </c>
      <c r="G154" s="7"/>
      <c r="H154" s="28"/>
      <c r="J154" t="s">
        <v>84</v>
      </c>
      <c r="K154" s="36">
        <v>0.42711320519447327</v>
      </c>
      <c r="L154" s="28">
        <v>365.25247192382813</v>
      </c>
      <c r="M154" s="7">
        <v>2.6522202491760254</v>
      </c>
      <c r="N154" t="s">
        <v>86</v>
      </c>
      <c r="O154" s="36">
        <v>0.57495957612991333</v>
      </c>
      <c r="P154" s="28">
        <v>221.35586547851563</v>
      </c>
      <c r="Q154" s="7">
        <v>4.1663694381713867</v>
      </c>
      <c r="S154" s="37"/>
      <c r="T154" s="28"/>
      <c r="U154" s="28"/>
      <c r="V154" s="37"/>
      <c r="W154" s="28"/>
      <c r="X154" s="28"/>
      <c r="Y154" s="36"/>
      <c r="Z154" s="36"/>
    </row>
    <row r="155" spans="3:26" x14ac:dyDescent="0.35">
      <c r="C155" s="36">
        <v>0.94392073154449463</v>
      </c>
      <c r="D155" s="36">
        <v>0.8059544563293457</v>
      </c>
      <c r="G155" s="7"/>
      <c r="H155" s="37"/>
      <c r="J155" t="s">
        <v>84</v>
      </c>
      <c r="K155" s="36">
        <v>0.7383040189743042</v>
      </c>
      <c r="L155" s="28">
        <v>390.97018432617188</v>
      </c>
      <c r="M155" s="7">
        <v>2.8821842670440674</v>
      </c>
      <c r="N155" t="s">
        <v>86</v>
      </c>
      <c r="O155" s="36">
        <v>0.79536795616149902</v>
      </c>
      <c r="P155" s="28">
        <v>483.125244140625</v>
      </c>
      <c r="Q155" s="7">
        <v>2.8815443515777588</v>
      </c>
      <c r="S155" s="37"/>
      <c r="T155" s="37"/>
      <c r="U155" s="28"/>
      <c r="V155" s="37"/>
      <c r="W155" s="37"/>
      <c r="X155" s="28"/>
      <c r="Y155" s="36"/>
      <c r="Z155" s="36"/>
    </row>
    <row r="156" spans="3:26" x14ac:dyDescent="0.35">
      <c r="C156" s="36">
        <v>0.94270157814025879</v>
      </c>
      <c r="D156" s="36">
        <v>0.90508770942687988</v>
      </c>
      <c r="J156" t="s">
        <v>84</v>
      </c>
      <c r="K156" s="36">
        <v>0.92649811506271362</v>
      </c>
      <c r="L156" s="28">
        <v>461.38766479492188</v>
      </c>
      <c r="M156" s="7">
        <v>2.4456391334533691</v>
      </c>
      <c r="N156" t="s">
        <v>86</v>
      </c>
      <c r="O156" s="36">
        <v>0.16012442111968994</v>
      </c>
      <c r="P156" s="28">
        <v>113.89264678955078</v>
      </c>
      <c r="Q156" s="7">
        <v>3.1069724559783936</v>
      </c>
      <c r="S156" s="37"/>
      <c r="T156" s="28"/>
      <c r="U156" s="28"/>
      <c r="V156" s="37"/>
      <c r="W156" s="28"/>
      <c r="X156" s="28"/>
      <c r="Y156" s="36"/>
      <c r="Z156" s="36"/>
    </row>
    <row r="157" spans="3:26" x14ac:dyDescent="0.35">
      <c r="C157" s="36">
        <v>0.93724483251571655</v>
      </c>
      <c r="D157" s="36">
        <v>0.82386189699172974</v>
      </c>
      <c r="J157" t="s">
        <v>84</v>
      </c>
      <c r="K157" s="36">
        <v>0.65305566787719727</v>
      </c>
      <c r="L157" s="28">
        <v>508.84295654296875</v>
      </c>
      <c r="M157" s="7">
        <v>3.098623514175415</v>
      </c>
      <c r="N157" t="s">
        <v>86</v>
      </c>
      <c r="O157" s="36">
        <v>0.31563153862953186</v>
      </c>
      <c r="P157" s="28">
        <v>481.59442138671875</v>
      </c>
      <c r="Q157" s="7">
        <v>3.0154275894165039</v>
      </c>
      <c r="S157" s="37"/>
      <c r="T157" s="28"/>
      <c r="U157" s="28"/>
      <c r="V157" s="37"/>
      <c r="W157" s="28"/>
      <c r="X157" s="28"/>
      <c r="Y157" s="36"/>
      <c r="Z157" s="36"/>
    </row>
    <row r="158" spans="3:26" x14ac:dyDescent="0.35">
      <c r="C158" s="36">
        <v>0.89798629283905029</v>
      </c>
      <c r="D158" s="36">
        <v>0.78988480567932129</v>
      </c>
      <c r="J158" t="s">
        <v>84</v>
      </c>
      <c r="K158" s="36">
        <v>0.7713891863822937</v>
      </c>
      <c r="L158" s="28">
        <v>353.92446899414063</v>
      </c>
      <c r="M158" s="7">
        <v>2.19622802734375</v>
      </c>
      <c r="N158" t="s">
        <v>86</v>
      </c>
      <c r="O158" s="36">
        <v>0.93962520360946655</v>
      </c>
      <c r="P158" s="28">
        <v>109.60636138916016</v>
      </c>
      <c r="Q158" s="7">
        <v>1.9228237867355347</v>
      </c>
      <c r="S158" s="7"/>
      <c r="T158" s="28"/>
      <c r="U158" s="28"/>
      <c r="V158" s="37"/>
      <c r="W158" s="28"/>
      <c r="X158" s="28"/>
      <c r="Y158" s="36"/>
      <c r="Z158" s="36"/>
    </row>
    <row r="159" spans="3:26" x14ac:dyDescent="0.35">
      <c r="C159" s="36">
        <v>0.96785521507263184</v>
      </c>
      <c r="D159" s="36">
        <v>0.84544146060943604</v>
      </c>
      <c r="J159" t="s">
        <v>84</v>
      </c>
      <c r="K159" s="36">
        <v>0.10526283830404282</v>
      </c>
      <c r="L159" s="28">
        <v>175.125244140625</v>
      </c>
      <c r="M159" s="7">
        <v>2.0548357963562012</v>
      </c>
      <c r="N159" t="s">
        <v>86</v>
      </c>
      <c r="O159" s="36">
        <v>0.86042410135269165</v>
      </c>
      <c r="P159" s="28">
        <v>564.87078857421875</v>
      </c>
      <c r="Q159" s="7">
        <v>1.9820983409881592</v>
      </c>
      <c r="S159" s="37"/>
      <c r="T159" s="28"/>
      <c r="U159" s="28"/>
      <c r="V159" s="37"/>
      <c r="W159" s="28"/>
      <c r="X159" s="28"/>
      <c r="Y159" s="36"/>
      <c r="Z159" s="36"/>
    </row>
    <row r="160" spans="3:26" x14ac:dyDescent="0.35">
      <c r="C160" s="36">
        <v>0.83240795135498047</v>
      </c>
      <c r="D160" s="36">
        <v>0.84828609228134155</v>
      </c>
      <c r="J160" t="s">
        <v>84</v>
      </c>
      <c r="K160" s="36">
        <v>0.89704900979995728</v>
      </c>
      <c r="L160" s="28">
        <v>374.4373779296875</v>
      </c>
      <c r="M160" s="7">
        <v>4.1466865539550781</v>
      </c>
      <c r="N160" t="s">
        <v>86</v>
      </c>
      <c r="O160" s="36">
        <v>0.77639055252075195</v>
      </c>
      <c r="P160" s="28">
        <v>872.87078857421875</v>
      </c>
      <c r="Q160" s="7">
        <v>4.3702254295349121</v>
      </c>
      <c r="S160" s="37"/>
      <c r="T160" s="28"/>
      <c r="U160" s="28"/>
      <c r="V160" s="37"/>
      <c r="W160" s="28"/>
      <c r="X160" s="28"/>
      <c r="Y160" s="36"/>
      <c r="Z160" s="36"/>
    </row>
    <row r="161" spans="3:26" x14ac:dyDescent="0.35">
      <c r="C161" s="36">
        <v>0.86313694715499878</v>
      </c>
      <c r="D161" s="36">
        <v>0.81199228763580322</v>
      </c>
      <c r="J161" t="s">
        <v>84</v>
      </c>
      <c r="K161" s="36">
        <v>0.65222972631454468</v>
      </c>
      <c r="L161" s="28">
        <v>674.7833251953125</v>
      </c>
      <c r="M161" s="7">
        <v>3.1531915664672852</v>
      </c>
      <c r="N161" t="s">
        <v>86</v>
      </c>
      <c r="O161" s="36">
        <v>0.71311318874359131</v>
      </c>
      <c r="P161" s="28">
        <v>654.8826904296875</v>
      </c>
      <c r="Q161" s="7">
        <v>2.9197788238525391</v>
      </c>
      <c r="S161" s="37"/>
      <c r="T161" s="28"/>
      <c r="U161" s="28"/>
      <c r="V161" s="37"/>
      <c r="W161" s="28"/>
      <c r="X161" s="28"/>
      <c r="Y161" s="36"/>
      <c r="Z161" s="36"/>
    </row>
    <row r="162" spans="3:26" x14ac:dyDescent="0.35">
      <c r="C162" s="36">
        <v>0.89667946100234985</v>
      </c>
      <c r="D162" s="36">
        <v>0.71061068773269653</v>
      </c>
      <c r="J162" t="s">
        <v>84</v>
      </c>
      <c r="K162" s="36">
        <v>0.76320719718933105</v>
      </c>
      <c r="L162" s="28">
        <v>533.02984619140625</v>
      </c>
      <c r="M162" s="7">
        <v>3.8467371463775635</v>
      </c>
      <c r="N162" t="s">
        <v>86</v>
      </c>
      <c r="O162" s="36">
        <v>0.63151657581329346</v>
      </c>
      <c r="P162" s="28">
        <v>126.13916778564453</v>
      </c>
      <c r="Q162" s="7">
        <v>1.7275383472442627</v>
      </c>
      <c r="S162" s="37"/>
      <c r="T162" s="28"/>
      <c r="U162" s="28"/>
      <c r="V162" s="37"/>
      <c r="W162" s="28"/>
      <c r="X162" s="28"/>
      <c r="Y162" s="36"/>
      <c r="Z162" s="36"/>
    </row>
    <row r="163" spans="3:26" x14ac:dyDescent="0.35">
      <c r="C163" s="36">
        <v>0.92694777250289917</v>
      </c>
      <c r="D163" s="36">
        <v>0.87380415201187134</v>
      </c>
      <c r="J163" t="s">
        <v>84</v>
      </c>
      <c r="K163" s="36">
        <v>0.52965325117111206</v>
      </c>
      <c r="L163" s="28">
        <v>393.11331176757813</v>
      </c>
      <c r="M163" s="7">
        <v>3.9420843124389648</v>
      </c>
      <c r="N163" t="s">
        <v>86</v>
      </c>
      <c r="O163" s="36">
        <v>0.7075466513633728</v>
      </c>
      <c r="P163" s="28">
        <v>175.43141174316406</v>
      </c>
      <c r="Q163" s="7">
        <v>2.0297071933746338</v>
      </c>
      <c r="S163" s="37"/>
      <c r="T163" s="37"/>
      <c r="U163" s="28"/>
      <c r="V163" s="37"/>
      <c r="W163" s="37"/>
      <c r="X163" s="28"/>
      <c r="Y163" s="36"/>
      <c r="Z163" s="36"/>
    </row>
    <row r="164" spans="3:26" x14ac:dyDescent="0.35">
      <c r="C164" s="36">
        <v>0.91446596384048462</v>
      </c>
      <c r="D164" s="36">
        <v>0.88259172439575195</v>
      </c>
      <c r="J164" t="s">
        <v>84</v>
      </c>
      <c r="K164" s="36">
        <v>0.60756379365921021</v>
      </c>
      <c r="L164" s="28">
        <v>318.1033935546875</v>
      </c>
      <c r="M164" s="7">
        <v>2.692223072052002</v>
      </c>
      <c r="N164" t="s">
        <v>86</v>
      </c>
      <c r="O164" s="36">
        <v>0.84878653287887573</v>
      </c>
      <c r="P164" s="28">
        <v>400.46124267578125</v>
      </c>
      <c r="Q164" s="7">
        <v>3.9007499217987061</v>
      </c>
      <c r="S164" s="37"/>
      <c r="T164" s="28"/>
      <c r="U164" s="28"/>
      <c r="V164" s="37"/>
      <c r="W164" s="28"/>
      <c r="X164" s="28"/>
      <c r="Y164" s="36"/>
      <c r="Z164" s="36"/>
    </row>
    <row r="165" spans="3:26" x14ac:dyDescent="0.35">
      <c r="C165" s="36">
        <v>0.91470974683761597</v>
      </c>
      <c r="D165" s="36">
        <v>0.77404099702835083</v>
      </c>
      <c r="J165" t="s">
        <v>84</v>
      </c>
      <c r="K165" s="36">
        <v>0.81482279300689697</v>
      </c>
      <c r="L165" s="28">
        <v>582.01593017578125</v>
      </c>
      <c r="M165" s="7">
        <v>4.1219015121459961</v>
      </c>
      <c r="N165" t="s">
        <v>86</v>
      </c>
      <c r="O165" s="36">
        <v>0.88521921634674072</v>
      </c>
      <c r="P165" s="28">
        <v>804.902587890625</v>
      </c>
      <c r="Q165" s="7">
        <v>2.6738414764404297</v>
      </c>
      <c r="S165" s="37"/>
      <c r="T165" s="28"/>
      <c r="U165" s="28"/>
      <c r="V165" s="37"/>
      <c r="W165" s="28"/>
      <c r="X165" s="28"/>
      <c r="Y165" s="36"/>
      <c r="Z165" s="36"/>
    </row>
    <row r="166" spans="3:26" x14ac:dyDescent="0.35">
      <c r="D166" s="36">
        <v>0.84466373920440674</v>
      </c>
      <c r="J166" t="s">
        <v>84</v>
      </c>
      <c r="K166" s="36">
        <v>0.50703632831573486</v>
      </c>
      <c r="L166" s="28">
        <v>427.097412109375</v>
      </c>
      <c r="M166" s="7">
        <v>5.5563292503356934</v>
      </c>
      <c r="N166" t="s">
        <v>86</v>
      </c>
      <c r="O166" s="36">
        <v>0.37996715307235718</v>
      </c>
      <c r="P166" s="28">
        <v>320.85885620117188</v>
      </c>
      <c r="Q166" s="7">
        <v>2.3921191692352295</v>
      </c>
      <c r="S166" s="37"/>
      <c r="T166" s="37"/>
      <c r="U166" s="28"/>
      <c r="V166" s="37"/>
      <c r="W166" s="37"/>
      <c r="X166" s="28"/>
      <c r="Y166" s="36"/>
      <c r="Z166" s="36"/>
    </row>
    <row r="167" spans="3:26" x14ac:dyDescent="0.35">
      <c r="D167" s="36">
        <v>0.84020596742630005</v>
      </c>
      <c r="J167" s="7"/>
      <c r="K167" s="28"/>
      <c r="N167" t="s">
        <v>86</v>
      </c>
      <c r="O167" s="36">
        <v>0.32182854413986206</v>
      </c>
      <c r="P167" s="28">
        <v>449.75347900390625</v>
      </c>
      <c r="Q167" s="7">
        <v>3.5459084510803223</v>
      </c>
      <c r="S167" s="37"/>
      <c r="T167" s="28"/>
      <c r="U167" s="28"/>
      <c r="V167" s="37"/>
      <c r="W167" s="28"/>
      <c r="X167" s="28"/>
      <c r="Y167" s="36"/>
      <c r="Z167" s="36"/>
    </row>
    <row r="168" spans="3:26" x14ac:dyDescent="0.35">
      <c r="D168" s="36">
        <v>0.87378090620040894</v>
      </c>
      <c r="J168" s="7"/>
      <c r="K168" s="28"/>
      <c r="N168" t="s">
        <v>86</v>
      </c>
      <c r="O168" s="36">
        <v>0.63278192281723022</v>
      </c>
      <c r="P168" s="28">
        <v>380.56063842773438</v>
      </c>
      <c r="Q168" s="7">
        <v>2.7339258193969727</v>
      </c>
      <c r="S168" s="37"/>
      <c r="T168" s="28"/>
      <c r="U168" s="28"/>
      <c r="V168" s="37"/>
      <c r="W168" s="28"/>
      <c r="X168" s="28"/>
      <c r="Y168" s="36"/>
      <c r="Z168" s="36"/>
    </row>
    <row r="169" spans="3:26" x14ac:dyDescent="0.35">
      <c r="D169" s="36">
        <v>0.87148392200469971</v>
      </c>
      <c r="J169" s="7"/>
      <c r="K169" s="28"/>
      <c r="N169" t="s">
        <v>86</v>
      </c>
      <c r="O169" s="36">
        <v>0.65686208009719849</v>
      </c>
      <c r="P169" s="28">
        <v>199.00596618652344</v>
      </c>
      <c r="Q169" s="7">
        <v>3.2584030628204346</v>
      </c>
      <c r="S169" s="37"/>
      <c r="T169" s="28"/>
      <c r="U169" s="28"/>
      <c r="V169" s="37"/>
      <c r="W169" s="28"/>
      <c r="X169" s="28"/>
      <c r="Y169" s="36"/>
      <c r="Z169" s="36"/>
    </row>
    <row r="170" spans="3:26" x14ac:dyDescent="0.35">
      <c r="D170" s="36">
        <v>0.83184689283370972</v>
      </c>
      <c r="J170" s="7"/>
      <c r="K170" s="28"/>
      <c r="N170" t="s">
        <v>86</v>
      </c>
      <c r="O170" s="36">
        <v>0.77421021461486816</v>
      </c>
      <c r="P170" s="28">
        <v>681.21270751953125</v>
      </c>
      <c r="Q170" s="7">
        <v>2.6721560955047607</v>
      </c>
      <c r="S170" s="37"/>
      <c r="T170" s="28"/>
      <c r="U170" s="28"/>
      <c r="V170" s="37"/>
      <c r="W170" s="28"/>
      <c r="X170" s="28"/>
      <c r="Y170" s="36"/>
      <c r="Z170" s="36"/>
    </row>
    <row r="171" spans="3:26" x14ac:dyDescent="0.35">
      <c r="D171" s="36">
        <v>0.84544700384140015</v>
      </c>
      <c r="J171" s="7"/>
      <c r="K171" s="37"/>
      <c r="N171" t="s">
        <v>86</v>
      </c>
      <c r="O171" s="36">
        <v>0.75634801387786865</v>
      </c>
      <c r="P171" s="28">
        <v>570.9940185546875</v>
      </c>
      <c r="Q171" s="7">
        <v>1.7897137403488159</v>
      </c>
      <c r="S171" s="37"/>
      <c r="T171" s="28"/>
      <c r="U171" s="28"/>
      <c r="V171" s="37"/>
      <c r="W171" s="28"/>
      <c r="X171" s="28"/>
      <c r="Y171" s="36"/>
      <c r="Z171" s="36"/>
    </row>
    <row r="172" spans="3:26" x14ac:dyDescent="0.35">
      <c r="D172" s="36">
        <v>0.85028207302093506</v>
      </c>
      <c r="J172" s="7"/>
      <c r="K172" s="28"/>
      <c r="N172" t="s">
        <v>86</v>
      </c>
      <c r="O172" s="36">
        <v>0.85736680030822754</v>
      </c>
      <c r="P172" s="28">
        <v>467.20477294921875</v>
      </c>
      <c r="Q172" s="7">
        <v>3.5579495429992676</v>
      </c>
      <c r="S172" s="37"/>
      <c r="T172" s="37"/>
      <c r="U172" s="28"/>
      <c r="V172" s="37"/>
      <c r="W172" s="37"/>
      <c r="X172" s="28"/>
      <c r="Y172" s="36"/>
      <c r="Z172" s="36"/>
    </row>
    <row r="173" spans="3:26" x14ac:dyDescent="0.35">
      <c r="D173" s="36">
        <v>0.7491610050201416</v>
      </c>
      <c r="J173" s="7"/>
      <c r="K173" s="28"/>
      <c r="N173" t="s">
        <v>86</v>
      </c>
      <c r="O173" s="36">
        <v>0.86855101585388184</v>
      </c>
      <c r="P173" s="28">
        <v>1215.7733154296875</v>
      </c>
      <c r="Q173" s="7">
        <v>2.546583890914917</v>
      </c>
      <c r="S173" s="37"/>
      <c r="T173" s="28"/>
      <c r="U173" s="28"/>
      <c r="V173" s="37"/>
      <c r="W173" s="28"/>
      <c r="X173" s="28"/>
      <c r="Y173" s="36"/>
      <c r="Z173" s="36"/>
    </row>
    <row r="174" spans="3:26" x14ac:dyDescent="0.35">
      <c r="D174" s="36">
        <v>0.86098748445510864</v>
      </c>
      <c r="J174" s="7"/>
      <c r="K174" s="28"/>
      <c r="N174" t="s">
        <v>86</v>
      </c>
      <c r="O174" s="36">
        <v>0.83900445699691772</v>
      </c>
      <c r="P174" s="28">
        <v>624.26641845703125</v>
      </c>
      <c r="Q174" s="7">
        <v>2.019885778427124</v>
      </c>
      <c r="S174" s="37"/>
      <c r="T174" s="28"/>
      <c r="U174" s="28"/>
      <c r="V174" s="37"/>
      <c r="W174" s="28"/>
      <c r="X174" s="28"/>
      <c r="Y174" s="36"/>
      <c r="Z174" s="36"/>
    </row>
    <row r="175" spans="3:26" x14ac:dyDescent="0.35">
      <c r="D175" s="36">
        <v>0.89188617467880249</v>
      </c>
      <c r="J175" s="7"/>
      <c r="K175" s="37"/>
      <c r="N175" t="s">
        <v>86</v>
      </c>
      <c r="O175" s="36">
        <v>0.85541170835494995</v>
      </c>
      <c r="P175" s="28">
        <v>112.97415161132813</v>
      </c>
      <c r="Q175" s="7">
        <v>2.3686854839324951</v>
      </c>
      <c r="S175" s="7"/>
      <c r="T175" s="28"/>
      <c r="U175" s="28"/>
      <c r="V175" s="37"/>
      <c r="W175" s="28"/>
      <c r="X175" s="28"/>
      <c r="Y175" s="36"/>
      <c r="Z175" s="36"/>
    </row>
    <row r="176" spans="3:26" x14ac:dyDescent="0.35">
      <c r="D176" s="36">
        <v>0.8522036075592041</v>
      </c>
      <c r="J176" s="7"/>
      <c r="K176" s="28"/>
      <c r="N176" t="s">
        <v>86</v>
      </c>
      <c r="O176" s="36">
        <v>0.69407600164413452</v>
      </c>
      <c r="P176" s="28">
        <v>435.97613525390625</v>
      </c>
      <c r="Q176" s="7">
        <v>3.3992235660552979</v>
      </c>
      <c r="S176" s="37"/>
      <c r="T176" s="28"/>
      <c r="U176" s="28"/>
      <c r="V176" s="37"/>
      <c r="W176" s="28"/>
      <c r="X176" s="28"/>
      <c r="Y176" s="36"/>
      <c r="Z176" s="36"/>
    </row>
    <row r="177" spans="4:26" x14ac:dyDescent="0.35">
      <c r="D177" s="36">
        <v>0.85455989837646484</v>
      </c>
      <c r="J177" s="7"/>
      <c r="K177" s="28"/>
      <c r="N177" t="s">
        <v>86</v>
      </c>
      <c r="O177" s="36">
        <v>0.7362944483757019</v>
      </c>
      <c r="P177" s="28">
        <v>415.76937866210938</v>
      </c>
      <c r="Q177" s="7">
        <v>1.7079126834869385</v>
      </c>
      <c r="S177" s="37"/>
      <c r="T177" s="28"/>
      <c r="U177" s="28"/>
      <c r="V177" s="37"/>
      <c r="W177" s="28"/>
      <c r="X177" s="28"/>
      <c r="Y177" s="36"/>
      <c r="Z177" s="36"/>
    </row>
    <row r="178" spans="4:26" x14ac:dyDescent="0.35">
      <c r="D178" s="36">
        <v>0.70421576499938965</v>
      </c>
      <c r="J178" s="7"/>
      <c r="K178" s="37"/>
      <c r="N178" t="s">
        <v>86</v>
      </c>
      <c r="O178" s="36">
        <v>0.52002912759780884</v>
      </c>
      <c r="P178" s="28">
        <v>533.64215087890625</v>
      </c>
      <c r="Q178" s="7">
        <v>3.3912162780761719</v>
      </c>
      <c r="S178" s="37"/>
      <c r="T178" s="37"/>
      <c r="U178" s="28"/>
      <c r="V178" s="37"/>
      <c r="W178" s="37"/>
      <c r="X178" s="28"/>
      <c r="Y178" s="36"/>
      <c r="Z178" s="36"/>
    </row>
    <row r="179" spans="4:26" x14ac:dyDescent="0.35">
      <c r="D179" s="36">
        <v>0.86407941579818726</v>
      </c>
      <c r="J179" s="7"/>
      <c r="K179" s="28"/>
      <c r="N179" t="s">
        <v>86</v>
      </c>
      <c r="O179" s="36">
        <v>0.45034000277519226</v>
      </c>
      <c r="P179" s="28">
        <v>106.85089111328125</v>
      </c>
      <c r="Q179" s="7">
        <v>1.8575940132141113</v>
      </c>
      <c r="S179" s="37"/>
      <c r="T179" s="28"/>
      <c r="U179" s="28"/>
      <c r="V179" s="37"/>
      <c r="W179" s="28"/>
      <c r="X179" s="28"/>
      <c r="Y179" s="36"/>
      <c r="Z179" s="36"/>
    </row>
    <row r="180" spans="4:26" x14ac:dyDescent="0.35">
      <c r="D180" s="36">
        <v>0.80491834878921509</v>
      </c>
      <c r="J180" s="7"/>
      <c r="K180" s="28"/>
      <c r="N180" t="s">
        <v>86</v>
      </c>
      <c r="O180" s="36">
        <v>0.53494888544082642</v>
      </c>
      <c r="P180" s="28">
        <v>262.6878662109375</v>
      </c>
      <c r="Q180" s="7">
        <v>5.291374683380127</v>
      </c>
      <c r="S180" s="37"/>
      <c r="T180" s="28"/>
      <c r="U180" s="28"/>
      <c r="V180" s="37"/>
      <c r="W180" s="28"/>
      <c r="X180" s="28"/>
      <c r="Y180" s="36"/>
      <c r="Z180" s="36"/>
    </row>
    <row r="181" spans="4:26" x14ac:dyDescent="0.35">
      <c r="D181" s="36">
        <v>0.86835318803787231</v>
      </c>
      <c r="J181" s="7"/>
      <c r="K181" s="28"/>
      <c r="N181" t="s">
        <v>86</v>
      </c>
      <c r="O181" s="36">
        <v>0.86807394027709961</v>
      </c>
      <c r="P181" s="28">
        <v>410.25845336914063</v>
      </c>
      <c r="Q181" s="7">
        <v>2.7323977947235107</v>
      </c>
      <c r="S181" s="37"/>
      <c r="T181" s="28"/>
      <c r="U181" s="28"/>
      <c r="V181" s="37"/>
      <c r="W181" s="28"/>
      <c r="X181" s="28"/>
      <c r="Y181" s="36"/>
      <c r="Z181" s="36"/>
    </row>
    <row r="182" spans="4:26" x14ac:dyDescent="0.35">
      <c r="D182" s="36">
        <v>0.8511766791343689</v>
      </c>
      <c r="J182" s="7"/>
      <c r="K182" s="28"/>
      <c r="N182" t="s">
        <v>86</v>
      </c>
      <c r="O182" s="36">
        <v>0.39152362942695618</v>
      </c>
      <c r="P182" s="28">
        <v>355.14910888671875</v>
      </c>
      <c r="Q182" s="7">
        <v>5.4051904678344727</v>
      </c>
      <c r="S182" s="37"/>
      <c r="T182" s="28"/>
      <c r="U182" s="28"/>
      <c r="V182" s="37"/>
      <c r="W182" s="28"/>
      <c r="X182" s="28"/>
      <c r="Y182" s="36"/>
      <c r="Z182" s="36"/>
    </row>
    <row r="183" spans="4:26" x14ac:dyDescent="0.35">
      <c r="D183" s="36">
        <v>0.80230724811553955</v>
      </c>
      <c r="J183" s="7"/>
      <c r="K183" s="28"/>
      <c r="N183" t="s">
        <v>86</v>
      </c>
      <c r="O183" s="36">
        <v>0.94726192951202393</v>
      </c>
      <c r="P183" s="28">
        <v>715.19683837890625</v>
      </c>
      <c r="Q183" s="7">
        <v>2.6609485149383545</v>
      </c>
      <c r="S183" s="37"/>
      <c r="T183" s="37"/>
      <c r="U183" s="28"/>
      <c r="V183" s="37"/>
      <c r="W183" s="37"/>
      <c r="X183" s="28"/>
      <c r="Y183" s="36"/>
      <c r="Z183" s="36"/>
    </row>
    <row r="184" spans="4:26" x14ac:dyDescent="0.35">
      <c r="D184" s="36">
        <v>0.787822425365448</v>
      </c>
      <c r="J184" s="7"/>
      <c r="K184" s="28"/>
      <c r="N184" t="s">
        <v>86</v>
      </c>
      <c r="O184" s="36">
        <v>0.70731699466705322</v>
      </c>
      <c r="P184" s="28">
        <v>464.75546264648438</v>
      </c>
      <c r="Q184" s="7">
        <v>3.3746099472045898</v>
      </c>
      <c r="S184" s="37"/>
      <c r="T184" s="28"/>
      <c r="U184" s="28"/>
      <c r="V184" s="37"/>
      <c r="W184" s="28"/>
      <c r="X184" s="28"/>
      <c r="Y184" s="36"/>
      <c r="Z184" s="36"/>
    </row>
    <row r="185" spans="4:26" x14ac:dyDescent="0.35">
      <c r="D185" s="36">
        <v>0.8689609169960022</v>
      </c>
      <c r="J185" s="7"/>
      <c r="K185" s="28"/>
      <c r="N185" t="s">
        <v>86</v>
      </c>
      <c r="O185" s="36">
        <v>0.41715559363365173</v>
      </c>
      <c r="P185" s="28">
        <v>1004.2147216796875</v>
      </c>
      <c r="Q185" s="7">
        <v>2.6929888725280762</v>
      </c>
      <c r="S185" s="37"/>
      <c r="T185" s="28"/>
      <c r="U185" s="28"/>
      <c r="V185" s="37"/>
      <c r="W185" s="28"/>
      <c r="X185" s="28"/>
      <c r="Y185" s="36"/>
      <c r="Z185" s="36"/>
    </row>
    <row r="186" spans="4:26" x14ac:dyDescent="0.35">
      <c r="D186" s="36">
        <v>0.7352902889251709</v>
      </c>
      <c r="J186" s="7"/>
      <c r="K186" s="28"/>
      <c r="N186" t="s">
        <v>86</v>
      </c>
      <c r="O186" s="36">
        <v>0.51464939117431641</v>
      </c>
      <c r="P186" s="28">
        <v>299.12127685546875</v>
      </c>
      <c r="Q186" s="7">
        <v>1.624231219291687</v>
      </c>
      <c r="S186" s="37"/>
      <c r="T186" s="28"/>
      <c r="U186" s="28"/>
      <c r="V186" s="37"/>
      <c r="W186" s="28"/>
      <c r="X186" s="28"/>
      <c r="Y186" s="36"/>
      <c r="Z186" s="36"/>
    </row>
    <row r="187" spans="4:26" x14ac:dyDescent="0.35">
      <c r="D187" s="36">
        <v>0.84834760427474976</v>
      </c>
      <c r="J187" s="7"/>
      <c r="K187" s="28"/>
      <c r="N187" t="s">
        <v>86</v>
      </c>
      <c r="O187" s="36">
        <v>0.89875972270965576</v>
      </c>
      <c r="P187" s="28">
        <v>480.98211669921875</v>
      </c>
      <c r="Q187" s="7">
        <v>2.6980037689208984</v>
      </c>
      <c r="S187" s="37"/>
      <c r="T187" s="28"/>
      <c r="U187" s="28"/>
      <c r="V187" s="37"/>
      <c r="W187" s="28"/>
      <c r="X187" s="28"/>
      <c r="Y187" s="36"/>
      <c r="Z187" s="36"/>
    </row>
    <row r="188" spans="4:26" x14ac:dyDescent="0.35">
      <c r="D188" s="36">
        <v>0.80014324188232422</v>
      </c>
      <c r="J188" s="7"/>
      <c r="K188" s="28"/>
      <c r="N188" t="s">
        <v>86</v>
      </c>
      <c r="O188" s="36">
        <v>0.46512332558631897</v>
      </c>
      <c r="P188" s="28">
        <v>334.63616943359375</v>
      </c>
      <c r="Q188" s="7">
        <v>5.7427372932434082</v>
      </c>
      <c r="S188" s="37"/>
      <c r="T188" s="28"/>
      <c r="U188" s="28"/>
      <c r="V188" s="37"/>
      <c r="W188" s="28"/>
      <c r="X188" s="28"/>
      <c r="Y188" s="36"/>
      <c r="Z188" s="36"/>
    </row>
    <row r="189" spans="4:26" x14ac:dyDescent="0.35">
      <c r="D189" s="36">
        <v>0.79082202911376953</v>
      </c>
      <c r="J189" s="7"/>
      <c r="K189" s="28"/>
      <c r="N189" t="s">
        <v>86</v>
      </c>
      <c r="O189" s="36">
        <v>0.83721429109573364</v>
      </c>
      <c r="P189" s="28">
        <v>484.04373168945313</v>
      </c>
      <c r="Q189" s="7">
        <v>3.0607919692993164</v>
      </c>
      <c r="S189" s="37"/>
      <c r="T189" s="28"/>
      <c r="U189" s="28"/>
      <c r="V189" s="37"/>
      <c r="W189" s="28"/>
      <c r="X189" s="28"/>
      <c r="Y189" s="36"/>
      <c r="Z189" s="36"/>
    </row>
    <row r="190" spans="4:26" x14ac:dyDescent="0.35">
      <c r="D190" s="36">
        <v>0.83608603477478027</v>
      </c>
      <c r="J190" s="7"/>
      <c r="K190" s="28"/>
      <c r="N190" t="s">
        <v>86</v>
      </c>
      <c r="O190" s="36">
        <v>0.82974708080291748</v>
      </c>
      <c r="P190" s="28">
        <v>246.46122741699219</v>
      </c>
      <c r="Q190" s="7">
        <v>3.047837495803833</v>
      </c>
      <c r="S190" s="37"/>
      <c r="T190" s="28"/>
      <c r="U190" s="28"/>
      <c r="V190" s="37"/>
      <c r="W190" s="28"/>
      <c r="X190" s="28"/>
      <c r="Y190" s="36"/>
      <c r="Z190" s="36"/>
    </row>
    <row r="191" spans="4:26" x14ac:dyDescent="0.35">
      <c r="D191" s="36">
        <v>0.78787881135940552</v>
      </c>
      <c r="J191" s="7"/>
      <c r="K191" s="28"/>
      <c r="N191" t="s">
        <v>86</v>
      </c>
      <c r="O191" s="36">
        <v>0.49349638819694519</v>
      </c>
      <c r="P191" s="28">
        <v>207.27236938476563</v>
      </c>
      <c r="Q191" s="7">
        <v>1.6022223234176636</v>
      </c>
      <c r="S191" s="37"/>
      <c r="T191" s="28"/>
      <c r="U191" s="28"/>
      <c r="V191" s="37"/>
      <c r="W191" s="28"/>
      <c r="X191" s="28"/>
      <c r="Y191" s="36"/>
      <c r="Z191" s="36"/>
    </row>
    <row r="192" spans="4:26" x14ac:dyDescent="0.35">
      <c r="D192" s="36">
        <v>0.87654709815979004</v>
      </c>
      <c r="J192" s="7"/>
      <c r="K192" s="28"/>
      <c r="N192" t="s">
        <v>86</v>
      </c>
      <c r="O192" s="36">
        <v>0.53645235300064087</v>
      </c>
      <c r="P192" s="37">
        <v>69.805168151855469</v>
      </c>
      <c r="Q192" s="7">
        <v>1.3852812051773071</v>
      </c>
      <c r="S192" s="7"/>
      <c r="T192" s="28"/>
      <c r="U192" s="28"/>
      <c r="V192" s="7"/>
      <c r="W192" s="28"/>
      <c r="X192" s="28"/>
      <c r="Y192" s="36"/>
      <c r="Z192" s="36"/>
    </row>
    <row r="193" spans="4:26" x14ac:dyDescent="0.35">
      <c r="D193" s="36">
        <v>0.77137207984924316</v>
      </c>
      <c r="J193" s="7"/>
      <c r="K193" s="28"/>
      <c r="N193" t="s">
        <v>86</v>
      </c>
      <c r="O193" s="36">
        <v>0.89523774385452271</v>
      </c>
      <c r="P193" s="28">
        <v>1067.5904541015625</v>
      </c>
      <c r="Q193" s="7">
        <v>5.2271881103515625</v>
      </c>
      <c r="S193" s="37"/>
      <c r="T193" s="28"/>
      <c r="U193" s="28"/>
      <c r="V193" s="37"/>
      <c r="W193" s="28"/>
      <c r="X193" s="28"/>
      <c r="Y193" s="36"/>
      <c r="Z193" s="36"/>
    </row>
    <row r="194" spans="4:26" x14ac:dyDescent="0.35">
      <c r="D194" s="36">
        <v>0.83468383550643921</v>
      </c>
      <c r="J194" s="7"/>
      <c r="K194" s="28"/>
      <c r="N194" t="s">
        <v>86</v>
      </c>
      <c r="O194" s="36">
        <v>0.69424927234649658</v>
      </c>
      <c r="P194" s="28">
        <v>494.45327758789063</v>
      </c>
      <c r="Q194" s="7">
        <v>3.6006691455841064</v>
      </c>
      <c r="S194" s="37"/>
      <c r="T194" s="28"/>
      <c r="U194" s="28"/>
      <c r="V194" s="37"/>
      <c r="W194" s="28"/>
      <c r="X194" s="28"/>
      <c r="Y194" s="36"/>
      <c r="Z194" s="36"/>
    </row>
    <row r="195" spans="4:26" x14ac:dyDescent="0.35">
      <c r="D195" s="36">
        <v>0.78280466794967651</v>
      </c>
      <c r="J195" s="7"/>
      <c r="K195" s="28"/>
      <c r="N195" t="s">
        <v>86</v>
      </c>
      <c r="O195" s="36">
        <v>0.72251236438751221</v>
      </c>
      <c r="P195" s="28">
        <v>398.624267578125</v>
      </c>
      <c r="Q195" s="7">
        <v>4.386652946472168</v>
      </c>
      <c r="S195" s="37"/>
      <c r="T195" s="28"/>
      <c r="U195" s="28"/>
      <c r="V195" s="37"/>
      <c r="W195" s="28"/>
      <c r="X195" s="28"/>
      <c r="Y195" s="36"/>
      <c r="Z195" s="36"/>
    </row>
    <row r="196" spans="4:26" x14ac:dyDescent="0.35">
      <c r="D196" s="36">
        <v>0.85923385620117188</v>
      </c>
      <c r="J196" s="7"/>
      <c r="K196" s="28"/>
      <c r="N196" t="s">
        <v>86</v>
      </c>
      <c r="O196" s="36">
        <v>0.56916660070419312</v>
      </c>
      <c r="P196" s="28">
        <v>362.49700927734375</v>
      </c>
      <c r="Q196" s="7">
        <v>3.7481818199157715</v>
      </c>
      <c r="S196" s="37"/>
      <c r="T196" s="28"/>
      <c r="U196" s="28"/>
      <c r="V196" s="37"/>
      <c r="W196" s="28"/>
      <c r="X196" s="28"/>
      <c r="Y196" s="36"/>
      <c r="Z196" s="36"/>
    </row>
    <row r="197" spans="4:26" x14ac:dyDescent="0.35">
      <c r="D197" s="36">
        <v>0.82632941007614136</v>
      </c>
      <c r="J197" s="7"/>
      <c r="K197" s="28"/>
      <c r="N197" t="s">
        <v>86</v>
      </c>
      <c r="O197" s="36">
        <v>0.69441407918930054</v>
      </c>
      <c r="P197" s="28">
        <v>1308.846923828125</v>
      </c>
      <c r="Q197" s="7">
        <v>2.8202259540557861</v>
      </c>
      <c r="S197" s="37"/>
      <c r="T197" s="28"/>
      <c r="U197" s="28"/>
      <c r="V197" s="37"/>
      <c r="W197" s="28"/>
      <c r="X197" s="28"/>
      <c r="Y197" s="36"/>
      <c r="Z197" s="36"/>
    </row>
    <row r="198" spans="4:26" x14ac:dyDescent="0.35">
      <c r="D198" s="36">
        <v>0.80106830596923828</v>
      </c>
      <c r="J198" s="7"/>
      <c r="K198" s="28"/>
      <c r="N198" t="s">
        <v>86</v>
      </c>
      <c r="O198" s="36">
        <v>0.89018481969833374</v>
      </c>
      <c r="P198" s="28">
        <v>820.51690673828125</v>
      </c>
      <c r="Q198" s="7">
        <v>3.326862096786499</v>
      </c>
      <c r="S198" s="37"/>
      <c r="T198" s="28"/>
      <c r="U198" s="28"/>
      <c r="V198" s="37"/>
      <c r="W198" s="28"/>
      <c r="X198" s="28"/>
      <c r="Y198" s="36"/>
      <c r="Z198" s="36"/>
    </row>
    <row r="199" spans="4:26" x14ac:dyDescent="0.35">
      <c r="D199" s="36">
        <v>0.78954297304153442</v>
      </c>
      <c r="J199" s="7"/>
      <c r="K199" s="37"/>
      <c r="N199" t="s">
        <v>86</v>
      </c>
      <c r="O199" s="36">
        <v>0.37115374207496643</v>
      </c>
      <c r="P199" s="28">
        <v>289.93637084960938</v>
      </c>
      <c r="Q199" s="7">
        <v>3.5260019302368164</v>
      </c>
      <c r="S199" s="37"/>
      <c r="T199" s="28"/>
      <c r="U199" s="28"/>
      <c r="V199" s="37"/>
      <c r="W199" s="28"/>
      <c r="X199" s="28"/>
      <c r="Y199" s="36"/>
      <c r="Z199" s="36"/>
    </row>
    <row r="200" spans="4:26" x14ac:dyDescent="0.35">
      <c r="D200" s="36">
        <v>0.86706918478012085</v>
      </c>
      <c r="J200" s="7"/>
      <c r="K200" s="28"/>
      <c r="N200" t="s">
        <v>86</v>
      </c>
      <c r="O200" s="36">
        <v>0.84546470642089844</v>
      </c>
      <c r="P200" s="28">
        <v>642.63616943359375</v>
      </c>
      <c r="Q200" s="7">
        <v>3.6567955017089844</v>
      </c>
      <c r="S200" s="37"/>
      <c r="T200" s="28"/>
      <c r="U200" s="28"/>
      <c r="V200" s="37"/>
      <c r="W200" s="28"/>
      <c r="X200" s="28"/>
      <c r="Y200" s="36"/>
      <c r="Z200" s="36"/>
    </row>
    <row r="201" spans="4:26" x14ac:dyDescent="0.35">
      <c r="D201" s="36">
        <v>0.82602745294570923</v>
      </c>
      <c r="J201" s="7"/>
      <c r="K201" s="28"/>
      <c r="N201" t="s">
        <v>86</v>
      </c>
      <c r="O201" s="36">
        <v>0.73192238807678223</v>
      </c>
      <c r="P201" s="28">
        <v>444.5487060546875</v>
      </c>
      <c r="Q201" s="7">
        <v>3.1383602619171143</v>
      </c>
      <c r="S201" s="37"/>
      <c r="T201" s="28"/>
      <c r="U201" s="28"/>
      <c r="V201" s="37"/>
      <c r="W201" s="28"/>
      <c r="X201" s="28"/>
      <c r="Y201" s="36"/>
      <c r="Z201" s="36"/>
    </row>
    <row r="202" spans="4:26" x14ac:dyDescent="0.35">
      <c r="D202" s="36">
        <v>0.86710250377655029</v>
      </c>
      <c r="J202" s="7"/>
      <c r="K202" s="37"/>
      <c r="N202" t="s">
        <v>86</v>
      </c>
      <c r="O202" s="36">
        <v>0.86987423896789551</v>
      </c>
      <c r="P202" s="28">
        <v>160.12326049804688</v>
      </c>
      <c r="Q202" s="7">
        <v>1.7577168941497803</v>
      </c>
      <c r="S202" s="37"/>
      <c r="T202" s="28"/>
      <c r="U202" s="28"/>
      <c r="V202" s="37"/>
      <c r="W202" s="28"/>
      <c r="X202" s="28"/>
      <c r="Y202" s="36"/>
      <c r="Z202" s="36"/>
    </row>
    <row r="203" spans="4:26" x14ac:dyDescent="0.35">
      <c r="D203" s="36">
        <v>0.90735691785812378</v>
      </c>
      <c r="J203" s="7"/>
      <c r="K203" s="28"/>
      <c r="N203" t="s">
        <v>86</v>
      </c>
      <c r="O203" s="36">
        <v>0.57915502786636353</v>
      </c>
      <c r="P203" s="28">
        <v>330.34991455078125</v>
      </c>
      <c r="Q203" s="7">
        <v>3.2018501758575439</v>
      </c>
      <c r="S203" s="37"/>
      <c r="T203" s="37"/>
      <c r="U203" s="28"/>
      <c r="V203" s="37"/>
      <c r="W203" s="37"/>
      <c r="X203" s="28"/>
      <c r="Y203" s="36"/>
      <c r="Z203" s="36"/>
    </row>
    <row r="204" spans="4:26" x14ac:dyDescent="0.35">
      <c r="D204" s="36">
        <v>0.82841992378234863</v>
      </c>
      <c r="J204" s="7"/>
      <c r="K204" s="28"/>
      <c r="N204" t="s">
        <v>86</v>
      </c>
      <c r="O204" s="36">
        <v>0.38347777724266052</v>
      </c>
      <c r="P204" s="28">
        <v>483.125244140625</v>
      </c>
      <c r="Q204" s="7">
        <v>4.4803695678710938</v>
      </c>
      <c r="S204" s="37"/>
      <c r="T204" s="37"/>
      <c r="U204" s="28"/>
      <c r="V204" s="37"/>
      <c r="W204" s="37"/>
      <c r="X204" s="28"/>
      <c r="Y204" s="36"/>
      <c r="Z204" s="36"/>
    </row>
    <row r="205" spans="4:26" x14ac:dyDescent="0.35">
      <c r="D205" s="36">
        <v>0.82095503807067871</v>
      </c>
      <c r="J205" s="7"/>
      <c r="K205" s="28"/>
      <c r="N205" t="s">
        <v>86</v>
      </c>
      <c r="O205" s="36">
        <v>0.7322009801864624</v>
      </c>
      <c r="P205" s="28">
        <v>440.568603515625</v>
      </c>
      <c r="Q205" s="7">
        <v>3.512324333190918</v>
      </c>
      <c r="S205" s="37"/>
      <c r="T205" s="28"/>
      <c r="U205" s="28"/>
      <c r="V205" s="37"/>
      <c r="W205" s="28"/>
      <c r="X205" s="28"/>
      <c r="Y205" s="36"/>
      <c r="Z205" s="36"/>
    </row>
    <row r="206" spans="4:26" x14ac:dyDescent="0.35">
      <c r="D206" s="36">
        <v>0.87286186218261719</v>
      </c>
      <c r="J206" s="7"/>
      <c r="K206" s="28"/>
      <c r="N206" t="s">
        <v>86</v>
      </c>
      <c r="O206" s="36">
        <v>0.76465111970901489</v>
      </c>
      <c r="P206" s="28">
        <v>911.44732666015625</v>
      </c>
      <c r="Q206" s="7">
        <v>2.5492367744445801</v>
      </c>
      <c r="S206" s="37"/>
      <c r="T206" s="28"/>
      <c r="U206" s="28"/>
      <c r="V206" s="37"/>
      <c r="W206" s="28"/>
      <c r="X206" s="28"/>
      <c r="Y206" s="36"/>
      <c r="Z206" s="36"/>
    </row>
    <row r="207" spans="4:26" x14ac:dyDescent="0.35">
      <c r="D207" s="36">
        <v>0.78374683856964111</v>
      </c>
      <c r="J207" s="7"/>
      <c r="K207" s="28"/>
      <c r="N207" t="s">
        <v>86</v>
      </c>
      <c r="O207" s="36">
        <v>0.82538551092147827</v>
      </c>
      <c r="P207" s="28">
        <v>469.347900390625</v>
      </c>
      <c r="Q207" s="7">
        <v>3.0666255950927734</v>
      </c>
      <c r="S207" s="37"/>
      <c r="T207" s="37"/>
      <c r="U207" s="28"/>
      <c r="V207" s="37"/>
      <c r="W207" s="37"/>
      <c r="X207" s="28"/>
      <c r="Y207" s="36"/>
      <c r="Z207" s="36"/>
    </row>
    <row r="208" spans="4:26" x14ac:dyDescent="0.35">
      <c r="D208" s="36">
        <v>0.85120898485183716</v>
      </c>
      <c r="J208" s="7"/>
      <c r="K208" s="28"/>
      <c r="N208" t="s">
        <v>86</v>
      </c>
      <c r="O208" s="36">
        <v>0.49134039878845215</v>
      </c>
      <c r="P208" s="28">
        <v>316.87872314453125</v>
      </c>
      <c r="Q208" s="7">
        <v>2.9791686534881592</v>
      </c>
      <c r="S208" s="37"/>
      <c r="T208" s="28"/>
      <c r="U208" s="28"/>
      <c r="V208" s="37"/>
      <c r="W208" s="28"/>
      <c r="X208" s="28"/>
      <c r="Y208" s="36"/>
      <c r="Z208" s="36"/>
    </row>
    <row r="209" spans="4:26" x14ac:dyDescent="0.35">
      <c r="D209" s="36">
        <v>0.78339189291000366</v>
      </c>
      <c r="J209" s="7"/>
      <c r="K209" s="28"/>
      <c r="N209" t="s">
        <v>86</v>
      </c>
      <c r="O209" s="36">
        <v>0.88728350400924683</v>
      </c>
      <c r="P209" s="28">
        <v>412.09542846679688</v>
      </c>
      <c r="Q209" s="7">
        <v>2.7675042152404785</v>
      </c>
      <c r="S209" s="37"/>
      <c r="T209" s="28"/>
      <c r="U209" s="28"/>
      <c r="V209" s="37"/>
      <c r="W209" s="28"/>
      <c r="X209" s="28"/>
      <c r="Y209" s="36"/>
      <c r="Z209" s="36"/>
    </row>
    <row r="210" spans="4:26" x14ac:dyDescent="0.35">
      <c r="D210" s="36">
        <v>0.88829982280731201</v>
      </c>
      <c r="J210" s="7"/>
      <c r="K210" s="28"/>
      <c r="N210" t="s">
        <v>86</v>
      </c>
      <c r="O210" s="36">
        <v>0.20862798392772675</v>
      </c>
      <c r="P210" s="28">
        <v>649.98406982421875</v>
      </c>
      <c r="Q210" s="7">
        <v>3.2621562480926514</v>
      </c>
      <c r="S210" s="37"/>
      <c r="T210" s="28"/>
      <c r="U210" s="28"/>
      <c r="V210" s="37"/>
      <c r="W210" s="28"/>
      <c r="X210" s="28"/>
      <c r="Y210" s="36"/>
      <c r="Z210" s="36"/>
    </row>
    <row r="211" spans="4:26" x14ac:dyDescent="0.35">
      <c r="D211" s="36">
        <v>0.81694453954696655</v>
      </c>
      <c r="J211" s="7"/>
      <c r="K211" s="28"/>
      <c r="N211" t="s">
        <v>86</v>
      </c>
      <c r="O211" s="36">
        <v>0.82255935668945313</v>
      </c>
      <c r="P211" s="28">
        <v>632.22662353515625</v>
      </c>
      <c r="Q211" s="7">
        <v>3.3667645454406738</v>
      </c>
      <c r="S211" s="37"/>
      <c r="T211" s="28"/>
      <c r="U211" s="28"/>
      <c r="V211" s="37"/>
      <c r="W211" s="28"/>
      <c r="X211" s="28"/>
      <c r="Y211" s="36"/>
      <c r="Z211" s="36"/>
    </row>
    <row r="212" spans="4:26" x14ac:dyDescent="0.35">
      <c r="D212" s="36">
        <v>0.7869371771812439</v>
      </c>
      <c r="J212" s="7"/>
      <c r="K212" s="28"/>
      <c r="N212" t="s">
        <v>86</v>
      </c>
      <c r="O212" s="36">
        <v>0.87072896957397461</v>
      </c>
      <c r="P212" s="28">
        <v>425.56658935546875</v>
      </c>
      <c r="Q212" s="7">
        <v>3.071645975112915</v>
      </c>
      <c r="S212" s="37"/>
      <c r="T212" s="28"/>
      <c r="U212" s="28"/>
      <c r="V212" s="37"/>
      <c r="W212" s="28"/>
      <c r="X212" s="28"/>
      <c r="Y212" s="36"/>
      <c r="Z212" s="36"/>
    </row>
    <row r="213" spans="4:26" x14ac:dyDescent="0.35">
      <c r="D213" s="36">
        <v>0.82553660869598389</v>
      </c>
      <c r="J213" s="7"/>
      <c r="K213" s="28"/>
      <c r="N213" t="s">
        <v>86</v>
      </c>
      <c r="O213" s="36">
        <v>0.58239889144897461</v>
      </c>
      <c r="P213" s="28">
        <v>101.03379821777344</v>
      </c>
      <c r="Q213" s="7">
        <v>3.0960712432861328</v>
      </c>
      <c r="S213" s="7"/>
      <c r="T213" s="28"/>
      <c r="U213" s="28"/>
      <c r="V213" s="37"/>
      <c r="W213" s="28"/>
      <c r="X213" s="28"/>
      <c r="Y213" s="36"/>
      <c r="Z213" s="36"/>
    </row>
    <row r="214" spans="4:26" x14ac:dyDescent="0.35">
      <c r="D214" s="36">
        <v>0.87683713436126709</v>
      </c>
      <c r="J214" s="7"/>
      <c r="K214" s="28"/>
      <c r="N214" t="s">
        <v>86</v>
      </c>
      <c r="O214" s="36">
        <v>0.53411698341369629</v>
      </c>
      <c r="P214" s="28">
        <v>317.79721069335938</v>
      </c>
      <c r="Q214" s="7">
        <v>3.9390435218811035</v>
      </c>
      <c r="S214" s="37"/>
      <c r="T214" s="28"/>
      <c r="U214" s="28"/>
      <c r="V214" s="37"/>
      <c r="W214" s="28"/>
      <c r="X214" s="28"/>
      <c r="Y214" s="36"/>
      <c r="Z214" s="36"/>
    </row>
    <row r="215" spans="4:26" x14ac:dyDescent="0.35">
      <c r="D215" s="36">
        <v>0.90461987257003784</v>
      </c>
      <c r="J215" s="7"/>
      <c r="K215" s="28"/>
      <c r="N215" t="s">
        <v>86</v>
      </c>
      <c r="O215" s="36">
        <v>0.43181794881820679</v>
      </c>
      <c r="P215" s="28">
        <v>545.888671875</v>
      </c>
      <c r="Q215" s="7">
        <v>4.0384888648986816</v>
      </c>
      <c r="S215" s="37"/>
      <c r="T215" s="28"/>
      <c r="U215" s="28"/>
      <c r="V215" s="37"/>
      <c r="W215" s="28"/>
      <c r="X215" s="28"/>
      <c r="Y215" s="36"/>
      <c r="Z215" s="36"/>
    </row>
    <row r="216" spans="4:26" x14ac:dyDescent="0.35">
      <c r="D216" s="36">
        <v>0.82669693231582642</v>
      </c>
      <c r="J216" s="7"/>
      <c r="K216" s="28"/>
      <c r="N216" t="s">
        <v>86</v>
      </c>
      <c r="O216" s="36">
        <v>0.55317401885986328</v>
      </c>
      <c r="P216" s="28">
        <v>420.66799926757813</v>
      </c>
      <c r="Q216" s="7">
        <v>3.3458142280578613</v>
      </c>
      <c r="S216" s="37"/>
      <c r="T216" s="28"/>
      <c r="U216" s="28"/>
      <c r="V216" s="37"/>
      <c r="W216" s="28"/>
      <c r="X216" s="28"/>
      <c r="Y216" s="36"/>
      <c r="Z216" s="36"/>
    </row>
    <row r="217" spans="4:26" x14ac:dyDescent="0.35">
      <c r="D217" s="36">
        <v>0.81554031372070313</v>
      </c>
      <c r="J217" s="7"/>
      <c r="K217" s="28"/>
      <c r="N217" t="s">
        <v>86</v>
      </c>
      <c r="O217" s="36">
        <v>0.91569781303405762</v>
      </c>
      <c r="P217" s="28">
        <v>515.2723388671875</v>
      </c>
      <c r="Q217" s="7">
        <v>3.1511075496673584</v>
      </c>
      <c r="S217" s="37"/>
      <c r="T217" s="28"/>
      <c r="U217" s="28"/>
      <c r="V217" s="37"/>
      <c r="W217" s="28"/>
      <c r="X217" s="28"/>
      <c r="Y217" s="36"/>
      <c r="Z217" s="36"/>
    </row>
    <row r="218" spans="4:26" x14ac:dyDescent="0.35">
      <c r="D218" s="36">
        <v>0.87265527248382568</v>
      </c>
      <c r="J218" s="7"/>
      <c r="K218" s="28"/>
      <c r="N218" t="s">
        <v>86</v>
      </c>
      <c r="O218" s="36">
        <v>0.39678749442100525</v>
      </c>
      <c r="P218" s="28">
        <v>319.94036865234375</v>
      </c>
      <c r="Q218" s="7">
        <v>5.5011954307556152</v>
      </c>
      <c r="S218" s="37"/>
      <c r="T218" s="28"/>
      <c r="U218" s="28"/>
      <c r="V218" s="37"/>
      <c r="W218" s="28"/>
      <c r="X218" s="28"/>
      <c r="Y218" s="36"/>
      <c r="Z218" s="36"/>
    </row>
    <row r="219" spans="4:26" x14ac:dyDescent="0.35">
      <c r="D219" s="36">
        <v>0.81155651807785034</v>
      </c>
      <c r="J219" s="7"/>
      <c r="K219" s="28"/>
      <c r="N219" t="s">
        <v>86</v>
      </c>
      <c r="O219" s="36">
        <v>0.85233187675476074</v>
      </c>
      <c r="P219" s="28">
        <v>604.6719970703125</v>
      </c>
      <c r="Q219" s="7">
        <v>2.3735723495483398</v>
      </c>
      <c r="S219" s="37"/>
      <c r="T219" s="28"/>
      <c r="U219" s="28"/>
      <c r="V219" s="37"/>
      <c r="W219" s="28"/>
      <c r="X219" s="28"/>
      <c r="Y219" s="36"/>
      <c r="Z219" s="36"/>
    </row>
    <row r="220" spans="4:26" x14ac:dyDescent="0.35">
      <c r="D220" s="36">
        <v>0.7810935378074646</v>
      </c>
      <c r="J220" s="7"/>
      <c r="K220" s="28"/>
      <c r="N220" t="s">
        <v>86</v>
      </c>
      <c r="O220" s="36">
        <v>0.3669704794883728</v>
      </c>
      <c r="P220" s="28">
        <v>371.069580078125</v>
      </c>
      <c r="Q220" s="7">
        <v>2.3891987800598145</v>
      </c>
      <c r="S220" s="37"/>
      <c r="T220" s="28"/>
      <c r="U220" s="28"/>
      <c r="V220" s="37"/>
      <c r="W220" s="28"/>
      <c r="X220" s="28"/>
      <c r="Y220" s="36"/>
      <c r="Z220" s="36"/>
    </row>
    <row r="221" spans="4:26" x14ac:dyDescent="0.35">
      <c r="D221" s="36">
        <v>0.8574562668800354</v>
      </c>
      <c r="J221" s="7"/>
      <c r="K221" s="28"/>
      <c r="N221" t="s">
        <v>86</v>
      </c>
      <c r="O221" s="36">
        <v>0.84496670961380005</v>
      </c>
      <c r="P221" s="28">
        <v>590.8946533203125</v>
      </c>
      <c r="Q221" s="7">
        <v>2.4833724498748779</v>
      </c>
      <c r="S221" s="37"/>
      <c r="T221" s="28"/>
      <c r="U221" s="28"/>
      <c r="V221" s="37"/>
      <c r="W221" s="28"/>
      <c r="X221" s="28"/>
      <c r="Y221" s="36"/>
      <c r="Z221" s="36"/>
    </row>
    <row r="222" spans="4:26" x14ac:dyDescent="0.35">
      <c r="D222" s="36">
        <v>0.8750380277633667</v>
      </c>
      <c r="J222" s="7"/>
      <c r="K222" s="28"/>
      <c r="N222" t="s">
        <v>86</v>
      </c>
      <c r="O222" s="36">
        <v>0.54160386323928833</v>
      </c>
      <c r="P222" s="28">
        <v>495.37176513671875</v>
      </c>
      <c r="Q222" s="7">
        <v>2.5918731689453125</v>
      </c>
      <c r="S222" s="37"/>
      <c r="T222" s="37"/>
      <c r="U222" s="28"/>
      <c r="V222" s="37"/>
      <c r="W222" s="37"/>
      <c r="X222" s="28"/>
      <c r="Y222" s="36"/>
      <c r="Z222" s="36"/>
    </row>
    <row r="223" spans="4:26" x14ac:dyDescent="0.35">
      <c r="D223" s="36">
        <v>0.81095540523529053</v>
      </c>
      <c r="J223" s="7"/>
      <c r="K223" s="28"/>
      <c r="N223" t="s">
        <v>86</v>
      </c>
      <c r="O223" s="36">
        <v>0.46632137894630432</v>
      </c>
      <c r="P223" s="28">
        <v>512.51690673828125</v>
      </c>
      <c r="Q223" s="7">
        <v>4.0444893836975098</v>
      </c>
      <c r="S223" s="37"/>
      <c r="T223" s="37"/>
      <c r="U223" s="28"/>
      <c r="V223" s="37"/>
      <c r="W223" s="37"/>
      <c r="X223" s="28"/>
      <c r="Y223" s="36"/>
      <c r="Z223" s="36"/>
    </row>
    <row r="224" spans="4:26" x14ac:dyDescent="0.35">
      <c r="D224" s="36">
        <v>0.7505914568901062</v>
      </c>
      <c r="J224" s="7"/>
      <c r="K224" s="37"/>
      <c r="N224" t="s">
        <v>86</v>
      </c>
      <c r="O224" s="36">
        <v>0.87466228008270264</v>
      </c>
      <c r="P224" s="28">
        <v>401.99203491210938</v>
      </c>
      <c r="Q224" s="7">
        <v>3.1251239776611328</v>
      </c>
      <c r="S224" s="37"/>
      <c r="T224" s="37"/>
      <c r="U224" s="28"/>
      <c r="V224" s="37"/>
      <c r="W224" s="37"/>
      <c r="X224" s="28"/>
      <c r="Y224" s="36"/>
      <c r="Z224" s="36"/>
    </row>
    <row r="225" spans="4:26" x14ac:dyDescent="0.35">
      <c r="D225" s="36">
        <v>0.69903707504272461</v>
      </c>
      <c r="N225" t="s">
        <v>86</v>
      </c>
      <c r="O225" s="36">
        <v>0.51507872343063354</v>
      </c>
      <c r="P225" s="28">
        <v>263.60635375976563</v>
      </c>
      <c r="Q225" s="7">
        <v>2.1742122173309326</v>
      </c>
      <c r="S225" s="37"/>
      <c r="T225" s="28"/>
      <c r="U225" s="28"/>
      <c r="V225" s="37"/>
      <c r="W225" s="28"/>
      <c r="X225" s="28"/>
      <c r="Y225" s="36"/>
      <c r="Z225" s="36"/>
    </row>
    <row r="226" spans="4:26" x14ac:dyDescent="0.35">
      <c r="D226" s="36">
        <v>0.8738102912902832</v>
      </c>
      <c r="N226" t="s">
        <v>86</v>
      </c>
      <c r="O226" s="36">
        <v>0.48178640007972717</v>
      </c>
      <c r="P226" s="28">
        <v>178.79920959472656</v>
      </c>
      <c r="Q226" s="7">
        <v>1.9977262020111084</v>
      </c>
      <c r="S226" s="37"/>
      <c r="T226" s="28"/>
      <c r="U226" s="28"/>
      <c r="V226" s="37"/>
      <c r="W226" s="28"/>
      <c r="X226" s="28"/>
      <c r="Y226" s="36"/>
      <c r="Z226" s="36"/>
    </row>
    <row r="227" spans="4:26" x14ac:dyDescent="0.35">
      <c r="D227" s="36">
        <v>0.86863225698471069</v>
      </c>
      <c r="N227" t="s">
        <v>86</v>
      </c>
      <c r="O227" s="36">
        <v>0.64604091644287109</v>
      </c>
      <c r="P227" s="28">
        <v>463.22463989257813</v>
      </c>
      <c r="Q227" s="7">
        <v>2.858994722366333</v>
      </c>
      <c r="S227" s="37"/>
      <c r="T227" s="28"/>
      <c r="U227" s="28"/>
      <c r="V227" s="37"/>
      <c r="W227" s="28"/>
      <c r="X227" s="28"/>
      <c r="Y227" s="36"/>
      <c r="Z227" s="36"/>
    </row>
    <row r="228" spans="4:26" x14ac:dyDescent="0.35">
      <c r="D228" s="36">
        <v>0.87767291069030762</v>
      </c>
      <c r="N228" t="s">
        <v>86</v>
      </c>
      <c r="O228" s="36">
        <v>0.67774808406829834</v>
      </c>
      <c r="P228" s="28">
        <v>385.45925903320313</v>
      </c>
      <c r="Q228" s="7">
        <v>5.1295256614685059</v>
      </c>
      <c r="S228" s="37"/>
      <c r="T228" s="28"/>
      <c r="U228" s="28"/>
      <c r="V228" s="37"/>
      <c r="W228" s="28"/>
      <c r="X228" s="28"/>
      <c r="Y228" s="36"/>
      <c r="Z228" s="36"/>
    </row>
    <row r="229" spans="4:26" x14ac:dyDescent="0.35">
      <c r="D229" s="36">
        <v>0.74380296468734741</v>
      </c>
      <c r="N229" t="s">
        <v>86</v>
      </c>
      <c r="O229" s="36">
        <v>0.70144939422607422</v>
      </c>
      <c r="P229" s="28">
        <v>279.52682495117188</v>
      </c>
      <c r="Q229" s="7">
        <v>2.044710636138916</v>
      </c>
      <c r="S229" s="37"/>
      <c r="T229" s="28"/>
      <c r="U229" s="28"/>
      <c r="V229" s="37"/>
      <c r="W229" s="28"/>
      <c r="X229" s="28"/>
      <c r="Y229" s="36"/>
      <c r="Z229" s="36"/>
    </row>
    <row r="230" spans="4:26" x14ac:dyDescent="0.35">
      <c r="D230" s="36">
        <v>0.87542623281478882</v>
      </c>
      <c r="N230" t="s">
        <v>86</v>
      </c>
      <c r="O230" s="36">
        <v>0.94741755723953247</v>
      </c>
      <c r="P230" s="28">
        <v>381.7852783203125</v>
      </c>
      <c r="Q230" s="7">
        <v>2.9878132343292236</v>
      </c>
      <c r="S230" s="37"/>
      <c r="T230" s="28"/>
      <c r="U230" s="28"/>
      <c r="V230" s="37"/>
      <c r="W230" s="28"/>
      <c r="X230" s="28"/>
      <c r="Y230" s="36"/>
      <c r="Z230" s="36"/>
    </row>
    <row r="231" spans="4:26" x14ac:dyDescent="0.35">
      <c r="D231" s="36">
        <v>0.77910661697387695</v>
      </c>
      <c r="N231" t="s">
        <v>86</v>
      </c>
      <c r="O231" s="36">
        <v>0.70434242486953735</v>
      </c>
      <c r="P231" s="28">
        <v>527.21270751953125</v>
      </c>
      <c r="Q231" s="7">
        <v>3.4745044708251953</v>
      </c>
      <c r="S231" s="37"/>
      <c r="T231" s="28"/>
      <c r="U231" s="28"/>
      <c r="V231" s="37"/>
      <c r="W231" s="28"/>
      <c r="X231" s="28"/>
      <c r="Y231" s="36"/>
      <c r="Z231" s="36"/>
    </row>
    <row r="232" spans="4:26" x14ac:dyDescent="0.35">
      <c r="D232" s="36">
        <v>0.85154014825820923</v>
      </c>
      <c r="N232" t="s">
        <v>86</v>
      </c>
      <c r="O232" s="36">
        <v>0.76615709066390991</v>
      </c>
      <c r="P232" s="28">
        <v>653.35186767578125</v>
      </c>
      <c r="Q232" s="7">
        <v>3.0122101306915283</v>
      </c>
      <c r="S232" s="37"/>
      <c r="T232" s="28"/>
      <c r="U232" s="28"/>
      <c r="V232" s="37"/>
      <c r="W232" s="28"/>
      <c r="X232" s="28"/>
      <c r="Y232" s="36"/>
      <c r="Z232" s="36"/>
    </row>
    <row r="233" spans="4:26" x14ac:dyDescent="0.35">
      <c r="D233" s="36">
        <v>0.83099639415740967</v>
      </c>
      <c r="N233" t="s">
        <v>86</v>
      </c>
      <c r="O233" s="36">
        <v>0.69648301601409912</v>
      </c>
      <c r="P233" s="28">
        <v>443.63021850585938</v>
      </c>
      <c r="Q233" s="7">
        <v>3.2463140487670898</v>
      </c>
      <c r="S233" s="37"/>
      <c r="T233" s="28"/>
      <c r="U233" s="28"/>
      <c r="V233" s="37"/>
      <c r="W233" s="28"/>
      <c r="X233" s="28"/>
      <c r="Y233" s="36"/>
      <c r="Z233" s="36"/>
    </row>
    <row r="234" spans="4:26" x14ac:dyDescent="0.35">
      <c r="D234" s="36">
        <v>0.86208635568618774</v>
      </c>
      <c r="N234" t="s">
        <v>86</v>
      </c>
      <c r="O234" s="36">
        <v>0.45451804995536804</v>
      </c>
      <c r="P234" s="28">
        <v>362.19085693359375</v>
      </c>
      <c r="Q234" s="7">
        <v>3.0421516895294189</v>
      </c>
      <c r="S234" s="37"/>
      <c r="T234" s="37"/>
      <c r="U234" s="28"/>
      <c r="V234" s="37"/>
      <c r="W234" s="37"/>
      <c r="X234" s="28"/>
      <c r="Y234" s="36"/>
      <c r="Z234" s="36"/>
    </row>
    <row r="235" spans="4:26" x14ac:dyDescent="0.35">
      <c r="D235" s="36">
        <v>0.8357316255569458</v>
      </c>
      <c r="N235" t="s">
        <v>86</v>
      </c>
      <c r="O235" s="36">
        <v>0.89546370506286621</v>
      </c>
      <c r="P235" s="28">
        <v>366.17098999023438</v>
      </c>
      <c r="Q235" s="7">
        <v>3.3971154689788818</v>
      </c>
      <c r="S235" s="37"/>
      <c r="T235" s="28"/>
      <c r="U235" s="28"/>
      <c r="V235" s="37"/>
      <c r="W235" s="28"/>
      <c r="X235" s="28"/>
      <c r="Y235" s="36"/>
      <c r="Z235" s="36"/>
    </row>
    <row r="236" spans="4:26" x14ac:dyDescent="0.35">
      <c r="D236" s="36">
        <v>0.86946690082550049</v>
      </c>
      <c r="N236" t="s">
        <v>86</v>
      </c>
      <c r="O236" s="36">
        <v>0.64081043004989624</v>
      </c>
      <c r="P236" s="28">
        <v>575.58648681640625</v>
      </c>
      <c r="Q236" s="7">
        <v>3.0118505954742432</v>
      </c>
      <c r="S236" s="37"/>
      <c r="T236" s="28"/>
      <c r="U236" s="28"/>
      <c r="V236" s="37"/>
      <c r="W236" s="28"/>
      <c r="X236" s="28"/>
      <c r="Y236" s="36"/>
      <c r="Z236" s="36"/>
    </row>
    <row r="237" spans="4:26" x14ac:dyDescent="0.35">
      <c r="D237" s="36">
        <v>0.8179011344909668</v>
      </c>
      <c r="N237" t="s">
        <v>86</v>
      </c>
      <c r="O237" s="36">
        <v>0.79991811513900757</v>
      </c>
      <c r="P237" s="28">
        <v>532.7236328125</v>
      </c>
      <c r="Q237" s="7">
        <v>2.6314148902893066</v>
      </c>
      <c r="S237" s="37"/>
      <c r="T237" s="28"/>
      <c r="U237" s="28"/>
      <c r="V237" s="37"/>
      <c r="W237" s="28"/>
      <c r="X237" s="28"/>
      <c r="Y237" s="36"/>
      <c r="Z237" s="36"/>
    </row>
    <row r="238" spans="4:26" x14ac:dyDescent="0.35">
      <c r="D238" s="36">
        <v>0.77446180582046509</v>
      </c>
      <c r="N238" t="s">
        <v>86</v>
      </c>
      <c r="O238" s="36">
        <v>0.7100411057472229</v>
      </c>
      <c r="P238" s="28">
        <v>335.5546875</v>
      </c>
      <c r="Q238" s="7">
        <v>3.0663983821868896</v>
      </c>
      <c r="S238" s="37"/>
      <c r="T238" s="28"/>
      <c r="U238" s="28"/>
      <c r="V238" s="37"/>
      <c r="W238" s="28"/>
      <c r="X238" s="28"/>
      <c r="Y238" s="36"/>
      <c r="Z238" s="36"/>
    </row>
    <row r="239" spans="4:26" x14ac:dyDescent="0.35">
      <c r="D239" s="36">
        <v>0.87231904268264771</v>
      </c>
      <c r="N239" t="s">
        <v>86</v>
      </c>
      <c r="O239" s="36">
        <v>0.61283642053604126</v>
      </c>
      <c r="P239" s="28">
        <v>121.54672241210938</v>
      </c>
      <c r="Q239" s="7">
        <v>1.7873693704605103</v>
      </c>
      <c r="S239" s="37"/>
      <c r="T239" s="37"/>
      <c r="U239" s="28"/>
      <c r="V239" s="37"/>
      <c r="W239" s="37"/>
      <c r="X239" s="28"/>
      <c r="Y239" s="36"/>
      <c r="Z239" s="36"/>
    </row>
    <row r="240" spans="4:26" x14ac:dyDescent="0.35">
      <c r="D240" s="36">
        <v>0.86983978748321533</v>
      </c>
      <c r="N240" t="s">
        <v>86</v>
      </c>
      <c r="O240" s="36">
        <v>0.89576178789138794</v>
      </c>
      <c r="P240" s="28">
        <v>391.58251953125</v>
      </c>
      <c r="Q240" s="7">
        <v>3.1216959953308105</v>
      </c>
      <c r="S240" s="37"/>
      <c r="T240" s="28"/>
      <c r="U240" s="28"/>
      <c r="V240" s="37"/>
      <c r="W240" s="28"/>
      <c r="X240" s="28"/>
      <c r="Y240" s="36"/>
      <c r="Z240" s="36"/>
    </row>
    <row r="241" spans="4:26" x14ac:dyDescent="0.35">
      <c r="D241" s="36">
        <v>0.87702053785324097</v>
      </c>
      <c r="N241" t="s">
        <v>86</v>
      </c>
      <c r="O241" s="36">
        <v>0.6607627272605896</v>
      </c>
      <c r="P241" s="28">
        <v>670.19085693359375</v>
      </c>
      <c r="Q241" s="7">
        <v>2.8339917659759521</v>
      </c>
      <c r="S241" s="37"/>
      <c r="T241" s="28"/>
      <c r="U241" s="28"/>
      <c r="V241" s="37"/>
      <c r="W241" s="28"/>
      <c r="X241" s="28"/>
      <c r="Y241" s="36"/>
      <c r="Z241" s="36"/>
    </row>
    <row r="242" spans="4:26" x14ac:dyDescent="0.35">
      <c r="D242" s="36">
        <v>0.83349883556365967</v>
      </c>
      <c r="N242" t="s">
        <v>86</v>
      </c>
      <c r="O242" s="36">
        <v>0.94168925285339355</v>
      </c>
      <c r="P242" s="28">
        <v>696.2147216796875</v>
      </c>
      <c r="Q242" s="7">
        <v>3.2780361175537109</v>
      </c>
      <c r="S242" s="37"/>
      <c r="T242" s="28"/>
      <c r="U242" s="28"/>
      <c r="V242" s="37"/>
      <c r="W242" s="28"/>
      <c r="X242" s="28"/>
      <c r="Y242" s="36"/>
      <c r="Z242" s="36"/>
    </row>
    <row r="243" spans="4:26" x14ac:dyDescent="0.35">
      <c r="D243" s="36">
        <v>0.83191788196563721</v>
      </c>
      <c r="N243" t="s">
        <v>86</v>
      </c>
      <c r="O243" s="36">
        <v>0.74964886903762817</v>
      </c>
      <c r="P243" s="28">
        <v>627.94036865234375</v>
      </c>
      <c r="Q243" s="7">
        <v>2.8495109081268311</v>
      </c>
      <c r="S243" s="37"/>
      <c r="T243" s="28"/>
      <c r="U243" s="28"/>
      <c r="V243" s="37"/>
      <c r="W243" s="28"/>
      <c r="X243" s="28"/>
      <c r="Y243" s="36"/>
      <c r="Z243" s="36"/>
    </row>
    <row r="244" spans="4:26" x14ac:dyDescent="0.35">
      <c r="D244" s="36">
        <v>0.84774267673492432</v>
      </c>
      <c r="N244" t="s">
        <v>86</v>
      </c>
      <c r="O244" s="36">
        <v>0.88885343074798584</v>
      </c>
      <c r="P244" s="28">
        <v>459.24453735351563</v>
      </c>
      <c r="Q244" s="7">
        <v>2.4470443725585938</v>
      </c>
      <c r="S244" s="37"/>
      <c r="T244" s="28"/>
      <c r="U244" s="28"/>
      <c r="V244" s="37"/>
      <c r="W244" s="28"/>
      <c r="X244" s="28"/>
      <c r="Y244" s="36"/>
      <c r="Z244" s="36"/>
    </row>
    <row r="245" spans="4:26" x14ac:dyDescent="0.35">
      <c r="D245" s="36">
        <v>0.79003655910491943</v>
      </c>
      <c r="N245" t="s">
        <v>86</v>
      </c>
      <c r="O245" s="36">
        <v>0.93370002508163452</v>
      </c>
      <c r="P245" s="28">
        <v>351.78131103515625</v>
      </c>
      <c r="Q245" s="7">
        <v>3.9579544067382813</v>
      </c>
      <c r="S245" s="37"/>
      <c r="T245" s="28"/>
      <c r="U245" s="28"/>
      <c r="V245" s="37"/>
      <c r="W245" s="28"/>
      <c r="X245" s="28"/>
      <c r="Y245" s="36"/>
      <c r="Z245" s="36"/>
    </row>
    <row r="246" spans="4:26" x14ac:dyDescent="0.35">
      <c r="D246" s="36">
        <v>0.78977739810943604</v>
      </c>
      <c r="N246" t="s">
        <v>86</v>
      </c>
      <c r="O246" s="36">
        <v>0.83181285858154297</v>
      </c>
      <c r="P246" s="28">
        <v>285.34393310546875</v>
      </c>
      <c r="Q246" s="7">
        <v>2.406649112701416</v>
      </c>
      <c r="S246" s="37"/>
      <c r="T246" s="28"/>
      <c r="U246" s="28"/>
      <c r="V246" s="37"/>
      <c r="W246" s="28"/>
      <c r="X246" s="28"/>
      <c r="Y246" s="36"/>
      <c r="Z246" s="36"/>
    </row>
    <row r="247" spans="4:26" x14ac:dyDescent="0.35">
      <c r="D247" s="36">
        <v>0.76043081283569336</v>
      </c>
      <c r="N247" t="s">
        <v>86</v>
      </c>
      <c r="O247" s="36">
        <v>0.59405016899108887</v>
      </c>
      <c r="P247" s="28">
        <v>616.91851806640625</v>
      </c>
      <c r="Q247" s="7">
        <v>2.4310414791107178</v>
      </c>
      <c r="S247" s="37"/>
      <c r="T247" s="28"/>
      <c r="U247" s="28"/>
      <c r="V247" s="37"/>
      <c r="W247" s="28"/>
      <c r="X247" s="28"/>
      <c r="Y247" s="36"/>
      <c r="Z247" s="36"/>
    </row>
    <row r="248" spans="4:26" x14ac:dyDescent="0.35">
      <c r="D248" s="36">
        <v>0.852150559425354</v>
      </c>
      <c r="N248" t="s">
        <v>86</v>
      </c>
      <c r="O248" s="36">
        <v>0.42118057608604431</v>
      </c>
      <c r="P248" s="37">
        <v>77.765411376953125</v>
      </c>
      <c r="Q248" s="7">
        <v>1.7277051210403442</v>
      </c>
      <c r="S248" s="7"/>
      <c r="T248" s="37"/>
      <c r="U248" s="28"/>
      <c r="V248" s="37"/>
      <c r="W248" s="37"/>
      <c r="X248" s="28"/>
      <c r="Y248" s="36"/>
      <c r="Z248" s="36"/>
    </row>
    <row r="249" spans="4:26" x14ac:dyDescent="0.35">
      <c r="D249" s="36">
        <v>0.86100107431411743</v>
      </c>
      <c r="N249" t="s">
        <v>86</v>
      </c>
      <c r="O249" s="36">
        <v>0.52678269147872925</v>
      </c>
      <c r="P249" s="37">
        <v>90.930419921875</v>
      </c>
      <c r="Q249" s="7">
        <v>2.4470722675323486</v>
      </c>
      <c r="S249" s="7"/>
      <c r="T249" s="28"/>
      <c r="U249" s="28"/>
      <c r="V249" s="37"/>
      <c r="W249" s="28"/>
      <c r="X249" s="28"/>
      <c r="Y249" s="36"/>
      <c r="Z249" s="36"/>
    </row>
    <row r="250" spans="4:26" x14ac:dyDescent="0.35">
      <c r="D250" s="36">
        <v>0.80480444431304932</v>
      </c>
      <c r="N250" t="s">
        <v>86</v>
      </c>
      <c r="O250" s="36">
        <v>0.6712072491645813</v>
      </c>
      <c r="P250" s="28">
        <v>478.83895874023438</v>
      </c>
      <c r="Q250" s="7">
        <v>2.4162502288818359</v>
      </c>
      <c r="S250" s="37"/>
      <c r="T250" s="28"/>
      <c r="U250" s="28"/>
      <c r="V250" s="37"/>
      <c r="W250" s="28"/>
      <c r="X250" s="28"/>
      <c r="Y250" s="36"/>
      <c r="Z250" s="36"/>
    </row>
    <row r="251" spans="4:26" x14ac:dyDescent="0.35">
      <c r="D251" s="36">
        <v>0.83823531866073608</v>
      </c>
      <c r="N251" t="s">
        <v>86</v>
      </c>
      <c r="O251" s="36">
        <v>0.49503302574157715</v>
      </c>
      <c r="P251" s="28">
        <v>259.93240356445313</v>
      </c>
      <c r="Q251" s="7">
        <v>2.3775241374969482</v>
      </c>
      <c r="S251" s="37"/>
      <c r="T251" s="28"/>
      <c r="U251" s="28"/>
      <c r="V251" s="37"/>
      <c r="W251" s="28"/>
      <c r="X251" s="28"/>
      <c r="Y251" s="36"/>
      <c r="Z251" s="36"/>
    </row>
    <row r="252" spans="4:26" x14ac:dyDescent="0.35">
      <c r="D252" s="36">
        <v>0.77420473098754883</v>
      </c>
      <c r="N252" t="s">
        <v>86</v>
      </c>
      <c r="O252" s="36">
        <v>0.43945327401161194</v>
      </c>
      <c r="P252" s="28">
        <v>735.403564453125</v>
      </c>
      <c r="Q252" s="7">
        <v>4.9951925277709961</v>
      </c>
      <c r="S252" s="37"/>
      <c r="T252" s="28"/>
      <c r="U252" s="28"/>
      <c r="V252" s="37"/>
      <c r="W252" s="28"/>
      <c r="X252" s="28"/>
      <c r="Y252" s="36"/>
      <c r="Z252" s="36"/>
    </row>
    <row r="253" spans="4:26" x14ac:dyDescent="0.35">
      <c r="D253" s="36">
        <v>0.85568702220916748</v>
      </c>
      <c r="N253" t="s">
        <v>86</v>
      </c>
      <c r="O253" s="36">
        <v>0.65911573171615601</v>
      </c>
      <c r="P253" s="28">
        <v>444.2425537109375</v>
      </c>
      <c r="Q253" s="7">
        <v>2.2191734313964844</v>
      </c>
      <c r="S253" s="37"/>
      <c r="T253" s="37"/>
      <c r="U253" s="28"/>
      <c r="V253" s="37"/>
      <c r="W253" s="37"/>
      <c r="X253" s="28"/>
      <c r="Y253" s="36"/>
      <c r="Z253" s="36"/>
    </row>
    <row r="254" spans="4:26" x14ac:dyDescent="0.35">
      <c r="D254" s="36">
        <v>0.75912994146347046</v>
      </c>
      <c r="N254" t="s">
        <v>86</v>
      </c>
      <c r="O254" s="36">
        <v>0.80164062976837158</v>
      </c>
      <c r="P254" s="28">
        <v>492.31015014648438</v>
      </c>
      <c r="Q254" s="7">
        <v>3.66343092918396</v>
      </c>
      <c r="S254" s="37"/>
      <c r="T254" s="37"/>
      <c r="U254" s="28"/>
      <c r="V254" s="37"/>
      <c r="W254" s="37"/>
      <c r="X254" s="28"/>
      <c r="Y254" s="36"/>
      <c r="Z254" s="36"/>
    </row>
    <row r="255" spans="4:26" x14ac:dyDescent="0.35">
      <c r="D255" s="36">
        <v>0.8577958345413208</v>
      </c>
      <c r="N255" t="s">
        <v>86</v>
      </c>
      <c r="O255" s="36">
        <v>0.44501647353172302</v>
      </c>
      <c r="P255" s="28">
        <v>182.77932739257813</v>
      </c>
      <c r="Q255" s="7">
        <v>2.1481797695159912</v>
      </c>
      <c r="S255" s="37"/>
      <c r="T255" s="28"/>
      <c r="U255" s="28"/>
      <c r="V255" s="37"/>
      <c r="W255" s="28"/>
      <c r="X255" s="28"/>
      <c r="Y255" s="36"/>
      <c r="Z255" s="36"/>
    </row>
    <row r="256" spans="4:26" x14ac:dyDescent="0.35">
      <c r="D256" s="36">
        <v>0.7720373272895813</v>
      </c>
      <c r="N256" t="s">
        <v>86</v>
      </c>
      <c r="O256" s="36">
        <v>0.53959542512893677</v>
      </c>
      <c r="P256" s="28">
        <v>292.07952880859375</v>
      </c>
      <c r="Q256" s="7">
        <v>1.9187864065170288</v>
      </c>
      <c r="S256" s="37"/>
      <c r="T256" s="28"/>
      <c r="U256" s="28"/>
      <c r="V256" s="37"/>
      <c r="W256" s="28"/>
      <c r="X256" s="28"/>
      <c r="Y256" s="36"/>
      <c r="Z256" s="36"/>
    </row>
    <row r="257" spans="4:26" x14ac:dyDescent="0.35">
      <c r="D257" s="36">
        <v>0.86096787452697754</v>
      </c>
      <c r="N257" t="s">
        <v>86</v>
      </c>
      <c r="O257" s="36">
        <v>0.56998354196548462</v>
      </c>
      <c r="P257" s="28">
        <v>353.6182861328125</v>
      </c>
      <c r="Q257" s="7">
        <v>2.1625540256500244</v>
      </c>
      <c r="S257" s="37"/>
      <c r="T257" s="28"/>
      <c r="U257" s="28"/>
      <c r="V257" s="37"/>
      <c r="W257" s="28"/>
      <c r="X257" s="28"/>
      <c r="Y257" s="36"/>
      <c r="Z257" s="36"/>
    </row>
    <row r="258" spans="4:26" x14ac:dyDescent="0.35">
      <c r="D258" s="36">
        <v>0.84781146049499512</v>
      </c>
      <c r="N258" t="s">
        <v>86</v>
      </c>
      <c r="O258" s="36">
        <v>0.75445139408111572</v>
      </c>
      <c r="P258" s="28">
        <v>607.12127685546875</v>
      </c>
      <c r="Q258" s="7">
        <v>2.9552693367004395</v>
      </c>
      <c r="S258" s="37"/>
      <c r="T258" s="28"/>
      <c r="U258" s="28"/>
      <c r="V258" s="37"/>
      <c r="W258" s="28"/>
      <c r="X258" s="37"/>
      <c r="Y258" s="36"/>
      <c r="Z258" s="36"/>
    </row>
    <row r="259" spans="4:26" x14ac:dyDescent="0.35">
      <c r="D259" s="36">
        <v>0.84412163496017456</v>
      </c>
      <c r="N259" t="s">
        <v>86</v>
      </c>
      <c r="O259" s="36">
        <v>0.201506108045578</v>
      </c>
      <c r="P259" s="28">
        <v>327.90060424804688</v>
      </c>
      <c r="Q259" s="7">
        <v>2.9026155471801758</v>
      </c>
      <c r="S259" s="37"/>
      <c r="T259" s="37"/>
      <c r="U259" s="28"/>
      <c r="V259" s="37"/>
      <c r="W259" s="37"/>
      <c r="X259" s="37"/>
      <c r="Y259" s="36"/>
      <c r="Z259" s="36"/>
    </row>
    <row r="260" spans="4:26" x14ac:dyDescent="0.35">
      <c r="D260" s="36">
        <v>0.9055478572845459</v>
      </c>
      <c r="N260" t="s">
        <v>86</v>
      </c>
      <c r="O260" s="36">
        <v>0.80700016021728516</v>
      </c>
      <c r="P260" s="28">
        <v>409.3399658203125</v>
      </c>
      <c r="Q260" s="7">
        <v>3.1154148578643799</v>
      </c>
      <c r="S260" s="37"/>
      <c r="T260" s="28"/>
      <c r="U260" s="28"/>
      <c r="V260" s="37"/>
      <c r="W260" s="28"/>
      <c r="X260" s="37"/>
      <c r="Y260" s="36"/>
      <c r="Z260" s="36"/>
    </row>
    <row r="261" spans="4:26" x14ac:dyDescent="0.35">
      <c r="D261" s="36">
        <v>0.90707248449325562</v>
      </c>
      <c r="N261" t="s">
        <v>86</v>
      </c>
      <c r="O261" s="36">
        <v>0.75100821256637573</v>
      </c>
      <c r="P261" s="28">
        <v>418.21868896484375</v>
      </c>
      <c r="Q261" s="7">
        <v>2.2987046241760254</v>
      </c>
      <c r="S261" s="37"/>
      <c r="T261" s="28"/>
      <c r="U261" s="28"/>
      <c r="V261" s="37"/>
      <c r="W261" s="28"/>
      <c r="X261" s="37"/>
      <c r="Y261" s="36"/>
      <c r="Z261" s="36"/>
    </row>
    <row r="262" spans="4:26" x14ac:dyDescent="0.35">
      <c r="D262" s="36">
        <v>0.84079045057296753</v>
      </c>
      <c r="N262" t="s">
        <v>86</v>
      </c>
      <c r="O262" s="36">
        <v>0.19111907482147217</v>
      </c>
      <c r="P262" s="28">
        <v>515.88470458984375</v>
      </c>
      <c r="Q262" s="7">
        <v>2.8521332740783691</v>
      </c>
      <c r="S262" s="37"/>
      <c r="T262" s="28"/>
      <c r="U262" s="28"/>
      <c r="V262" s="37"/>
      <c r="W262" s="28"/>
      <c r="X262" s="37"/>
      <c r="Y262" s="36"/>
      <c r="Z262" s="36"/>
    </row>
    <row r="263" spans="4:26" x14ac:dyDescent="0.35">
      <c r="D263" s="36">
        <v>0.87564408779144287</v>
      </c>
      <c r="N263" t="s">
        <v>86</v>
      </c>
      <c r="O263" s="36">
        <v>0.68926632404327393</v>
      </c>
      <c r="P263" s="28">
        <v>688.56060791015625</v>
      </c>
      <c r="Q263" s="7">
        <v>2.6530392169952393</v>
      </c>
      <c r="S263" s="37"/>
      <c r="T263" s="28"/>
      <c r="U263" s="28"/>
      <c r="V263" s="37"/>
      <c r="W263" s="28"/>
      <c r="X263" s="37"/>
      <c r="Y263" s="36"/>
      <c r="Z263" s="36"/>
    </row>
    <row r="264" spans="4:26" x14ac:dyDescent="0.35">
      <c r="D264" s="36">
        <v>0.85255521535873413</v>
      </c>
      <c r="N264" t="s">
        <v>86</v>
      </c>
      <c r="O264" s="36">
        <v>0.68659698963165283</v>
      </c>
      <c r="P264" s="28">
        <v>626.4095458984375</v>
      </c>
      <c r="Q264" s="7">
        <v>2.6396474838256836</v>
      </c>
      <c r="S264" s="37"/>
      <c r="T264" s="28"/>
      <c r="U264" s="28"/>
      <c r="V264" s="37"/>
      <c r="W264" s="28"/>
      <c r="X264" s="37"/>
      <c r="Y264" s="36"/>
      <c r="Z264" s="36"/>
    </row>
    <row r="265" spans="4:26" x14ac:dyDescent="0.35">
      <c r="D265" s="36">
        <v>0.80422234535217285</v>
      </c>
      <c r="N265" t="s">
        <v>86</v>
      </c>
      <c r="O265" s="36">
        <v>0.4771156907081604</v>
      </c>
      <c r="P265" s="28">
        <v>839.4990234375</v>
      </c>
      <c r="Q265" s="7">
        <v>3.1522355079650879</v>
      </c>
      <c r="S265" s="37"/>
      <c r="T265" s="28"/>
      <c r="U265" s="28"/>
      <c r="V265" s="37"/>
      <c r="W265" s="28"/>
      <c r="X265" s="37"/>
      <c r="Y265" s="36"/>
      <c r="Z265" s="36"/>
    </row>
    <row r="266" spans="4:26" x14ac:dyDescent="0.35">
      <c r="D266" s="36">
        <v>0.87695759534835815</v>
      </c>
      <c r="N266" t="s">
        <v>86</v>
      </c>
      <c r="O266" s="36">
        <v>0.85761892795562744</v>
      </c>
      <c r="P266" s="28">
        <v>365.55865478515625</v>
      </c>
      <c r="Q266" s="7">
        <v>3.3171727657318115</v>
      </c>
      <c r="S266" s="37"/>
      <c r="T266" s="28"/>
      <c r="U266" s="28"/>
      <c r="V266" s="37"/>
      <c r="W266" s="28"/>
      <c r="X266" s="37"/>
      <c r="Y266" s="36"/>
      <c r="Z266" s="36"/>
    </row>
    <row r="267" spans="4:26" x14ac:dyDescent="0.35">
      <c r="D267" s="36">
        <v>0.80821216106414795</v>
      </c>
      <c r="N267" t="s">
        <v>86</v>
      </c>
      <c r="O267" s="36">
        <v>0.71100354194641113</v>
      </c>
      <c r="P267" s="28">
        <v>516.49700927734375</v>
      </c>
      <c r="Q267" s="7">
        <v>2.1922008991241455</v>
      </c>
      <c r="S267" s="37"/>
      <c r="T267" s="28"/>
      <c r="U267" s="28"/>
      <c r="V267" s="37"/>
      <c r="W267" s="28"/>
      <c r="X267" s="37"/>
      <c r="Y267" s="36"/>
      <c r="Z267" s="36"/>
    </row>
    <row r="268" spans="4:26" x14ac:dyDescent="0.35">
      <c r="D268" s="36">
        <v>0.88838529586791992</v>
      </c>
      <c r="N268" t="s">
        <v>86</v>
      </c>
      <c r="O268" s="36">
        <v>0.76208072900772095</v>
      </c>
      <c r="P268" s="28">
        <v>161.34791564941406</v>
      </c>
      <c r="Q268" s="7">
        <v>3.4514834880828857</v>
      </c>
      <c r="S268" s="37"/>
      <c r="T268" s="28"/>
      <c r="U268" s="28"/>
      <c r="V268" s="37"/>
      <c r="W268" s="28"/>
      <c r="X268" s="37"/>
      <c r="Y268" s="36"/>
      <c r="Z268" s="36"/>
    </row>
    <row r="269" spans="4:26" x14ac:dyDescent="0.35">
      <c r="D269" s="36">
        <v>0.8439939022064209</v>
      </c>
      <c r="N269" t="s">
        <v>86</v>
      </c>
      <c r="O269" s="36">
        <v>0.77013802528381348</v>
      </c>
      <c r="P269" s="28">
        <v>875.93243408203125</v>
      </c>
      <c r="Q269" s="7">
        <v>6.8757023811340332</v>
      </c>
      <c r="S269" s="37"/>
      <c r="T269" s="37"/>
      <c r="U269" s="28"/>
      <c r="V269" s="37"/>
      <c r="W269" s="37"/>
      <c r="X269" s="37"/>
      <c r="Y269" s="36"/>
      <c r="Z269" s="36"/>
    </row>
    <row r="270" spans="4:26" x14ac:dyDescent="0.35">
      <c r="D270" s="36">
        <v>0.81872916221618652</v>
      </c>
      <c r="N270" t="s">
        <v>86</v>
      </c>
      <c r="O270" s="36">
        <v>0.84965205192565918</v>
      </c>
      <c r="P270" s="28">
        <v>207.88468933105469</v>
      </c>
      <c r="Q270" s="7">
        <v>2.0230655670166016</v>
      </c>
      <c r="S270" s="37"/>
      <c r="T270" s="28"/>
      <c r="U270" s="28"/>
      <c r="V270" s="37"/>
      <c r="W270" s="28"/>
      <c r="X270" s="37"/>
      <c r="Y270" s="36"/>
      <c r="Z270" s="36"/>
    </row>
    <row r="271" spans="4:26" x14ac:dyDescent="0.35">
      <c r="D271" s="36">
        <v>0.77189540863037109</v>
      </c>
      <c r="N271" t="s">
        <v>86</v>
      </c>
      <c r="O271" s="36">
        <v>0.76013439893722534</v>
      </c>
      <c r="P271" s="28">
        <v>628.55267333984375</v>
      </c>
      <c r="Q271" s="7">
        <v>4.2872319221496582</v>
      </c>
      <c r="S271" s="37"/>
      <c r="T271" s="28"/>
      <c r="U271" s="28"/>
      <c r="V271" s="37"/>
      <c r="W271" s="28"/>
      <c r="X271" s="37"/>
      <c r="Y271" s="36"/>
      <c r="Z271" s="36"/>
    </row>
    <row r="272" spans="4:26" x14ac:dyDescent="0.35">
      <c r="D272" s="36">
        <v>0.8974871039390564</v>
      </c>
      <c r="N272" t="s">
        <v>86</v>
      </c>
      <c r="O272" s="36">
        <v>0.69526863098144531</v>
      </c>
      <c r="P272" s="28">
        <v>176.34989929199219</v>
      </c>
      <c r="Q272" s="7">
        <v>2.3570575714111328</v>
      </c>
      <c r="S272" s="37"/>
      <c r="T272" s="28"/>
      <c r="U272" s="28"/>
      <c r="V272" s="37"/>
      <c r="W272" s="28"/>
      <c r="X272" s="37"/>
      <c r="Y272" s="36"/>
      <c r="Z272" s="36"/>
    </row>
    <row r="273" spans="4:26" x14ac:dyDescent="0.35">
      <c r="D273" s="36">
        <v>0.86906254291534424</v>
      </c>
      <c r="N273" t="s">
        <v>86</v>
      </c>
      <c r="O273" s="36">
        <v>0.82175618410110474</v>
      </c>
      <c r="P273" s="28">
        <v>323.00198364257813</v>
      </c>
      <c r="Q273" s="7">
        <v>2.7692601680755615</v>
      </c>
      <c r="S273" s="37"/>
      <c r="T273" s="28"/>
      <c r="U273" s="28"/>
      <c r="V273" s="37"/>
      <c r="W273" s="28"/>
      <c r="X273" s="37"/>
      <c r="Y273" s="36"/>
      <c r="Z273" s="36"/>
    </row>
    <row r="274" spans="4:26" x14ac:dyDescent="0.35">
      <c r="D274" s="36">
        <v>0.9068940281867981</v>
      </c>
      <c r="N274" t="s">
        <v>86</v>
      </c>
      <c r="O274" s="36">
        <v>0.78822696208953857</v>
      </c>
      <c r="P274" s="28">
        <v>571.91253662109375</v>
      </c>
      <c r="Q274" s="7">
        <v>2.6891942024230957</v>
      </c>
      <c r="S274" s="37"/>
      <c r="T274" s="37"/>
      <c r="U274" s="28"/>
      <c r="V274" s="37"/>
      <c r="W274" s="37"/>
      <c r="X274" s="37"/>
      <c r="Y274" s="36"/>
      <c r="Z274" s="36"/>
    </row>
    <row r="275" spans="4:26" x14ac:dyDescent="0.35">
      <c r="D275" s="36">
        <v>0.89065331220626831</v>
      </c>
      <c r="N275" t="s">
        <v>86</v>
      </c>
      <c r="O275" s="36">
        <v>0.7424965500831604</v>
      </c>
      <c r="P275" s="28">
        <v>618.44927978515625</v>
      </c>
      <c r="Q275" s="7">
        <v>2.7992095947265625</v>
      </c>
      <c r="S275" s="37"/>
      <c r="T275" s="28"/>
      <c r="U275" s="28"/>
      <c r="V275" s="37"/>
      <c r="W275" s="28"/>
      <c r="X275" s="37"/>
      <c r="Y275" s="36"/>
      <c r="Z275" s="36"/>
    </row>
    <row r="276" spans="4:26" x14ac:dyDescent="0.35">
      <c r="D276" s="36">
        <v>0.89445430040359497</v>
      </c>
      <c r="N276" t="s">
        <v>86</v>
      </c>
      <c r="O276" s="36">
        <v>0.79094433784484863</v>
      </c>
      <c r="P276" s="28">
        <v>503.9443359375</v>
      </c>
      <c r="Q276" s="7">
        <v>2.4367148876190186</v>
      </c>
      <c r="S276" s="37"/>
      <c r="T276" s="28"/>
      <c r="U276" s="28"/>
      <c r="V276" s="37"/>
      <c r="W276" s="28"/>
      <c r="X276" s="37"/>
      <c r="Y276" s="36"/>
      <c r="Z276" s="36"/>
    </row>
    <row r="277" spans="4:26" x14ac:dyDescent="0.35">
      <c r="D277" s="36">
        <v>0.84152489900588989</v>
      </c>
      <c r="N277" t="s">
        <v>86</v>
      </c>
      <c r="O277" s="36">
        <v>0.55025482177734375</v>
      </c>
      <c r="P277" s="28">
        <v>1394.266357421875</v>
      </c>
      <c r="Q277" s="7">
        <v>4.8976778984069824</v>
      </c>
      <c r="S277" s="37"/>
      <c r="T277" s="37"/>
      <c r="U277" s="28"/>
      <c r="V277" s="37"/>
      <c r="W277" s="37"/>
      <c r="X277" s="37"/>
      <c r="Y277" s="36"/>
      <c r="Z277" s="36"/>
    </row>
    <row r="278" spans="4:26" x14ac:dyDescent="0.35">
      <c r="D278" s="36">
        <v>0.9153406023979187</v>
      </c>
      <c r="N278" t="s">
        <v>86</v>
      </c>
      <c r="O278" s="36">
        <v>0.86940717697143555</v>
      </c>
      <c r="P278" s="28">
        <v>567.013916015625</v>
      </c>
      <c r="Q278" s="7">
        <v>4.5615482330322266</v>
      </c>
      <c r="S278" s="37"/>
      <c r="T278" s="28"/>
      <c r="U278" s="28"/>
      <c r="V278" s="37"/>
      <c r="W278" s="28"/>
      <c r="X278" s="37"/>
      <c r="Y278" s="36"/>
      <c r="Z278" s="36"/>
    </row>
    <row r="279" spans="4:26" x14ac:dyDescent="0.35">
      <c r="D279" s="36">
        <v>0.82153302431106567</v>
      </c>
      <c r="N279" t="s">
        <v>86</v>
      </c>
      <c r="O279" s="36">
        <v>0.93267786502838135</v>
      </c>
      <c r="P279" s="28">
        <v>266.0556640625</v>
      </c>
      <c r="Q279" s="7">
        <v>3.2487289905548096</v>
      </c>
      <c r="S279" s="37"/>
      <c r="T279" s="28"/>
      <c r="U279" s="28"/>
      <c r="V279" s="37"/>
      <c r="W279" s="28"/>
      <c r="X279" s="37"/>
      <c r="Y279" s="36"/>
      <c r="Z279" s="36"/>
    </row>
    <row r="280" spans="4:26" x14ac:dyDescent="0.35">
      <c r="D280" s="36">
        <v>0.81492137908935547</v>
      </c>
      <c r="N280" t="s">
        <v>86</v>
      </c>
      <c r="O280" s="36">
        <v>0.42982405424118042</v>
      </c>
      <c r="P280" s="28">
        <v>344.73956298828125</v>
      </c>
      <c r="Q280" s="7">
        <v>4.2054619789123535</v>
      </c>
      <c r="S280" s="37"/>
      <c r="T280" s="28"/>
      <c r="U280" s="28"/>
      <c r="V280" s="37"/>
      <c r="W280" s="28"/>
      <c r="X280" s="37"/>
      <c r="Y280" s="36"/>
      <c r="Z280" s="36"/>
    </row>
    <row r="281" spans="4:26" x14ac:dyDescent="0.35">
      <c r="D281" s="36">
        <v>0.85561496019363403</v>
      </c>
      <c r="N281" t="s">
        <v>86</v>
      </c>
      <c r="O281" s="36">
        <v>0.49472838640213013</v>
      </c>
      <c r="P281" s="28">
        <v>110.83101654052734</v>
      </c>
      <c r="Q281" s="7">
        <v>1.971914529800415</v>
      </c>
      <c r="S281" s="37"/>
      <c r="T281" s="28"/>
      <c r="U281" s="28"/>
      <c r="V281" s="37"/>
      <c r="W281" s="28"/>
      <c r="X281" s="37"/>
      <c r="Y281" s="36"/>
      <c r="Z281" s="36"/>
    </row>
    <row r="282" spans="4:26" x14ac:dyDescent="0.35">
      <c r="D282" s="36">
        <v>0.81132602691650391</v>
      </c>
      <c r="N282" t="s">
        <v>86</v>
      </c>
      <c r="O282" s="36">
        <v>0.93053728342056274</v>
      </c>
      <c r="P282" s="28">
        <v>319.94036865234375</v>
      </c>
      <c r="Q282" s="7">
        <v>1.8475334644317627</v>
      </c>
      <c r="S282" s="37"/>
      <c r="T282" s="28"/>
      <c r="U282" s="28"/>
      <c r="V282" s="37"/>
      <c r="W282" s="28"/>
      <c r="X282" s="37"/>
      <c r="Y282" s="36"/>
      <c r="Z282" s="36"/>
    </row>
    <row r="283" spans="4:26" x14ac:dyDescent="0.35">
      <c r="D283" s="36">
        <v>0.85395753383636475</v>
      </c>
      <c r="N283" t="s">
        <v>86</v>
      </c>
      <c r="O283" s="36">
        <v>0.5239376425743103</v>
      </c>
      <c r="P283" s="28">
        <v>537.62225341796875</v>
      </c>
      <c r="Q283" s="7">
        <v>2.5126206874847412</v>
      </c>
      <c r="S283" s="37"/>
      <c r="T283" s="28"/>
      <c r="U283" s="28"/>
      <c r="V283" s="37"/>
      <c r="W283" s="28"/>
      <c r="X283" s="37"/>
      <c r="Y283" s="36"/>
      <c r="Z283" s="36"/>
    </row>
    <row r="284" spans="4:26" x14ac:dyDescent="0.35">
      <c r="D284" s="36">
        <v>0.87520354986190796</v>
      </c>
      <c r="N284" t="s">
        <v>86</v>
      </c>
      <c r="O284" s="36">
        <v>0.89068120718002319</v>
      </c>
      <c r="P284" s="28">
        <v>545.888671875</v>
      </c>
      <c r="Q284" s="7">
        <v>2.211921215057373</v>
      </c>
      <c r="S284" s="37"/>
      <c r="T284" s="28"/>
      <c r="U284" s="28"/>
      <c r="V284" s="37"/>
      <c r="W284" s="28"/>
      <c r="X284" s="37"/>
      <c r="Y284" s="36"/>
      <c r="Z284" s="36"/>
    </row>
    <row r="285" spans="4:26" x14ac:dyDescent="0.35">
      <c r="D285" s="36">
        <v>0.84743767976760864</v>
      </c>
      <c r="N285" t="s">
        <v>86</v>
      </c>
      <c r="O285" s="36">
        <v>0.75993424654006958</v>
      </c>
      <c r="P285" s="28">
        <v>389.43936157226563</v>
      </c>
      <c r="Q285" s="7">
        <v>2.9518129825592041</v>
      </c>
      <c r="S285" s="37"/>
      <c r="T285" s="28"/>
      <c r="U285" s="28"/>
      <c r="V285" s="37"/>
      <c r="W285" s="28"/>
      <c r="X285" s="37"/>
      <c r="Y285" s="36"/>
      <c r="Z285" s="36"/>
    </row>
    <row r="286" spans="4:26" x14ac:dyDescent="0.35">
      <c r="D286" s="36">
        <v>0.86042511463165283</v>
      </c>
      <c r="N286" t="s">
        <v>86</v>
      </c>
      <c r="O286" s="36">
        <v>0.67293643951416016</v>
      </c>
      <c r="P286" s="28">
        <v>192.5765380859375</v>
      </c>
      <c r="Q286" s="7">
        <v>1.7208285331726074</v>
      </c>
      <c r="S286" s="37"/>
      <c r="T286" s="28"/>
      <c r="U286" s="28"/>
      <c r="V286" s="37"/>
      <c r="W286" s="28"/>
      <c r="X286" s="37"/>
      <c r="Y286" s="36"/>
      <c r="Z286" s="36"/>
    </row>
    <row r="287" spans="4:26" x14ac:dyDescent="0.35">
      <c r="D287" s="36">
        <v>0.86904430389404297</v>
      </c>
      <c r="N287" t="s">
        <v>86</v>
      </c>
      <c r="O287" s="36">
        <v>0.43588989973068237</v>
      </c>
      <c r="P287" s="28">
        <v>316.57257080078125</v>
      </c>
      <c r="Q287" s="7">
        <v>2.0318894386291504</v>
      </c>
      <c r="S287" s="37"/>
      <c r="T287" s="28"/>
      <c r="U287" s="28"/>
      <c r="V287" s="37"/>
      <c r="W287" s="28"/>
      <c r="X287" s="37"/>
      <c r="Y287" s="36"/>
      <c r="Z287" s="36"/>
    </row>
    <row r="288" spans="4:26" x14ac:dyDescent="0.35">
      <c r="D288" s="36">
        <v>0.87813705205917358</v>
      </c>
      <c r="N288" t="s">
        <v>86</v>
      </c>
      <c r="O288" s="36">
        <v>0.76910281181335449</v>
      </c>
      <c r="P288" s="28">
        <v>347.49502563476563</v>
      </c>
      <c r="Q288" s="7">
        <v>3.0343294143676758</v>
      </c>
      <c r="S288" s="37"/>
      <c r="T288" s="28"/>
      <c r="U288" s="28"/>
      <c r="V288" s="37"/>
      <c r="W288" s="28"/>
      <c r="X288" s="37"/>
      <c r="Y288" s="36"/>
      <c r="Z288" s="36"/>
    </row>
    <row r="289" spans="4:26" x14ac:dyDescent="0.35">
      <c r="D289" s="36">
        <v>0.8459622859954834</v>
      </c>
      <c r="N289" t="s">
        <v>86</v>
      </c>
      <c r="O289" s="36">
        <v>0.76598608493804932</v>
      </c>
      <c r="P289" s="28">
        <v>117.56659698486328</v>
      </c>
      <c r="Q289" s="7">
        <v>1.7847063541412354</v>
      </c>
      <c r="S289" s="7"/>
      <c r="T289" s="28"/>
      <c r="U289" s="28"/>
      <c r="V289" s="37"/>
      <c r="W289" s="28"/>
      <c r="X289" s="37"/>
      <c r="Y289" s="36"/>
      <c r="Z289" s="36"/>
    </row>
    <row r="290" spans="4:26" x14ac:dyDescent="0.35">
      <c r="D290" s="36">
        <v>0.89242231845855713</v>
      </c>
      <c r="N290" t="s">
        <v>86</v>
      </c>
      <c r="O290" s="36">
        <v>0.55277067422866821</v>
      </c>
      <c r="P290" s="28">
        <v>285.34393310546875</v>
      </c>
      <c r="Q290" s="7">
        <v>2.4607141017913818</v>
      </c>
      <c r="S290" s="37"/>
      <c r="T290" s="28"/>
      <c r="U290" s="28"/>
      <c r="V290" s="37"/>
      <c r="W290" s="28"/>
      <c r="X290" s="37"/>
      <c r="Y290" s="36"/>
      <c r="Z290" s="36"/>
    </row>
    <row r="291" spans="4:26" x14ac:dyDescent="0.35">
      <c r="D291" s="36">
        <v>0.83295309543609619</v>
      </c>
      <c r="N291" t="s">
        <v>86</v>
      </c>
      <c r="O291" s="36">
        <v>0.42527669668197632</v>
      </c>
      <c r="P291" s="28">
        <v>383.62225341796875</v>
      </c>
      <c r="Q291" s="7">
        <v>2.318732738494873</v>
      </c>
      <c r="S291" s="37"/>
      <c r="T291" s="28"/>
      <c r="U291" s="28"/>
      <c r="V291" s="37"/>
      <c r="W291" s="28"/>
      <c r="X291" s="37"/>
      <c r="Y291" s="36"/>
      <c r="Z291" s="36"/>
    </row>
    <row r="292" spans="4:26" x14ac:dyDescent="0.35">
      <c r="D292" s="36">
        <v>0.82989251613616943</v>
      </c>
      <c r="N292" t="s">
        <v>86</v>
      </c>
      <c r="O292" s="36">
        <v>0.66665047407150269</v>
      </c>
      <c r="P292" s="28">
        <v>186.75944519042969</v>
      </c>
      <c r="Q292" s="7">
        <v>1.5846413373947144</v>
      </c>
      <c r="S292" s="37"/>
      <c r="T292" s="37"/>
      <c r="U292" s="28"/>
      <c r="V292" s="37"/>
      <c r="W292" s="37"/>
      <c r="X292" s="37"/>
      <c r="Y292" s="36"/>
      <c r="Z292" s="36"/>
    </row>
    <row r="293" spans="4:26" x14ac:dyDescent="0.35">
      <c r="D293" s="36">
        <v>0.86777979135513306</v>
      </c>
      <c r="N293" t="s">
        <v>86</v>
      </c>
      <c r="O293" s="36">
        <v>0.84962666034698486</v>
      </c>
      <c r="P293" s="28">
        <v>421.58648681640625</v>
      </c>
      <c r="Q293" s="7">
        <v>2.7740199565887451</v>
      </c>
      <c r="S293" s="37"/>
      <c r="T293" s="28"/>
      <c r="U293" s="28"/>
      <c r="V293" s="37"/>
      <c r="W293" s="28"/>
      <c r="X293" s="37"/>
      <c r="Y293" s="36"/>
      <c r="Z293" s="36"/>
    </row>
    <row r="294" spans="4:26" x14ac:dyDescent="0.35">
      <c r="D294" s="36">
        <v>0.84652352333068848</v>
      </c>
      <c r="N294" t="s">
        <v>86</v>
      </c>
      <c r="O294" s="36">
        <v>0.75662750005722046</v>
      </c>
      <c r="P294" s="28">
        <v>398.930419921875</v>
      </c>
      <c r="Q294" s="7">
        <v>2.6012763977050781</v>
      </c>
      <c r="S294" s="37"/>
      <c r="T294" s="28"/>
      <c r="U294" s="28"/>
      <c r="V294" s="37"/>
      <c r="W294" s="28"/>
      <c r="X294" s="37"/>
      <c r="Y294" s="36"/>
      <c r="Z294" s="36"/>
    </row>
    <row r="295" spans="4:26" x14ac:dyDescent="0.35">
      <c r="D295" s="36">
        <v>0.72280728816986084</v>
      </c>
      <c r="N295" t="s">
        <v>86</v>
      </c>
      <c r="O295" s="36">
        <v>0.86176711320877075</v>
      </c>
      <c r="P295" s="28">
        <v>368.31411743164063</v>
      </c>
      <c r="Q295" s="7">
        <v>1.6988292932510376</v>
      </c>
      <c r="S295" s="37"/>
      <c r="T295" s="28"/>
      <c r="U295" s="28"/>
      <c r="V295" s="37"/>
      <c r="W295" s="28"/>
      <c r="X295" s="37"/>
      <c r="Y295" s="36"/>
      <c r="Z295" s="36"/>
    </row>
    <row r="296" spans="4:26" x14ac:dyDescent="0.35">
      <c r="D296" s="36">
        <v>0.79550361633300781</v>
      </c>
      <c r="N296" t="s">
        <v>86</v>
      </c>
      <c r="O296" s="36">
        <v>0.80225038528442383</v>
      </c>
      <c r="P296" s="28">
        <v>876.54473876953125</v>
      </c>
      <c r="Q296" s="7">
        <v>2.9287545680999756</v>
      </c>
      <c r="S296" s="37"/>
      <c r="T296" s="28"/>
      <c r="U296" s="28"/>
      <c r="V296" s="37"/>
      <c r="W296" s="28"/>
      <c r="X296" s="37"/>
      <c r="Y296" s="36"/>
      <c r="Z296" s="36"/>
    </row>
    <row r="297" spans="4:26" x14ac:dyDescent="0.35">
      <c r="D297" s="36">
        <v>0.8275797963142395</v>
      </c>
      <c r="N297" t="s">
        <v>86</v>
      </c>
      <c r="O297" s="36">
        <v>0.50631588697433472</v>
      </c>
      <c r="P297" s="28">
        <v>317.18490600585938</v>
      </c>
      <c r="Q297" s="7">
        <v>2.8161330223083496</v>
      </c>
      <c r="S297" s="37"/>
      <c r="T297" s="28"/>
      <c r="U297" s="28"/>
      <c r="V297" s="37"/>
      <c r="W297" s="28"/>
      <c r="X297" s="37"/>
      <c r="Y297" s="36"/>
      <c r="Z297" s="36"/>
    </row>
    <row r="298" spans="4:26" x14ac:dyDescent="0.35">
      <c r="D298" s="36">
        <v>0.80012786388397217</v>
      </c>
      <c r="N298" t="s">
        <v>86</v>
      </c>
      <c r="O298" s="36">
        <v>0.7185136079788208</v>
      </c>
      <c r="P298" s="28">
        <v>146.03976440429688</v>
      </c>
      <c r="Q298" s="7">
        <v>1.6579707860946655</v>
      </c>
      <c r="S298" s="37"/>
      <c r="T298" s="28"/>
      <c r="U298" s="28"/>
      <c r="V298" s="37"/>
      <c r="W298" s="28"/>
      <c r="X298" s="37"/>
      <c r="Y298" s="36"/>
      <c r="Z298" s="36"/>
    </row>
    <row r="299" spans="4:26" x14ac:dyDescent="0.35">
      <c r="D299" s="36">
        <v>0.77681434154510498</v>
      </c>
      <c r="N299" t="s">
        <v>86</v>
      </c>
      <c r="O299" s="36">
        <v>0.58596402406692505</v>
      </c>
      <c r="P299" s="28">
        <v>456.79522705078125</v>
      </c>
      <c r="Q299" s="7">
        <v>3.6793694496154785</v>
      </c>
      <c r="S299" s="37"/>
      <c r="T299" s="28"/>
      <c r="U299" s="28"/>
      <c r="V299" s="37"/>
      <c r="W299" s="28"/>
      <c r="X299" s="37"/>
      <c r="Y299" s="36"/>
      <c r="Z299" s="36"/>
    </row>
    <row r="300" spans="4:26" x14ac:dyDescent="0.35">
      <c r="D300" s="36">
        <v>0.82529205083847046</v>
      </c>
      <c r="N300" t="s">
        <v>86</v>
      </c>
      <c r="O300" s="36">
        <v>0.75273561477661133</v>
      </c>
      <c r="P300" s="28">
        <v>314.42941284179688</v>
      </c>
      <c r="Q300" s="7">
        <v>3.2475533485412598</v>
      </c>
      <c r="S300" s="37"/>
      <c r="T300" s="28"/>
      <c r="U300" s="28"/>
      <c r="V300" s="37"/>
      <c r="W300" s="28"/>
      <c r="X300" s="37"/>
      <c r="Y300" s="36"/>
      <c r="Z300" s="36"/>
    </row>
    <row r="301" spans="4:26" x14ac:dyDescent="0.35">
      <c r="D301" s="36">
        <v>0.72928011417388916</v>
      </c>
      <c r="N301" t="s">
        <v>86</v>
      </c>
      <c r="O301" s="36">
        <v>0.53673636913299561</v>
      </c>
      <c r="P301" s="28">
        <v>178.18687438964844</v>
      </c>
      <c r="Q301" s="7">
        <v>1.6353964805603027</v>
      </c>
      <c r="S301" s="37"/>
      <c r="T301" s="28"/>
      <c r="U301" s="28"/>
      <c r="V301" s="37"/>
      <c r="W301" s="28"/>
      <c r="X301" s="37"/>
      <c r="Y301" s="36"/>
      <c r="Z301" s="36"/>
    </row>
    <row r="302" spans="4:26" x14ac:dyDescent="0.35">
      <c r="N302" t="s">
        <v>86</v>
      </c>
      <c r="O302" s="36">
        <v>0.43820235133171082</v>
      </c>
      <c r="P302" s="28">
        <v>154.91848754882813</v>
      </c>
      <c r="Q302" s="7">
        <v>2.9971239566802979</v>
      </c>
      <c r="S302" s="37"/>
      <c r="T302" s="28"/>
      <c r="U302" s="28"/>
      <c r="V302" s="37"/>
      <c r="W302" s="28"/>
      <c r="X302" s="37"/>
      <c r="Y302" s="36"/>
      <c r="Z302" s="36"/>
    </row>
    <row r="303" spans="4:26" x14ac:dyDescent="0.35">
      <c r="M303" s="7"/>
      <c r="N303" s="28"/>
    </row>
    <row r="304" spans="4:26" x14ac:dyDescent="0.35">
      <c r="M304" s="7"/>
      <c r="N304" s="28"/>
    </row>
    <row r="305" spans="13:14" x14ac:dyDescent="0.35">
      <c r="M305" s="7"/>
      <c r="N305" s="28"/>
    </row>
    <row r="306" spans="13:14" x14ac:dyDescent="0.35">
      <c r="M306" s="7"/>
      <c r="N306" s="28"/>
    </row>
    <row r="307" spans="13:14" x14ac:dyDescent="0.35">
      <c r="M307" s="7"/>
      <c r="N307" s="28"/>
    </row>
    <row r="308" spans="13:14" x14ac:dyDescent="0.35">
      <c r="M308" s="7"/>
      <c r="N308" s="28"/>
    </row>
    <row r="309" spans="13:14" x14ac:dyDescent="0.35">
      <c r="M309" s="7"/>
      <c r="N309" s="28"/>
    </row>
    <row r="310" spans="13:14" x14ac:dyDescent="0.35">
      <c r="M310" s="7"/>
      <c r="N310" s="28"/>
    </row>
    <row r="311" spans="13:14" x14ac:dyDescent="0.35">
      <c r="M311" s="7"/>
      <c r="N311" s="28"/>
    </row>
    <row r="312" spans="13:14" x14ac:dyDescent="0.35">
      <c r="M312" s="7"/>
      <c r="N312" s="28"/>
    </row>
    <row r="313" spans="13:14" x14ac:dyDescent="0.35">
      <c r="M313" s="7"/>
      <c r="N313" s="28"/>
    </row>
    <row r="314" spans="13:14" x14ac:dyDescent="0.35">
      <c r="M314" s="7"/>
      <c r="N314" s="28"/>
    </row>
    <row r="315" spans="13:14" x14ac:dyDescent="0.35">
      <c r="M315" s="7"/>
      <c r="N315" s="28"/>
    </row>
    <row r="316" spans="13:14" x14ac:dyDescent="0.35">
      <c r="M316" s="7"/>
      <c r="N316" s="28"/>
    </row>
    <row r="317" spans="13:14" x14ac:dyDescent="0.35">
      <c r="M317" s="7"/>
      <c r="N317" s="2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D845-9F6B-480B-B72E-18DE35596EF4}">
  <dimension ref="A2:V898"/>
  <sheetViews>
    <sheetView zoomScale="70" zoomScaleNormal="70" workbookViewId="0">
      <selection activeCell="C33" sqref="C33:I34"/>
    </sheetView>
  </sheetViews>
  <sheetFormatPr defaultRowHeight="14.5" x14ac:dyDescent="0.35"/>
  <sheetData>
    <row r="2" spans="1:22" x14ac:dyDescent="0.35">
      <c r="C2" t="s">
        <v>58</v>
      </c>
      <c r="F2" t="s">
        <v>84</v>
      </c>
      <c r="I2" t="s">
        <v>86</v>
      </c>
    </row>
    <row r="3" spans="1:22" x14ac:dyDescent="0.35">
      <c r="A3">
        <v>1</v>
      </c>
      <c r="B3">
        <v>0</v>
      </c>
      <c r="C3" s="32">
        <v>4</v>
      </c>
      <c r="D3" s="32">
        <v>6</v>
      </c>
      <c r="E3" s="32">
        <v>5</v>
      </c>
      <c r="F3" s="32">
        <v>6</v>
      </c>
      <c r="G3" s="32">
        <v>1</v>
      </c>
      <c r="H3" s="32">
        <v>5</v>
      </c>
      <c r="I3" s="32">
        <v>3</v>
      </c>
      <c r="J3" s="32">
        <v>3</v>
      </c>
      <c r="K3" s="32">
        <v>2</v>
      </c>
      <c r="N3" t="s">
        <v>92</v>
      </c>
      <c r="O3" t="s">
        <v>91</v>
      </c>
      <c r="P3" t="s">
        <v>89</v>
      </c>
      <c r="T3" t="s">
        <v>58</v>
      </c>
      <c r="U3" t="s">
        <v>84</v>
      </c>
      <c r="V3" t="s">
        <v>86</v>
      </c>
    </row>
    <row r="4" spans="1:22" x14ac:dyDescent="0.35">
      <c r="A4">
        <v>3</v>
      </c>
      <c r="B4">
        <v>1</v>
      </c>
      <c r="C4">
        <v>6</v>
      </c>
      <c r="D4">
        <v>9</v>
      </c>
      <c r="E4">
        <v>10</v>
      </c>
      <c r="F4">
        <v>10</v>
      </c>
      <c r="G4">
        <v>2</v>
      </c>
      <c r="H4">
        <v>11</v>
      </c>
      <c r="I4">
        <v>4</v>
      </c>
      <c r="J4">
        <v>4</v>
      </c>
      <c r="K4">
        <v>5</v>
      </c>
      <c r="N4" t="s">
        <v>58</v>
      </c>
      <c r="O4">
        <v>665.598388671875</v>
      </c>
      <c r="P4">
        <v>0.89402598142623901</v>
      </c>
      <c r="T4">
        <v>0.64337027072906494</v>
      </c>
      <c r="U4">
        <v>0.66718143224716187</v>
      </c>
      <c r="V4">
        <v>0.8906593918800354</v>
      </c>
    </row>
    <row r="5" spans="1:22" x14ac:dyDescent="0.35">
      <c r="A5">
        <v>5</v>
      </c>
      <c r="B5">
        <v>2</v>
      </c>
      <c r="C5">
        <v>9</v>
      </c>
      <c r="D5">
        <v>10</v>
      </c>
      <c r="E5">
        <v>13</v>
      </c>
      <c r="F5">
        <v>17</v>
      </c>
      <c r="G5">
        <v>3</v>
      </c>
      <c r="H5">
        <v>17</v>
      </c>
      <c r="I5">
        <v>8</v>
      </c>
      <c r="J5">
        <v>7</v>
      </c>
      <c r="K5">
        <v>11</v>
      </c>
      <c r="N5" t="s">
        <v>58</v>
      </c>
      <c r="O5">
        <v>518.333984375</v>
      </c>
      <c r="P5">
        <v>0.67121946811676025</v>
      </c>
      <c r="T5">
        <v>0.58273774385452271</v>
      </c>
      <c r="U5">
        <v>0.73948651552200317</v>
      </c>
      <c r="V5">
        <v>0.96732950210571289</v>
      </c>
    </row>
    <row r="6" spans="1:22" x14ac:dyDescent="0.35">
      <c r="A6">
        <v>7</v>
      </c>
      <c r="B6">
        <v>3</v>
      </c>
      <c r="C6">
        <v>11</v>
      </c>
      <c r="D6">
        <v>11</v>
      </c>
      <c r="E6">
        <v>18</v>
      </c>
      <c r="F6">
        <v>22</v>
      </c>
      <c r="G6">
        <v>5</v>
      </c>
      <c r="H6">
        <v>19</v>
      </c>
      <c r="I6">
        <v>14</v>
      </c>
      <c r="J6">
        <v>16</v>
      </c>
      <c r="K6">
        <v>25</v>
      </c>
      <c r="N6" t="s">
        <v>58</v>
      </c>
      <c r="O6">
        <v>706.318115234375</v>
      </c>
      <c r="P6">
        <v>0.63846886157989502</v>
      </c>
      <c r="T6">
        <v>0.6738593578338623</v>
      </c>
      <c r="U6">
        <v>0.69529372453689575</v>
      </c>
      <c r="V6">
        <v>0.89553749561309814</v>
      </c>
    </row>
    <row r="7" spans="1:22" x14ac:dyDescent="0.35">
      <c r="A7">
        <v>9</v>
      </c>
      <c r="B7">
        <v>4</v>
      </c>
      <c r="C7">
        <v>13</v>
      </c>
      <c r="D7">
        <v>14</v>
      </c>
      <c r="E7">
        <v>20</v>
      </c>
      <c r="F7">
        <v>24</v>
      </c>
      <c r="G7">
        <v>10</v>
      </c>
      <c r="H7">
        <v>24</v>
      </c>
      <c r="I7">
        <v>23</v>
      </c>
      <c r="J7">
        <v>27</v>
      </c>
      <c r="K7">
        <v>37</v>
      </c>
      <c r="N7" t="s">
        <v>58</v>
      </c>
      <c r="O7">
        <v>1478.155029296875</v>
      </c>
      <c r="P7">
        <v>0.88555264472961426</v>
      </c>
      <c r="T7">
        <v>0.66475838422775269</v>
      </c>
      <c r="U7">
        <v>0.72039932012557983</v>
      </c>
      <c r="V7">
        <v>0.92688280344009399</v>
      </c>
    </row>
    <row r="8" spans="1:22" x14ac:dyDescent="0.35">
      <c r="A8">
        <v>11</v>
      </c>
      <c r="B8">
        <v>5</v>
      </c>
      <c r="C8">
        <v>21</v>
      </c>
      <c r="D8">
        <v>16</v>
      </c>
      <c r="E8">
        <v>28</v>
      </c>
      <c r="F8">
        <v>33</v>
      </c>
      <c r="G8">
        <v>17</v>
      </c>
      <c r="H8">
        <v>30</v>
      </c>
      <c r="I8">
        <v>26</v>
      </c>
      <c r="J8">
        <v>37</v>
      </c>
      <c r="K8">
        <v>49</v>
      </c>
      <c r="N8" t="s">
        <v>58</v>
      </c>
      <c r="O8">
        <v>1324.7674560546875</v>
      </c>
      <c r="P8">
        <v>0.68191218376159668</v>
      </c>
      <c r="T8">
        <v>0.72590899467468262</v>
      </c>
      <c r="U8">
        <v>0.80297631025314331</v>
      </c>
      <c r="V8">
        <v>0.93759149312973022</v>
      </c>
    </row>
    <row r="9" spans="1:22" x14ac:dyDescent="0.35">
      <c r="A9">
        <v>13</v>
      </c>
      <c r="B9">
        <v>6</v>
      </c>
      <c r="C9" s="32">
        <v>30</v>
      </c>
      <c r="D9" s="32">
        <v>18</v>
      </c>
      <c r="E9" s="32">
        <v>33</v>
      </c>
      <c r="F9" s="32">
        <v>39</v>
      </c>
      <c r="G9" s="32">
        <v>22</v>
      </c>
      <c r="H9" s="32">
        <v>38</v>
      </c>
      <c r="I9" s="32">
        <v>39</v>
      </c>
      <c r="J9" s="32">
        <v>53</v>
      </c>
      <c r="K9" s="32">
        <v>59</v>
      </c>
      <c r="N9" t="s">
        <v>58</v>
      </c>
      <c r="O9">
        <v>602.52880859375</v>
      </c>
      <c r="P9">
        <v>0.2648642361164093</v>
      </c>
      <c r="T9">
        <v>0.61394613981246948</v>
      </c>
      <c r="U9">
        <v>0.684276282787323</v>
      </c>
      <c r="V9">
        <v>0.90473735332489014</v>
      </c>
    </row>
    <row r="10" spans="1:22" x14ac:dyDescent="0.35">
      <c r="A10">
        <v>15</v>
      </c>
      <c r="B10">
        <v>7</v>
      </c>
      <c r="C10">
        <v>32</v>
      </c>
      <c r="D10">
        <v>24</v>
      </c>
      <c r="E10">
        <v>38</v>
      </c>
      <c r="F10">
        <v>41</v>
      </c>
      <c r="G10">
        <v>31</v>
      </c>
      <c r="H10">
        <v>45</v>
      </c>
      <c r="I10">
        <v>47</v>
      </c>
      <c r="J10">
        <v>66</v>
      </c>
      <c r="K10">
        <v>70</v>
      </c>
      <c r="N10" t="s">
        <v>58</v>
      </c>
      <c r="O10">
        <v>1490.401611328125</v>
      </c>
      <c r="P10">
        <v>0.68227845430374146</v>
      </c>
      <c r="T10">
        <v>0.67072683572769165</v>
      </c>
      <c r="U10">
        <v>0.82567840814590454</v>
      </c>
      <c r="V10">
        <v>0.91666173934936523</v>
      </c>
    </row>
    <row r="11" spans="1:22" x14ac:dyDescent="0.35">
      <c r="A11">
        <v>17</v>
      </c>
      <c r="B11">
        <v>8</v>
      </c>
      <c r="C11">
        <v>45</v>
      </c>
      <c r="D11">
        <v>28</v>
      </c>
      <c r="E11">
        <v>43</v>
      </c>
      <c r="F11">
        <v>47</v>
      </c>
      <c r="G11">
        <v>41</v>
      </c>
      <c r="H11">
        <v>54</v>
      </c>
      <c r="I11">
        <v>62</v>
      </c>
      <c r="J11">
        <v>72</v>
      </c>
      <c r="K11">
        <v>78</v>
      </c>
      <c r="N11" t="s">
        <v>58</v>
      </c>
      <c r="O11">
        <v>255.03379821777344</v>
      </c>
      <c r="P11">
        <v>0.44367760419845581</v>
      </c>
      <c r="T11">
        <v>0.552956223487854</v>
      </c>
      <c r="U11">
        <v>0.75559139251708984</v>
      </c>
      <c r="V11">
        <v>0.91331076622009277</v>
      </c>
    </row>
    <row r="12" spans="1:22" x14ac:dyDescent="0.35">
      <c r="A12">
        <v>19</v>
      </c>
      <c r="B12">
        <v>9</v>
      </c>
      <c r="C12">
        <v>47</v>
      </c>
      <c r="D12">
        <v>29</v>
      </c>
      <c r="E12">
        <v>48</v>
      </c>
      <c r="F12">
        <v>56</v>
      </c>
      <c r="G12">
        <v>48</v>
      </c>
      <c r="H12">
        <v>62</v>
      </c>
      <c r="I12">
        <v>69</v>
      </c>
      <c r="J12">
        <v>80</v>
      </c>
      <c r="K12">
        <v>83</v>
      </c>
      <c r="N12" t="s">
        <v>58</v>
      </c>
      <c r="O12">
        <v>1299.0496826171875</v>
      </c>
      <c r="P12">
        <v>0.61858952045440674</v>
      </c>
      <c r="T12">
        <v>0.67118918895721436</v>
      </c>
      <c r="U12">
        <v>0.84076637029647827</v>
      </c>
      <c r="V12">
        <v>0.91547679901123047</v>
      </c>
    </row>
    <row r="13" spans="1:22" x14ac:dyDescent="0.35">
      <c r="A13">
        <v>21</v>
      </c>
      <c r="B13">
        <v>10</v>
      </c>
      <c r="C13">
        <v>56</v>
      </c>
      <c r="D13">
        <v>33</v>
      </c>
      <c r="E13">
        <v>53</v>
      </c>
      <c r="F13">
        <v>63</v>
      </c>
      <c r="G13">
        <v>60</v>
      </c>
      <c r="H13">
        <v>67</v>
      </c>
      <c r="I13">
        <v>78</v>
      </c>
      <c r="J13">
        <v>89</v>
      </c>
      <c r="K13">
        <v>89</v>
      </c>
      <c r="N13" t="s">
        <v>58</v>
      </c>
      <c r="O13">
        <v>1014.318115234375</v>
      </c>
      <c r="P13">
        <v>0.86173427104949951</v>
      </c>
      <c r="T13">
        <v>0.65532577037811279</v>
      </c>
      <c r="U13">
        <v>0.70318913459777832</v>
      </c>
      <c r="V13">
        <v>0.92521637678146362</v>
      </c>
    </row>
    <row r="14" spans="1:22" x14ac:dyDescent="0.35">
      <c r="A14">
        <v>23</v>
      </c>
      <c r="B14">
        <v>11</v>
      </c>
      <c r="C14">
        <v>62</v>
      </c>
      <c r="D14">
        <v>38</v>
      </c>
      <c r="E14">
        <v>58</v>
      </c>
      <c r="F14">
        <v>66</v>
      </c>
      <c r="G14">
        <v>66</v>
      </c>
      <c r="H14">
        <v>75</v>
      </c>
      <c r="I14">
        <v>90</v>
      </c>
      <c r="J14">
        <v>93</v>
      </c>
      <c r="K14">
        <v>92</v>
      </c>
      <c r="N14" t="s">
        <v>58</v>
      </c>
      <c r="O14">
        <v>695.9085693359375</v>
      </c>
      <c r="P14">
        <v>0.51252579689025879</v>
      </c>
      <c r="T14">
        <v>0.66915923357009888</v>
      </c>
      <c r="U14">
        <v>0.69116336107254028</v>
      </c>
      <c r="V14">
        <v>0.91992008686065674</v>
      </c>
    </row>
    <row r="15" spans="1:22" x14ac:dyDescent="0.35">
      <c r="A15">
        <v>25</v>
      </c>
      <c r="B15">
        <v>12</v>
      </c>
      <c r="C15" s="32">
        <v>70</v>
      </c>
      <c r="D15" s="32">
        <v>42</v>
      </c>
      <c r="E15" s="32">
        <v>64</v>
      </c>
      <c r="F15" s="32">
        <v>69</v>
      </c>
      <c r="G15" s="32">
        <v>73</v>
      </c>
      <c r="H15" s="32">
        <v>79</v>
      </c>
      <c r="I15" s="32">
        <v>98</v>
      </c>
      <c r="J15" s="32">
        <v>96</v>
      </c>
      <c r="K15" s="32">
        <v>93</v>
      </c>
      <c r="N15" t="s">
        <v>58</v>
      </c>
      <c r="O15">
        <v>796.02386474609375</v>
      </c>
      <c r="P15">
        <v>0.57056742906570435</v>
      </c>
      <c r="T15">
        <v>0.64995753765106201</v>
      </c>
      <c r="U15">
        <v>0.78995060920715332</v>
      </c>
      <c r="V15">
        <v>0.94712108373641968</v>
      </c>
    </row>
    <row r="16" spans="1:22" x14ac:dyDescent="0.35">
      <c r="A16">
        <v>27</v>
      </c>
      <c r="B16">
        <v>13</v>
      </c>
      <c r="C16">
        <v>75</v>
      </c>
      <c r="D16">
        <v>47</v>
      </c>
      <c r="E16">
        <v>71</v>
      </c>
      <c r="F16">
        <v>73</v>
      </c>
      <c r="G16">
        <v>81</v>
      </c>
      <c r="H16">
        <v>86</v>
      </c>
      <c r="I16">
        <v>99</v>
      </c>
      <c r="J16">
        <v>99</v>
      </c>
      <c r="K16">
        <v>95</v>
      </c>
      <c r="N16" t="s">
        <v>58</v>
      </c>
      <c r="O16">
        <v>298.20278930664063</v>
      </c>
      <c r="P16">
        <v>0.73493951559066772</v>
      </c>
      <c r="T16">
        <v>0.51187485456466675</v>
      </c>
      <c r="U16">
        <v>0.73505318164825439</v>
      </c>
      <c r="V16">
        <v>0.90271204710006714</v>
      </c>
    </row>
    <row r="17" spans="1:22" x14ac:dyDescent="0.35">
      <c r="A17">
        <v>29</v>
      </c>
      <c r="B17">
        <v>14</v>
      </c>
      <c r="C17">
        <v>84</v>
      </c>
      <c r="D17">
        <v>54</v>
      </c>
      <c r="E17">
        <v>79</v>
      </c>
      <c r="F17">
        <v>81</v>
      </c>
      <c r="G17">
        <v>85</v>
      </c>
      <c r="H17">
        <v>90</v>
      </c>
      <c r="I17">
        <v>100</v>
      </c>
      <c r="J17">
        <v>100</v>
      </c>
      <c r="K17">
        <v>96</v>
      </c>
      <c r="N17" t="s">
        <v>58</v>
      </c>
      <c r="O17">
        <v>716.42144775390625</v>
      </c>
      <c r="P17">
        <v>0.8719974160194397</v>
      </c>
      <c r="T17">
        <v>0.70288640260696411</v>
      </c>
      <c r="U17">
        <v>0.69239813089370728</v>
      </c>
      <c r="V17">
        <v>0.94328010082244873</v>
      </c>
    </row>
    <row r="18" spans="1:22" x14ac:dyDescent="0.35">
      <c r="A18">
        <v>31</v>
      </c>
      <c r="B18">
        <v>15</v>
      </c>
      <c r="C18">
        <v>88</v>
      </c>
      <c r="D18">
        <v>59</v>
      </c>
      <c r="E18">
        <v>81</v>
      </c>
      <c r="F18">
        <v>83</v>
      </c>
      <c r="G18">
        <v>91</v>
      </c>
      <c r="H18">
        <v>92</v>
      </c>
      <c r="K18">
        <v>97</v>
      </c>
      <c r="N18" t="s">
        <v>58</v>
      </c>
      <c r="O18">
        <v>435.66998291015625</v>
      </c>
      <c r="P18">
        <v>0.76741695404052734</v>
      </c>
      <c r="T18">
        <v>0.61375975608825684</v>
      </c>
      <c r="U18">
        <v>0.78948944807052612</v>
      </c>
      <c r="V18">
        <v>0.94354134798049927</v>
      </c>
    </row>
    <row r="19" spans="1:22" x14ac:dyDescent="0.35">
      <c r="A19">
        <v>33</v>
      </c>
      <c r="B19">
        <v>16</v>
      </c>
      <c r="C19">
        <v>93</v>
      </c>
      <c r="D19">
        <v>65</v>
      </c>
      <c r="E19">
        <v>87</v>
      </c>
      <c r="F19">
        <v>86</v>
      </c>
      <c r="G19">
        <v>93</v>
      </c>
      <c r="H19">
        <v>95</v>
      </c>
      <c r="K19">
        <v>100</v>
      </c>
      <c r="N19" t="s">
        <v>58</v>
      </c>
      <c r="O19">
        <v>235.43936157226563</v>
      </c>
      <c r="P19">
        <v>0</v>
      </c>
      <c r="T19">
        <v>0.56062811613082886</v>
      </c>
      <c r="U19">
        <v>0.76965212821960449</v>
      </c>
      <c r="V19">
        <v>0.92243832349777222</v>
      </c>
    </row>
    <row r="20" spans="1:22" x14ac:dyDescent="0.35">
      <c r="A20">
        <v>35</v>
      </c>
      <c r="B20">
        <v>17</v>
      </c>
      <c r="C20">
        <v>93</v>
      </c>
      <c r="D20">
        <v>72</v>
      </c>
      <c r="E20">
        <v>87</v>
      </c>
      <c r="F20">
        <v>92</v>
      </c>
      <c r="G20">
        <v>95</v>
      </c>
      <c r="H20">
        <v>97</v>
      </c>
      <c r="N20" t="s">
        <v>58</v>
      </c>
      <c r="O20">
        <v>1039.7296142578125</v>
      </c>
      <c r="P20">
        <v>0.366443932056427</v>
      </c>
      <c r="T20">
        <v>0.64811021089553833</v>
      </c>
      <c r="U20">
        <v>0.73519361019134521</v>
      </c>
      <c r="V20">
        <v>0.91520869731903076</v>
      </c>
    </row>
    <row r="21" spans="1:22" x14ac:dyDescent="0.35">
      <c r="A21">
        <v>37</v>
      </c>
      <c r="B21">
        <v>18</v>
      </c>
      <c r="C21">
        <v>96</v>
      </c>
      <c r="D21">
        <v>76</v>
      </c>
      <c r="E21">
        <v>94</v>
      </c>
      <c r="F21">
        <v>98</v>
      </c>
      <c r="G21">
        <v>96</v>
      </c>
      <c r="H21">
        <v>98</v>
      </c>
      <c r="N21" t="s">
        <v>58</v>
      </c>
      <c r="O21">
        <v>619.0616455078125</v>
      </c>
      <c r="P21">
        <v>0.69261080026626587</v>
      </c>
      <c r="T21">
        <v>0.65194821357727051</v>
      </c>
      <c r="U21">
        <v>0.82653701305389404</v>
      </c>
      <c r="V21">
        <v>0.8982539176940918</v>
      </c>
    </row>
    <row r="22" spans="1:22" x14ac:dyDescent="0.35">
      <c r="A22">
        <v>39</v>
      </c>
      <c r="B22">
        <v>19</v>
      </c>
      <c r="C22">
        <v>96</v>
      </c>
      <c r="D22">
        <v>79</v>
      </c>
      <c r="E22">
        <v>96</v>
      </c>
      <c r="F22">
        <v>97</v>
      </c>
      <c r="G22">
        <v>98</v>
      </c>
      <c r="H22">
        <v>99</v>
      </c>
      <c r="N22" t="s">
        <v>58</v>
      </c>
      <c r="O22">
        <v>774.2862548828125</v>
      </c>
      <c r="P22">
        <v>0.80249977111816406</v>
      </c>
      <c r="T22">
        <v>0.6126064658164978</v>
      </c>
      <c r="U22">
        <v>0.84605926275253296</v>
      </c>
      <c r="V22">
        <v>0.94205623865127563</v>
      </c>
    </row>
    <row r="23" spans="1:22" x14ac:dyDescent="0.35">
      <c r="A23">
        <v>41</v>
      </c>
      <c r="B23">
        <v>20</v>
      </c>
      <c r="C23">
        <v>96</v>
      </c>
      <c r="D23">
        <v>84</v>
      </c>
      <c r="E23">
        <v>96</v>
      </c>
      <c r="F23">
        <v>100</v>
      </c>
      <c r="G23">
        <v>99</v>
      </c>
      <c r="H23">
        <v>100</v>
      </c>
      <c r="N23" t="s">
        <v>58</v>
      </c>
      <c r="O23">
        <v>1098.512939453125</v>
      </c>
      <c r="P23">
        <v>0.6435166597366333</v>
      </c>
      <c r="T23">
        <v>0.6767924427986145</v>
      </c>
      <c r="U23">
        <v>0.70104604959487915</v>
      </c>
      <c r="V23">
        <v>0.85670316219329834</v>
      </c>
    </row>
    <row r="24" spans="1:22" x14ac:dyDescent="0.35">
      <c r="A24">
        <v>43</v>
      </c>
      <c r="B24">
        <v>21</v>
      </c>
      <c r="C24">
        <v>99</v>
      </c>
      <c r="D24">
        <v>88</v>
      </c>
      <c r="E24">
        <v>96</v>
      </c>
      <c r="G24">
        <v>100</v>
      </c>
      <c r="N24" t="s">
        <v>58</v>
      </c>
      <c r="O24">
        <v>1127.598388671875</v>
      </c>
      <c r="P24">
        <v>0.5216255784034729</v>
      </c>
      <c r="T24">
        <v>0.58716040849685669</v>
      </c>
      <c r="U24">
        <v>0.80548346042633057</v>
      </c>
      <c r="V24">
        <v>0.8573143482208252</v>
      </c>
    </row>
    <row r="25" spans="1:22" x14ac:dyDescent="0.35">
      <c r="A25">
        <v>45</v>
      </c>
      <c r="B25">
        <v>22</v>
      </c>
      <c r="C25">
        <v>100</v>
      </c>
      <c r="D25">
        <v>92</v>
      </c>
      <c r="E25">
        <v>95</v>
      </c>
      <c r="N25" t="s">
        <v>58</v>
      </c>
      <c r="O25">
        <v>1002.3777465820313</v>
      </c>
      <c r="P25">
        <v>0.83972257375717163</v>
      </c>
      <c r="T25">
        <v>0.67480200529098511</v>
      </c>
      <c r="U25">
        <v>0.87630784511566162</v>
      </c>
      <c r="V25">
        <v>0.96963095664978027</v>
      </c>
    </row>
    <row r="26" spans="1:22" x14ac:dyDescent="0.35">
      <c r="A26">
        <v>47</v>
      </c>
      <c r="B26">
        <v>23</v>
      </c>
      <c r="D26">
        <v>93</v>
      </c>
      <c r="E26">
        <v>94</v>
      </c>
      <c r="N26" t="s">
        <v>58</v>
      </c>
      <c r="O26">
        <v>1262.9224853515625</v>
      </c>
      <c r="P26">
        <v>0.69718682765960693</v>
      </c>
      <c r="T26">
        <v>0.60451281070709229</v>
      </c>
      <c r="U26">
        <v>0.80599129199981689</v>
      </c>
      <c r="V26">
        <v>0.88867777585983276</v>
      </c>
    </row>
    <row r="27" spans="1:22" x14ac:dyDescent="0.35">
      <c r="A27">
        <v>49</v>
      </c>
      <c r="B27">
        <v>24</v>
      </c>
      <c r="D27">
        <v>94</v>
      </c>
      <c r="E27">
        <v>97</v>
      </c>
      <c r="N27" t="s">
        <v>58</v>
      </c>
      <c r="O27">
        <v>568.85089111328125</v>
      </c>
      <c r="P27">
        <v>0.83749300241470337</v>
      </c>
      <c r="T27">
        <v>0.61981123685836792</v>
      </c>
      <c r="U27">
        <v>0.87854850292205811</v>
      </c>
      <c r="V27">
        <v>0.91298377513885498</v>
      </c>
    </row>
    <row r="28" spans="1:22" x14ac:dyDescent="0.35">
      <c r="A28">
        <v>51</v>
      </c>
      <c r="B28">
        <v>25</v>
      </c>
      <c r="D28">
        <v>95</v>
      </c>
      <c r="E28">
        <v>100</v>
      </c>
      <c r="N28" t="s">
        <v>58</v>
      </c>
      <c r="O28">
        <v>568.54473876953125</v>
      </c>
      <c r="P28">
        <v>0.76706033945083618</v>
      </c>
      <c r="T28">
        <v>0.61025208234786987</v>
      </c>
      <c r="U28">
        <v>0.75645416975021362</v>
      </c>
      <c r="V28">
        <v>0.92241913080215454</v>
      </c>
    </row>
    <row r="29" spans="1:22" x14ac:dyDescent="0.35">
      <c r="A29">
        <v>53</v>
      </c>
      <c r="B29">
        <v>26</v>
      </c>
      <c r="D29">
        <v>97</v>
      </c>
      <c r="N29" t="s">
        <v>58</v>
      </c>
      <c r="O29">
        <v>1034.8310546875</v>
      </c>
      <c r="P29">
        <v>0.77785450220108032</v>
      </c>
      <c r="T29">
        <v>0.72420084476470947</v>
      </c>
      <c r="U29">
        <v>0.63256275653839111</v>
      </c>
      <c r="V29">
        <v>0.92398339509963989</v>
      </c>
    </row>
    <row r="30" spans="1:22" x14ac:dyDescent="0.35">
      <c r="A30">
        <v>55</v>
      </c>
      <c r="B30">
        <v>27</v>
      </c>
      <c r="D30">
        <v>98</v>
      </c>
      <c r="N30" t="s">
        <v>58</v>
      </c>
      <c r="O30">
        <v>1313.7454833984375</v>
      </c>
      <c r="P30">
        <v>0.79197561740875244</v>
      </c>
      <c r="T30">
        <v>0.66379541158676147</v>
      </c>
      <c r="U30">
        <v>0.8143889307975769</v>
      </c>
      <c r="V30">
        <v>0.92862194776535034</v>
      </c>
    </row>
    <row r="31" spans="1:22" x14ac:dyDescent="0.35">
      <c r="A31">
        <v>57</v>
      </c>
      <c r="B31">
        <v>28</v>
      </c>
      <c r="D31">
        <v>100</v>
      </c>
      <c r="N31" t="s">
        <v>58</v>
      </c>
      <c r="O31">
        <v>576.50494384765625</v>
      </c>
      <c r="P31">
        <v>0.51563280820846558</v>
      </c>
      <c r="T31">
        <v>0.63237839937210083</v>
      </c>
      <c r="U31">
        <v>0.83418196439743042</v>
      </c>
      <c r="V31">
        <v>0.92348849773406982</v>
      </c>
    </row>
    <row r="32" spans="1:22" x14ac:dyDescent="0.35">
      <c r="N32" t="s">
        <v>58</v>
      </c>
      <c r="O32">
        <v>296.36581420898438</v>
      </c>
      <c r="P32">
        <v>0.80454891920089722</v>
      </c>
      <c r="T32">
        <v>0.7821342945098877</v>
      </c>
      <c r="U32">
        <v>0.76176834106445313</v>
      </c>
      <c r="V32">
        <v>0.93573439121246338</v>
      </c>
    </row>
    <row r="33" spans="3:22" x14ac:dyDescent="0.35">
      <c r="C33" t="str">
        <f>_xlfn.CONCAT(ROUND(AVERAGE(C15:E15),1)," ± ", ROUND(_xlfn.STDEV.P(C15:E15),1))</f>
        <v>58.7 ± 12</v>
      </c>
      <c r="F33" t="str">
        <f>_xlfn.CONCAT(ROUND(AVERAGE(F15:H15),1)," ± ", ROUND(_xlfn.STDEV.P(F15:H15),1))</f>
        <v>73.7 ± 4.1</v>
      </c>
      <c r="I33" t="str">
        <f>_xlfn.CONCAT(ROUND(AVERAGE(I15:K15),1)," ± ", ROUND(_xlfn.STDEV.P(I15:K15),1))</f>
        <v>95.7 ± 2.1</v>
      </c>
      <c r="N33" t="s">
        <v>58</v>
      </c>
      <c r="O33">
        <v>694.37774658203125</v>
      </c>
      <c r="P33">
        <v>0.45212391018867493</v>
      </c>
      <c r="T33">
        <v>0.62795513868331909</v>
      </c>
      <c r="U33">
        <v>0.68962752819061279</v>
      </c>
      <c r="V33">
        <v>0.86363142728805542</v>
      </c>
    </row>
    <row r="34" spans="3:22" x14ac:dyDescent="0.35">
      <c r="C34" s="2">
        <v>11.95</v>
      </c>
      <c r="F34" s="2">
        <v>10.19</v>
      </c>
      <c r="I34" s="2">
        <v>6.76</v>
      </c>
      <c r="N34" t="s">
        <v>58</v>
      </c>
      <c r="O34">
        <v>1097.594482421875</v>
      </c>
      <c r="P34">
        <v>0.81468987464904785</v>
      </c>
      <c r="T34">
        <v>0.63072389364242554</v>
      </c>
      <c r="U34">
        <v>0.766804039478302</v>
      </c>
      <c r="V34">
        <v>0.95824909210205078</v>
      </c>
    </row>
    <row r="35" spans="3:22" x14ac:dyDescent="0.35">
      <c r="N35" t="s">
        <v>58</v>
      </c>
      <c r="O35">
        <v>433.22067260742188</v>
      </c>
      <c r="P35">
        <v>0.68262463808059692</v>
      </c>
      <c r="T35">
        <v>0.63998788595199585</v>
      </c>
      <c r="U35">
        <v>0.82722043991088867</v>
      </c>
      <c r="V35">
        <v>0.93073451519012451</v>
      </c>
    </row>
    <row r="36" spans="3:22" x14ac:dyDescent="0.35">
      <c r="N36" t="s">
        <v>58</v>
      </c>
      <c r="O36">
        <v>1142.294189453125</v>
      </c>
      <c r="P36">
        <v>0.74970954656600952</v>
      </c>
      <c r="T36">
        <v>0.69589763879776001</v>
      </c>
      <c r="U36">
        <v>0.72120636701583862</v>
      </c>
      <c r="V36">
        <v>0.93402451276779175</v>
      </c>
    </row>
    <row r="37" spans="3:22" x14ac:dyDescent="0.35">
      <c r="N37" t="s">
        <v>58</v>
      </c>
      <c r="O37">
        <v>434.13916015625</v>
      </c>
      <c r="P37">
        <v>0.45055693387985229</v>
      </c>
      <c r="T37">
        <v>0.60667216777801514</v>
      </c>
      <c r="U37">
        <v>0.79974555969238281</v>
      </c>
      <c r="V37">
        <v>0.9156792163848877</v>
      </c>
    </row>
    <row r="38" spans="3:22" x14ac:dyDescent="0.35">
      <c r="N38" t="s">
        <v>58</v>
      </c>
      <c r="O38">
        <v>1061.7733154296875</v>
      </c>
      <c r="P38">
        <v>0.68933433294296265</v>
      </c>
      <c r="T38">
        <v>0.68209755420684814</v>
      </c>
      <c r="U38">
        <v>0.90177124738693237</v>
      </c>
      <c r="V38">
        <v>0.89322018623352051</v>
      </c>
    </row>
    <row r="39" spans="3:22" x14ac:dyDescent="0.35">
      <c r="N39" t="s">
        <v>58</v>
      </c>
      <c r="O39">
        <v>384.54074096679688</v>
      </c>
      <c r="P39">
        <v>0.72618436813354492</v>
      </c>
      <c r="T39">
        <v>0.71659660339355469</v>
      </c>
      <c r="U39">
        <v>0.82068920135498047</v>
      </c>
      <c r="V39">
        <v>0.89118200540542603</v>
      </c>
    </row>
    <row r="40" spans="3:22" x14ac:dyDescent="0.35">
      <c r="N40" t="s">
        <v>58</v>
      </c>
      <c r="O40">
        <v>1155.765380859375</v>
      </c>
      <c r="P40">
        <v>0.26945239305496216</v>
      </c>
      <c r="T40">
        <v>0.64937865734100342</v>
      </c>
      <c r="U40">
        <v>0.79037034511566162</v>
      </c>
      <c r="V40">
        <v>0.90348422527313232</v>
      </c>
    </row>
    <row r="41" spans="3:22" x14ac:dyDescent="0.35">
      <c r="N41" t="s">
        <v>58</v>
      </c>
      <c r="O41">
        <v>1169.848876953125</v>
      </c>
      <c r="P41">
        <v>0.84162694215774536</v>
      </c>
      <c r="T41">
        <v>0.65004795789718628</v>
      </c>
      <c r="U41">
        <v>0.77531462907791138</v>
      </c>
      <c r="V41">
        <v>0.88694167137145996</v>
      </c>
    </row>
    <row r="42" spans="3:22" x14ac:dyDescent="0.35">
      <c r="N42" t="s">
        <v>58</v>
      </c>
      <c r="O42">
        <v>604.6719970703125</v>
      </c>
      <c r="P42">
        <v>0.64212435483932495</v>
      </c>
      <c r="T42">
        <v>0.69608861207962036</v>
      </c>
      <c r="U42">
        <v>0.88335591554641724</v>
      </c>
      <c r="V42">
        <v>0.92589610815048218</v>
      </c>
    </row>
    <row r="43" spans="3:22" x14ac:dyDescent="0.35">
      <c r="N43" t="s">
        <v>58</v>
      </c>
      <c r="O43">
        <v>604.36578369140625</v>
      </c>
      <c r="P43">
        <v>0.49888765811920166</v>
      </c>
      <c r="T43">
        <v>0.67052692174911499</v>
      </c>
      <c r="U43">
        <v>0.84841012954711914</v>
      </c>
      <c r="V43">
        <v>0.88485783338546753</v>
      </c>
    </row>
    <row r="44" spans="3:22" x14ac:dyDescent="0.35">
      <c r="N44" t="s">
        <v>58</v>
      </c>
      <c r="O44">
        <v>769.3876953125</v>
      </c>
      <c r="P44">
        <v>0.47404634952545166</v>
      </c>
      <c r="T44">
        <v>0.58921843767166138</v>
      </c>
      <c r="U44">
        <v>0.80754613876342773</v>
      </c>
      <c r="V44">
        <v>0.9042096734046936</v>
      </c>
    </row>
    <row r="45" spans="3:22" x14ac:dyDescent="0.35">
      <c r="N45" t="s">
        <v>58</v>
      </c>
      <c r="O45">
        <v>996.8668212890625</v>
      </c>
      <c r="P45">
        <v>0.52489197254180908</v>
      </c>
      <c r="T45">
        <v>0.62506908178329468</v>
      </c>
      <c r="U45">
        <v>0.85186666250228882</v>
      </c>
      <c r="V45">
        <v>0.91785365343093872</v>
      </c>
    </row>
    <row r="46" spans="3:22" x14ac:dyDescent="0.35">
      <c r="N46" t="s">
        <v>58</v>
      </c>
      <c r="O46">
        <v>862.15509033203125</v>
      </c>
      <c r="P46">
        <v>0.83270233869552612</v>
      </c>
      <c r="T46">
        <v>0.73997968435287476</v>
      </c>
      <c r="U46">
        <v>0.79615652561187744</v>
      </c>
      <c r="V46">
        <v>0.94364207983016968</v>
      </c>
    </row>
    <row r="47" spans="3:22" x14ac:dyDescent="0.35">
      <c r="N47" t="s">
        <v>58</v>
      </c>
      <c r="O47">
        <v>904.40557861328125</v>
      </c>
      <c r="P47">
        <v>0.27338474988937378</v>
      </c>
      <c r="T47">
        <v>0.66097342967987061</v>
      </c>
      <c r="U47">
        <v>0.79800289869308472</v>
      </c>
      <c r="V47">
        <v>0.96914035081863403</v>
      </c>
    </row>
    <row r="48" spans="3:22" x14ac:dyDescent="0.35">
      <c r="N48" t="s">
        <v>58</v>
      </c>
      <c r="O48">
        <v>404.13519287109375</v>
      </c>
      <c r="P48">
        <v>0.36292544007301331</v>
      </c>
      <c r="T48">
        <v>0.57961797714233398</v>
      </c>
      <c r="U48">
        <v>0.81314688920974731</v>
      </c>
      <c r="V48">
        <v>0.96294689178466797</v>
      </c>
    </row>
    <row r="49" spans="14:22" x14ac:dyDescent="0.35">
      <c r="N49" t="s">
        <v>58</v>
      </c>
      <c r="O49">
        <v>483.43142700195313</v>
      </c>
      <c r="P49">
        <v>0.35129240155220032</v>
      </c>
      <c r="T49">
        <v>0.62942081689834595</v>
      </c>
      <c r="U49">
        <v>0.86093556880950928</v>
      </c>
      <c r="V49">
        <v>0.9440036416053772</v>
      </c>
    </row>
    <row r="50" spans="14:22" x14ac:dyDescent="0.35">
      <c r="N50" t="s">
        <v>58</v>
      </c>
      <c r="O50">
        <v>668.9661865234375</v>
      </c>
      <c r="P50">
        <v>0.81374770402908325</v>
      </c>
      <c r="T50">
        <v>0.61125743389129639</v>
      </c>
      <c r="U50">
        <v>0.78745013475418091</v>
      </c>
      <c r="V50">
        <v>0.92980873584747314</v>
      </c>
    </row>
    <row r="51" spans="14:22" x14ac:dyDescent="0.35">
      <c r="N51" t="s">
        <v>58</v>
      </c>
      <c r="O51">
        <v>873.48309326171875</v>
      </c>
      <c r="P51">
        <v>0.33553147315979004</v>
      </c>
      <c r="T51">
        <v>0.67093467712402344</v>
      </c>
      <c r="U51">
        <v>0.81154817342758179</v>
      </c>
      <c r="V51">
        <v>0.94862872362136841</v>
      </c>
    </row>
    <row r="52" spans="14:22" x14ac:dyDescent="0.35">
      <c r="N52" t="s">
        <v>58</v>
      </c>
      <c r="O52">
        <v>565.78924560546875</v>
      </c>
      <c r="P52">
        <v>0.5906032919883728</v>
      </c>
      <c r="T52">
        <v>0.68200671672821045</v>
      </c>
      <c r="U52">
        <v>0.82046663761138916</v>
      </c>
      <c r="V52">
        <v>0.9503750205039978</v>
      </c>
    </row>
    <row r="53" spans="14:22" x14ac:dyDescent="0.35">
      <c r="N53" t="s">
        <v>58</v>
      </c>
      <c r="O53">
        <v>283.2008056640625</v>
      </c>
      <c r="P53">
        <v>0.78284066915512085</v>
      </c>
      <c r="T53">
        <v>0.68957698345184326</v>
      </c>
      <c r="U53">
        <v>0.87166666984558105</v>
      </c>
      <c r="V53">
        <v>0.93432307243347168</v>
      </c>
    </row>
    <row r="54" spans="14:22" x14ac:dyDescent="0.35">
      <c r="N54" t="s">
        <v>58</v>
      </c>
      <c r="O54">
        <v>468.735595703125</v>
      </c>
      <c r="P54">
        <v>0.50292235612869263</v>
      </c>
      <c r="T54">
        <v>0.68370819091796875</v>
      </c>
      <c r="U54">
        <v>0.74659532308578491</v>
      </c>
      <c r="V54">
        <v>0.93506753444671631</v>
      </c>
    </row>
    <row r="55" spans="14:22" x14ac:dyDescent="0.35">
      <c r="N55" t="s">
        <v>58</v>
      </c>
      <c r="O55">
        <v>300.958251953125</v>
      </c>
      <c r="P55">
        <v>0.79281109571456909</v>
      </c>
      <c r="T55">
        <v>0.62223243713378906</v>
      </c>
      <c r="U55">
        <v>0.72990721464157104</v>
      </c>
      <c r="V55">
        <v>0.92580884695053101</v>
      </c>
    </row>
    <row r="56" spans="14:22" x14ac:dyDescent="0.35">
      <c r="N56" t="s">
        <v>58</v>
      </c>
      <c r="O56">
        <v>403.82904052734375</v>
      </c>
      <c r="P56">
        <v>0.66298377513885498</v>
      </c>
      <c r="T56">
        <v>0.66841495037078857</v>
      </c>
      <c r="U56">
        <v>0.76221257448196411</v>
      </c>
      <c r="V56">
        <v>0.96420693397521973</v>
      </c>
    </row>
    <row r="57" spans="14:22" x14ac:dyDescent="0.35">
      <c r="N57" t="s">
        <v>58</v>
      </c>
      <c r="O57">
        <v>360.6600341796875</v>
      </c>
      <c r="P57">
        <v>0.78500145673751831</v>
      </c>
      <c r="T57">
        <v>0.53192740678787231</v>
      </c>
      <c r="U57">
        <v>0.86481231451034546</v>
      </c>
      <c r="V57">
        <v>0.88910895586013794</v>
      </c>
    </row>
    <row r="58" spans="14:22" x14ac:dyDescent="0.35">
      <c r="N58" t="s">
        <v>58</v>
      </c>
      <c r="O58">
        <v>944.206787109375</v>
      </c>
      <c r="P58">
        <v>0.69042474031448364</v>
      </c>
      <c r="T58">
        <v>0.72811120748519897</v>
      </c>
      <c r="U58">
        <v>0.85290604829788208</v>
      </c>
      <c r="V58">
        <v>0.89150983095169067</v>
      </c>
    </row>
    <row r="59" spans="14:22" x14ac:dyDescent="0.35">
      <c r="N59" t="s">
        <v>58</v>
      </c>
      <c r="O59">
        <v>502.10736083984375</v>
      </c>
      <c r="P59">
        <v>0.87722760438919067</v>
      </c>
      <c r="T59">
        <v>0.60651081800460815</v>
      </c>
      <c r="U59">
        <v>0.8549228310585022</v>
      </c>
      <c r="V59">
        <v>0.95706397294998169</v>
      </c>
    </row>
    <row r="60" spans="14:22" x14ac:dyDescent="0.35">
      <c r="N60" t="s">
        <v>58</v>
      </c>
      <c r="O60">
        <v>791.125244140625</v>
      </c>
      <c r="P60">
        <v>0.50950914621353149</v>
      </c>
      <c r="T60">
        <v>0.68649119138717651</v>
      </c>
      <c r="U60">
        <v>0.83854430913925171</v>
      </c>
      <c r="V60">
        <v>0.92839556932449341</v>
      </c>
    </row>
    <row r="61" spans="14:22" x14ac:dyDescent="0.35">
      <c r="N61" t="s">
        <v>58</v>
      </c>
      <c r="O61">
        <v>330.04373168945313</v>
      </c>
      <c r="P61">
        <v>0.86035370826721191</v>
      </c>
      <c r="T61">
        <v>0.53089666366577148</v>
      </c>
      <c r="U61">
        <v>0.83381432294845581</v>
      </c>
      <c r="V61">
        <v>0.93583899736404419</v>
      </c>
    </row>
    <row r="62" spans="14:22" x14ac:dyDescent="0.35">
      <c r="N62" t="s">
        <v>58</v>
      </c>
      <c r="O62">
        <v>660.6998291015625</v>
      </c>
      <c r="P62">
        <v>0.93575465679168701</v>
      </c>
      <c r="T62">
        <v>0.6597941517829895</v>
      </c>
      <c r="U62">
        <v>0.82108569145202637</v>
      </c>
      <c r="V62">
        <v>0.94792205095291138</v>
      </c>
    </row>
    <row r="63" spans="14:22" x14ac:dyDescent="0.35">
      <c r="N63" t="s">
        <v>58</v>
      </c>
      <c r="O63">
        <v>268.81112670898438</v>
      </c>
      <c r="P63">
        <v>0.53074169158935547</v>
      </c>
      <c r="T63">
        <v>0.61503744125366211</v>
      </c>
      <c r="U63">
        <v>0.76974540948867798</v>
      </c>
      <c r="V63">
        <v>0.93038547039031982</v>
      </c>
    </row>
    <row r="64" spans="14:22" x14ac:dyDescent="0.35">
      <c r="N64" t="s">
        <v>58</v>
      </c>
      <c r="O64">
        <v>356.06759643554688</v>
      </c>
      <c r="P64">
        <v>0.50795066356658936</v>
      </c>
      <c r="T64">
        <v>0.63327383995056152</v>
      </c>
      <c r="U64">
        <v>0.85212749242782593</v>
      </c>
      <c r="V64">
        <v>0.91942846775054932</v>
      </c>
    </row>
    <row r="65" spans="14:22" x14ac:dyDescent="0.35">
      <c r="N65" t="s">
        <v>58</v>
      </c>
      <c r="O65">
        <v>811.02581787109375</v>
      </c>
      <c r="P65">
        <v>0.83449840545654297</v>
      </c>
      <c r="T65">
        <v>0.63853937387466431</v>
      </c>
      <c r="U65">
        <v>0.76949155330657959</v>
      </c>
      <c r="V65">
        <v>0.88861149549484253</v>
      </c>
    </row>
    <row r="66" spans="14:22" x14ac:dyDescent="0.35">
      <c r="N66" t="s">
        <v>58</v>
      </c>
      <c r="O66">
        <v>686.111328125</v>
      </c>
      <c r="P66">
        <v>0.651222825050354</v>
      </c>
      <c r="T66">
        <v>0.69058895111083984</v>
      </c>
      <c r="U66">
        <v>0.7504761815071106</v>
      </c>
      <c r="V66">
        <v>0.91147780418395996</v>
      </c>
    </row>
    <row r="67" spans="14:22" x14ac:dyDescent="0.35">
      <c r="N67" t="s">
        <v>58</v>
      </c>
      <c r="O67">
        <v>799.69781494140625</v>
      </c>
      <c r="P67">
        <v>0.37603512406349182</v>
      </c>
      <c r="T67">
        <v>0.62454843521118164</v>
      </c>
      <c r="U67">
        <v>0.87694275379180908</v>
      </c>
      <c r="V67">
        <v>0.85105597972869873</v>
      </c>
    </row>
    <row r="68" spans="14:22" x14ac:dyDescent="0.35">
      <c r="N68" t="s">
        <v>58</v>
      </c>
      <c r="O68">
        <v>507.3121337890625</v>
      </c>
      <c r="P68">
        <v>0.69709259271621704</v>
      </c>
      <c r="T68">
        <v>0.70288509130477905</v>
      </c>
      <c r="U68">
        <v>0.84777283668518066</v>
      </c>
      <c r="V68">
        <v>0.8364374041557312</v>
      </c>
    </row>
    <row r="69" spans="14:22" x14ac:dyDescent="0.35">
      <c r="N69" t="s">
        <v>58</v>
      </c>
      <c r="O69">
        <v>252.58448791503906</v>
      </c>
      <c r="P69">
        <v>0.81777393817901611</v>
      </c>
      <c r="T69">
        <v>0.61591368913650513</v>
      </c>
      <c r="U69">
        <v>0.86335361003875732</v>
      </c>
      <c r="V69">
        <v>0.93556582927703857</v>
      </c>
    </row>
    <row r="70" spans="14:22" x14ac:dyDescent="0.35">
      <c r="N70" t="s">
        <v>58</v>
      </c>
      <c r="O70">
        <v>592.1192626953125</v>
      </c>
      <c r="P70">
        <v>0.83360975980758667</v>
      </c>
      <c r="T70">
        <v>0.7063363790512085</v>
      </c>
      <c r="U70">
        <v>0.88386130332946777</v>
      </c>
      <c r="V70">
        <v>0.91658061742782593</v>
      </c>
    </row>
    <row r="71" spans="14:22" x14ac:dyDescent="0.35">
      <c r="N71" t="s">
        <v>58</v>
      </c>
      <c r="O71">
        <v>400.76739501953125</v>
      </c>
      <c r="P71">
        <v>0.47017017006874084</v>
      </c>
      <c r="T71">
        <v>0.77056872844696045</v>
      </c>
      <c r="U71">
        <v>0.88025015592575073</v>
      </c>
      <c r="V71">
        <v>0.9351690411567688</v>
      </c>
    </row>
    <row r="72" spans="14:22" x14ac:dyDescent="0.35">
      <c r="N72" t="s">
        <v>58</v>
      </c>
      <c r="O72">
        <v>697.74554443359375</v>
      </c>
      <c r="P72">
        <v>0.85750442743301392</v>
      </c>
      <c r="T72">
        <v>0.73448169231414795</v>
      </c>
      <c r="U72">
        <v>0.8225557804107666</v>
      </c>
      <c r="V72">
        <v>0.84173887968063354</v>
      </c>
    </row>
    <row r="73" spans="14:22" x14ac:dyDescent="0.35">
      <c r="N73" t="s">
        <v>58</v>
      </c>
      <c r="O73">
        <v>1083.510986328125</v>
      </c>
      <c r="P73">
        <v>0.81540518999099731</v>
      </c>
      <c r="T73">
        <v>0.71856570243835449</v>
      </c>
      <c r="U73">
        <v>0.83166408538818359</v>
      </c>
      <c r="V73">
        <v>0.97478508949279785</v>
      </c>
    </row>
    <row r="74" spans="14:22" x14ac:dyDescent="0.35">
      <c r="N74" t="s">
        <v>58</v>
      </c>
      <c r="O74">
        <v>606.50897216796875</v>
      </c>
      <c r="P74">
        <v>0.85879945755004883</v>
      </c>
      <c r="T74">
        <v>0.63620585203170776</v>
      </c>
      <c r="U74">
        <v>0.81000781059265137</v>
      </c>
      <c r="V74">
        <v>0.91858679056167603</v>
      </c>
    </row>
    <row r="75" spans="14:22" x14ac:dyDescent="0.35">
      <c r="N75" t="s">
        <v>58</v>
      </c>
      <c r="O75">
        <v>719.17694091796875</v>
      </c>
      <c r="P75">
        <v>0.71773034334182739</v>
      </c>
      <c r="T75">
        <v>0.71029156446456909</v>
      </c>
      <c r="U75">
        <v>0.79720962047576904</v>
      </c>
      <c r="V75">
        <v>0.96950280666351318</v>
      </c>
    </row>
    <row r="76" spans="14:22" x14ac:dyDescent="0.35">
      <c r="N76" t="s">
        <v>58</v>
      </c>
      <c r="O76">
        <v>524.763427734375</v>
      </c>
      <c r="P76">
        <v>0.88745051622390747</v>
      </c>
      <c r="T76">
        <v>0.71517276763916016</v>
      </c>
      <c r="U76">
        <v>0.86173921823501587</v>
      </c>
      <c r="V76">
        <v>0.91403764486312866</v>
      </c>
    </row>
    <row r="77" spans="14:22" x14ac:dyDescent="0.35">
      <c r="N77" t="s">
        <v>58</v>
      </c>
      <c r="O77">
        <v>559.35986328125</v>
      </c>
      <c r="P77">
        <v>0.89105230569839478</v>
      </c>
      <c r="T77">
        <v>0.58834517002105713</v>
      </c>
      <c r="U77">
        <v>0.84394979476928711</v>
      </c>
      <c r="V77">
        <v>0.90344518423080444</v>
      </c>
    </row>
    <row r="78" spans="14:22" x14ac:dyDescent="0.35">
      <c r="N78" t="s">
        <v>58</v>
      </c>
      <c r="O78">
        <v>422.19882202148438</v>
      </c>
      <c r="P78">
        <v>0.77778029441833496</v>
      </c>
      <c r="T78">
        <v>0.60801589488983154</v>
      </c>
      <c r="U78">
        <v>0.8235052227973938</v>
      </c>
      <c r="V78">
        <v>0.93136662244796753</v>
      </c>
    </row>
    <row r="79" spans="14:22" x14ac:dyDescent="0.35">
      <c r="N79" t="s">
        <v>58</v>
      </c>
      <c r="O79">
        <v>484.65606689453125</v>
      </c>
      <c r="P79">
        <v>0.68968385457992554</v>
      </c>
      <c r="T79">
        <v>0.67597079277038574</v>
      </c>
      <c r="U79">
        <v>0.81573033332824707</v>
      </c>
      <c r="V79">
        <v>0.91926532983779907</v>
      </c>
    </row>
    <row r="80" spans="14:22" x14ac:dyDescent="0.35">
      <c r="N80" t="s">
        <v>58</v>
      </c>
      <c r="O80">
        <v>410.56460571289063</v>
      </c>
      <c r="P80">
        <v>0.44883027672767639</v>
      </c>
      <c r="T80">
        <v>0.62822550535202026</v>
      </c>
      <c r="U80">
        <v>0.71811705827713013</v>
      </c>
      <c r="V80">
        <v>0.9162713885307312</v>
      </c>
    </row>
    <row r="81" spans="14:22" x14ac:dyDescent="0.35">
      <c r="N81" t="s">
        <v>58</v>
      </c>
      <c r="O81">
        <v>372.60040283203125</v>
      </c>
      <c r="P81">
        <v>0.68319863080978394</v>
      </c>
      <c r="T81">
        <v>0.70001280307769775</v>
      </c>
      <c r="U81">
        <v>0.84040194749832153</v>
      </c>
      <c r="V81">
        <v>0.83816540241241455</v>
      </c>
    </row>
    <row r="82" spans="14:22" x14ac:dyDescent="0.35">
      <c r="N82" t="s">
        <v>58</v>
      </c>
      <c r="O82">
        <v>618.44927978515625</v>
      </c>
      <c r="P82">
        <v>0.49605685472488403</v>
      </c>
      <c r="T82">
        <v>0.64464646577835083</v>
      </c>
      <c r="U82">
        <v>0.89234274625778198</v>
      </c>
      <c r="V82">
        <v>0.91387224197387695</v>
      </c>
    </row>
    <row r="83" spans="14:22" x14ac:dyDescent="0.35">
      <c r="N83" t="s">
        <v>58</v>
      </c>
      <c r="O83">
        <v>723.15704345703125</v>
      </c>
      <c r="P83">
        <v>0.87419849634170532</v>
      </c>
      <c r="T83">
        <v>0.70570755004882813</v>
      </c>
      <c r="U83">
        <v>0.74001061916351318</v>
      </c>
      <c r="V83">
        <v>0.93229049444198608</v>
      </c>
    </row>
    <row r="84" spans="14:22" x14ac:dyDescent="0.35">
      <c r="N84" t="s">
        <v>58</v>
      </c>
      <c r="O84">
        <v>569.15704345703125</v>
      </c>
      <c r="P84">
        <v>0.72754788398742676</v>
      </c>
      <c r="T84">
        <v>0.7027205228805542</v>
      </c>
      <c r="U84">
        <v>0.7362399697303772</v>
      </c>
      <c r="V84">
        <v>0.84966951608657837</v>
      </c>
    </row>
    <row r="85" spans="14:22" x14ac:dyDescent="0.35">
      <c r="N85" t="s">
        <v>58</v>
      </c>
      <c r="O85">
        <v>1372.52880859375</v>
      </c>
      <c r="P85">
        <v>0.71523237228393555</v>
      </c>
      <c r="T85">
        <v>0.70549750328063965</v>
      </c>
      <c r="U85">
        <v>0.86116564273834229</v>
      </c>
      <c r="V85">
        <v>0.9647749662399292</v>
      </c>
    </row>
    <row r="86" spans="14:22" x14ac:dyDescent="0.35">
      <c r="N86" t="s">
        <v>58</v>
      </c>
      <c r="O86">
        <v>459.24453735351563</v>
      </c>
      <c r="P86">
        <v>0.35901102423667908</v>
      </c>
      <c r="T86">
        <v>0.66539806127548218</v>
      </c>
      <c r="U86">
        <v>0.75958019495010376</v>
      </c>
      <c r="V86">
        <v>0.90426278114318848</v>
      </c>
    </row>
    <row r="87" spans="14:22" x14ac:dyDescent="0.35">
      <c r="N87" t="s">
        <v>58</v>
      </c>
      <c r="O87">
        <v>794.4930419921875</v>
      </c>
      <c r="P87">
        <v>0.89941972494125366</v>
      </c>
      <c r="T87">
        <v>0.62037962675094604</v>
      </c>
      <c r="U87">
        <v>0.890491783618927</v>
      </c>
      <c r="V87">
        <v>0.91014879941940308</v>
      </c>
    </row>
    <row r="88" spans="14:22" x14ac:dyDescent="0.35">
      <c r="N88" t="s">
        <v>58</v>
      </c>
      <c r="O88">
        <v>295.75347900390625</v>
      </c>
      <c r="P88">
        <v>0.72732830047607422</v>
      </c>
      <c r="T88">
        <v>0.57398170232772827</v>
      </c>
      <c r="U88">
        <v>0.71774965524673462</v>
      </c>
      <c r="V88">
        <v>0.9425932765007019</v>
      </c>
    </row>
    <row r="89" spans="14:22" x14ac:dyDescent="0.35">
      <c r="N89" t="s">
        <v>58</v>
      </c>
      <c r="O89">
        <v>1295.069580078125</v>
      </c>
      <c r="P89">
        <v>0.77436023950576782</v>
      </c>
      <c r="T89">
        <v>0.74549978971481323</v>
      </c>
      <c r="U89">
        <v>0.84643250703811646</v>
      </c>
      <c r="V89">
        <v>0.9044157862663269</v>
      </c>
    </row>
    <row r="90" spans="14:22" x14ac:dyDescent="0.35">
      <c r="N90" t="s">
        <v>58</v>
      </c>
      <c r="O90">
        <v>304.01986694335938</v>
      </c>
      <c r="P90">
        <v>0.15476243197917938</v>
      </c>
      <c r="T90">
        <v>0.66513228416442871</v>
      </c>
      <c r="U90">
        <v>0.84973067045211792</v>
      </c>
      <c r="V90">
        <v>0.92228251695632935</v>
      </c>
    </row>
    <row r="91" spans="14:22" x14ac:dyDescent="0.35">
      <c r="N91" t="s">
        <v>58</v>
      </c>
      <c r="O91">
        <v>1381.4075927734375</v>
      </c>
      <c r="P91">
        <v>0.68786150217056274</v>
      </c>
      <c r="T91">
        <v>0.67598611116409302</v>
      </c>
      <c r="U91">
        <v>0.78892403841018677</v>
      </c>
      <c r="V91">
        <v>0.90327829122543335</v>
      </c>
    </row>
    <row r="92" spans="14:22" x14ac:dyDescent="0.35">
      <c r="N92" t="s">
        <v>58</v>
      </c>
      <c r="O92">
        <v>849.6024169921875</v>
      </c>
      <c r="P92">
        <v>0.66667896509170532</v>
      </c>
      <c r="T92">
        <v>0.62452602386474609</v>
      </c>
      <c r="U92">
        <v>0.74873155355453491</v>
      </c>
      <c r="V92">
        <v>0.93277454376220703</v>
      </c>
    </row>
    <row r="93" spans="14:22" x14ac:dyDescent="0.35">
      <c r="N93" t="s">
        <v>58</v>
      </c>
      <c r="O93">
        <v>362.19085693359375</v>
      </c>
      <c r="P93">
        <v>0.66680300235748291</v>
      </c>
      <c r="T93">
        <v>0.67590892314910889</v>
      </c>
      <c r="U93">
        <v>0.93745166063308716</v>
      </c>
      <c r="V93">
        <v>0.9175647497177124</v>
      </c>
    </row>
    <row r="94" spans="14:22" x14ac:dyDescent="0.35">
      <c r="N94" t="s">
        <v>58</v>
      </c>
      <c r="O94">
        <v>621.81707763671875</v>
      </c>
      <c r="P94">
        <v>0.64090049266815186</v>
      </c>
      <c r="T94">
        <v>0.74990350008010864</v>
      </c>
      <c r="U94">
        <v>0.83880555629730225</v>
      </c>
      <c r="V94">
        <v>0.90133416652679443</v>
      </c>
    </row>
    <row r="95" spans="14:22" x14ac:dyDescent="0.35">
      <c r="N95" t="s">
        <v>58</v>
      </c>
      <c r="O95">
        <v>383.62225341796875</v>
      </c>
      <c r="P95">
        <v>0.87770336866378784</v>
      </c>
      <c r="T95">
        <v>0.60303735733032227</v>
      </c>
      <c r="U95">
        <v>0.83424288034439087</v>
      </c>
      <c r="V95">
        <v>0.92308467626571655</v>
      </c>
    </row>
    <row r="96" spans="14:22" x14ac:dyDescent="0.35">
      <c r="N96" t="s">
        <v>58</v>
      </c>
      <c r="O96">
        <v>194.71968078613281</v>
      </c>
      <c r="P96">
        <v>0.49696856737136841</v>
      </c>
      <c r="T96">
        <v>0.49947589635848999</v>
      </c>
      <c r="U96">
        <v>0.88353425264358521</v>
      </c>
      <c r="V96">
        <v>0.89878910779953003</v>
      </c>
    </row>
    <row r="97" spans="14:22" x14ac:dyDescent="0.35">
      <c r="N97" t="s">
        <v>58</v>
      </c>
      <c r="O97">
        <v>182.77932739257813</v>
      </c>
      <c r="P97">
        <v>0.53910404443740845</v>
      </c>
      <c r="T97">
        <v>0.67608040571212769</v>
      </c>
      <c r="U97">
        <v>0.75795131921768188</v>
      </c>
      <c r="V97">
        <v>0.93113261461257935</v>
      </c>
    </row>
    <row r="98" spans="14:22" x14ac:dyDescent="0.35">
      <c r="N98" t="s">
        <v>58</v>
      </c>
      <c r="O98">
        <v>921.55072021484375</v>
      </c>
      <c r="P98">
        <v>0.14464440941810608</v>
      </c>
      <c r="T98">
        <v>0.62438416481018066</v>
      </c>
      <c r="U98">
        <v>0.77687352895736694</v>
      </c>
      <c r="V98">
        <v>0.8965294361114502</v>
      </c>
    </row>
    <row r="99" spans="14:22" x14ac:dyDescent="0.35">
      <c r="N99" t="s">
        <v>58</v>
      </c>
      <c r="O99">
        <v>832.151123046875</v>
      </c>
      <c r="P99">
        <v>0.87821781635284424</v>
      </c>
      <c r="T99">
        <v>0.71328353881835938</v>
      </c>
      <c r="U99">
        <v>0.83366382122039795</v>
      </c>
      <c r="V99">
        <v>0.88089752197265625</v>
      </c>
    </row>
    <row r="100" spans="14:22" x14ac:dyDescent="0.35">
      <c r="N100" t="s">
        <v>58</v>
      </c>
      <c r="O100">
        <v>709.37969970703125</v>
      </c>
      <c r="P100">
        <v>0.78436648845672607</v>
      </c>
      <c r="T100">
        <v>0.56688547134399414</v>
      </c>
      <c r="U100">
        <v>0.79466259479522705</v>
      </c>
      <c r="V100">
        <v>0.86338657140731812</v>
      </c>
    </row>
    <row r="101" spans="14:22" x14ac:dyDescent="0.35">
      <c r="N101" t="s">
        <v>58</v>
      </c>
      <c r="O101">
        <v>1023.1968383789063</v>
      </c>
      <c r="P101">
        <v>0.62251394987106323</v>
      </c>
      <c r="T101">
        <v>0.63651502132415771</v>
      </c>
      <c r="U101">
        <v>0.8904910683631897</v>
      </c>
      <c r="V101">
        <v>0.90813452005386353</v>
      </c>
    </row>
    <row r="102" spans="14:22" x14ac:dyDescent="0.35">
      <c r="N102" t="s">
        <v>58</v>
      </c>
      <c r="O102">
        <v>405.666015625</v>
      </c>
      <c r="P102">
        <v>0.80535215139389038</v>
      </c>
      <c r="T102">
        <v>0.59610146284103394</v>
      </c>
      <c r="U102">
        <v>0.80118811130523682</v>
      </c>
      <c r="V102">
        <v>0.93320482969284058</v>
      </c>
    </row>
    <row r="103" spans="14:22" x14ac:dyDescent="0.35">
      <c r="N103" t="s">
        <v>58</v>
      </c>
      <c r="O103">
        <v>1126.679931640625</v>
      </c>
      <c r="P103">
        <v>0.45649558305740356</v>
      </c>
      <c r="T103">
        <v>0.72953253984451294</v>
      </c>
      <c r="U103">
        <v>0.76313203573226929</v>
      </c>
      <c r="V103">
        <v>0.93360733985900879</v>
      </c>
    </row>
    <row r="104" spans="14:22" x14ac:dyDescent="0.35">
      <c r="N104" t="s">
        <v>58</v>
      </c>
      <c r="O104">
        <v>1230.46923828125</v>
      </c>
      <c r="P104">
        <v>0.74878489971160889</v>
      </c>
      <c r="T104">
        <v>0.65292280912399292</v>
      </c>
      <c r="U104">
        <v>0.85126113891601563</v>
      </c>
      <c r="V104">
        <v>0.87171751260757446</v>
      </c>
    </row>
    <row r="105" spans="14:22" x14ac:dyDescent="0.35">
      <c r="N105" t="s">
        <v>58</v>
      </c>
      <c r="O105">
        <v>691.31610107421875</v>
      </c>
      <c r="P105">
        <v>0.21276529133319855</v>
      </c>
      <c r="T105">
        <v>0.72649240493774414</v>
      </c>
      <c r="U105">
        <v>0.92046791315078735</v>
      </c>
      <c r="V105">
        <v>0.93930220603942871</v>
      </c>
    </row>
    <row r="106" spans="14:22" x14ac:dyDescent="0.35">
      <c r="N106" t="s">
        <v>58</v>
      </c>
      <c r="O106">
        <v>807.6580810546875</v>
      </c>
      <c r="P106">
        <v>0.83505266904830933</v>
      </c>
      <c r="T106">
        <v>0.69264554977416992</v>
      </c>
      <c r="U106">
        <v>0.81688463687896729</v>
      </c>
      <c r="V106">
        <v>0.90746968984603882</v>
      </c>
    </row>
    <row r="107" spans="14:22" x14ac:dyDescent="0.35">
      <c r="N107" t="s">
        <v>58</v>
      </c>
      <c r="O107">
        <v>518.02783203125</v>
      </c>
      <c r="P107">
        <v>0.33908987045288086</v>
      </c>
      <c r="T107">
        <v>0.59705513715744019</v>
      </c>
      <c r="U107">
        <v>0.82088840007781982</v>
      </c>
      <c r="V107">
        <v>0.84537166357040405</v>
      </c>
    </row>
    <row r="108" spans="14:22" x14ac:dyDescent="0.35">
      <c r="N108" t="s">
        <v>58</v>
      </c>
      <c r="O108">
        <v>669.2723388671875</v>
      </c>
      <c r="P108">
        <v>0.64136439561843872</v>
      </c>
      <c r="T108">
        <v>0.76796132326126099</v>
      </c>
      <c r="U108">
        <v>0.75666457414627075</v>
      </c>
      <c r="V108">
        <v>0.86414754390716553</v>
      </c>
    </row>
    <row r="109" spans="14:22" x14ac:dyDescent="0.35">
      <c r="N109" t="s">
        <v>58</v>
      </c>
      <c r="O109">
        <v>424.95428466796875</v>
      </c>
      <c r="P109">
        <v>0.54273581504821777</v>
      </c>
      <c r="T109">
        <v>0.73215878009796143</v>
      </c>
      <c r="U109">
        <v>0.79471570253372192</v>
      </c>
      <c r="V109">
        <v>0.90497207641601563</v>
      </c>
    </row>
    <row r="110" spans="14:22" x14ac:dyDescent="0.35">
      <c r="N110" t="s">
        <v>58</v>
      </c>
      <c r="O110">
        <v>381.7852783203125</v>
      </c>
      <c r="P110">
        <v>0.5385318398475647</v>
      </c>
      <c r="T110">
        <v>0.57861077785491943</v>
      </c>
      <c r="U110">
        <v>0.91604948043823242</v>
      </c>
      <c r="V110">
        <v>0.95599210262298584</v>
      </c>
    </row>
    <row r="111" spans="14:22" x14ac:dyDescent="0.35">
      <c r="N111" t="s">
        <v>58</v>
      </c>
      <c r="O111">
        <v>869.50299072265625</v>
      </c>
      <c r="P111">
        <v>0.43157482147216797</v>
      </c>
      <c r="T111">
        <v>0.65961164236068726</v>
      </c>
      <c r="U111">
        <v>0.80434364080429077</v>
      </c>
      <c r="V111">
        <v>0.94115084409713745</v>
      </c>
    </row>
    <row r="112" spans="14:22" x14ac:dyDescent="0.35">
      <c r="N112" t="s">
        <v>58</v>
      </c>
      <c r="O112">
        <v>399.54275512695313</v>
      </c>
      <c r="P112">
        <v>0.92548352479934692</v>
      </c>
      <c r="T112">
        <v>0.59663623571395874</v>
      </c>
      <c r="U112">
        <v>0.81327468156814575</v>
      </c>
      <c r="V112">
        <v>0.94228196144104004</v>
      </c>
    </row>
    <row r="113" spans="14:22" x14ac:dyDescent="0.35">
      <c r="N113" t="s">
        <v>58</v>
      </c>
      <c r="O113">
        <v>822.3538818359375</v>
      </c>
      <c r="P113">
        <v>0.7432025671005249</v>
      </c>
      <c r="T113">
        <v>0.62567001581192017</v>
      </c>
      <c r="U113">
        <v>0.78050637245178223</v>
      </c>
      <c r="V113">
        <v>0.91656953096389771</v>
      </c>
    </row>
    <row r="114" spans="14:22" x14ac:dyDescent="0.35">
      <c r="N114" t="s">
        <v>58</v>
      </c>
      <c r="O114">
        <v>470.57257080078125</v>
      </c>
      <c r="P114">
        <v>0.89267337322235107</v>
      </c>
      <c r="T114">
        <v>0.65128695964813232</v>
      </c>
      <c r="U114">
        <v>0.84374159574508667</v>
      </c>
      <c r="V114">
        <v>0.94798111915588379</v>
      </c>
    </row>
    <row r="115" spans="14:22" x14ac:dyDescent="0.35">
      <c r="N115" t="s">
        <v>58</v>
      </c>
      <c r="O115">
        <v>208.80317687988281</v>
      </c>
      <c r="P115">
        <v>0.64621204137802124</v>
      </c>
      <c r="T115">
        <v>0.51891517639160156</v>
      </c>
      <c r="U115">
        <v>0.6732332706451416</v>
      </c>
      <c r="V115">
        <v>0.79905855655670166</v>
      </c>
    </row>
    <row r="116" spans="14:22" x14ac:dyDescent="0.35">
      <c r="N116" t="s">
        <v>58</v>
      </c>
      <c r="O116">
        <v>174.20675659179688</v>
      </c>
      <c r="P116">
        <v>0.468974769115448</v>
      </c>
      <c r="T116">
        <v>0.61720120906829834</v>
      </c>
      <c r="U116">
        <v>0.7714688777923584</v>
      </c>
      <c r="V116">
        <v>0.95553576946258545</v>
      </c>
    </row>
    <row r="117" spans="14:22" x14ac:dyDescent="0.35">
      <c r="N117" t="s">
        <v>58</v>
      </c>
      <c r="O117">
        <v>501.80120849609375</v>
      </c>
      <c r="P117">
        <v>0.6037677526473999</v>
      </c>
      <c r="T117">
        <v>0.61272609233856201</v>
      </c>
      <c r="U117">
        <v>0.88556915521621704</v>
      </c>
      <c r="V117">
        <v>0.92167389392852783</v>
      </c>
    </row>
    <row r="118" spans="14:22" x14ac:dyDescent="0.35">
      <c r="N118" t="s">
        <v>58</v>
      </c>
      <c r="O118">
        <v>562.7276611328125</v>
      </c>
      <c r="P118">
        <v>0.95075130462646484</v>
      </c>
      <c r="T118">
        <v>0.69991350173950195</v>
      </c>
      <c r="U118">
        <v>0.84967851638793945</v>
      </c>
      <c r="V118">
        <v>0.88804411888122559</v>
      </c>
    </row>
    <row r="119" spans="14:22" x14ac:dyDescent="0.35">
      <c r="N119" t="s">
        <v>58</v>
      </c>
      <c r="O119">
        <v>366.47714233398438</v>
      </c>
      <c r="P119">
        <v>0.74113011360168457</v>
      </c>
      <c r="T119">
        <v>0.59873324632644653</v>
      </c>
      <c r="U119">
        <v>0.85794180631637573</v>
      </c>
      <c r="V119">
        <v>0.8746454119682312</v>
      </c>
    </row>
    <row r="120" spans="14:22" x14ac:dyDescent="0.35">
      <c r="N120" t="s">
        <v>58</v>
      </c>
      <c r="O120">
        <v>797.5546875</v>
      </c>
      <c r="P120">
        <v>0.87345755100250244</v>
      </c>
      <c r="T120">
        <v>0.60069441795349121</v>
      </c>
      <c r="U120">
        <v>0.85305547714233398</v>
      </c>
      <c r="V120">
        <v>0.93813627958297729</v>
      </c>
    </row>
    <row r="121" spans="14:22" x14ac:dyDescent="0.35">
      <c r="N121" t="s">
        <v>58</v>
      </c>
      <c r="O121">
        <v>788.67596435546875</v>
      </c>
      <c r="P121">
        <v>0.72067081928253174</v>
      </c>
      <c r="T121">
        <v>0.6250726580619812</v>
      </c>
      <c r="U121">
        <v>0.90028530359268188</v>
      </c>
      <c r="V121">
        <v>0.94182151556015015</v>
      </c>
    </row>
    <row r="122" spans="14:22" x14ac:dyDescent="0.35">
      <c r="N122" t="s">
        <v>58</v>
      </c>
      <c r="O122">
        <v>425.26043701171875</v>
      </c>
      <c r="P122">
        <v>0.61095327138900757</v>
      </c>
      <c r="T122">
        <v>0.6906091570854187</v>
      </c>
      <c r="U122">
        <v>0.74821770191192627</v>
      </c>
      <c r="V122">
        <v>0.92556673288345337</v>
      </c>
    </row>
    <row r="123" spans="14:22" x14ac:dyDescent="0.35">
      <c r="N123" t="s">
        <v>58</v>
      </c>
      <c r="O123">
        <v>783.77734375</v>
      </c>
      <c r="P123">
        <v>0.64910376071929932</v>
      </c>
      <c r="T123">
        <v>0.70828914642333984</v>
      </c>
      <c r="U123">
        <v>0.79427242279052734</v>
      </c>
      <c r="V123">
        <v>0.95315814018249512</v>
      </c>
    </row>
    <row r="124" spans="14:22" x14ac:dyDescent="0.35">
      <c r="N124" t="s">
        <v>58</v>
      </c>
      <c r="O124">
        <v>723.15704345703125</v>
      </c>
      <c r="P124">
        <v>0.73580282926559448</v>
      </c>
      <c r="T124">
        <v>0.69135111570358276</v>
      </c>
      <c r="U124">
        <v>0.8312993049621582</v>
      </c>
      <c r="V124">
        <v>0.92406469583511353</v>
      </c>
    </row>
    <row r="125" spans="14:22" x14ac:dyDescent="0.35">
      <c r="N125" t="s">
        <v>58</v>
      </c>
      <c r="O125">
        <v>623.96026611328125</v>
      </c>
      <c r="P125">
        <v>0.73486512899398804</v>
      </c>
      <c r="T125">
        <v>0.62841659784317017</v>
      </c>
      <c r="U125">
        <v>0.85178613662719727</v>
      </c>
      <c r="V125">
        <v>0.91747450828552246</v>
      </c>
    </row>
    <row r="126" spans="14:22" x14ac:dyDescent="0.35">
      <c r="N126" t="s">
        <v>58</v>
      </c>
      <c r="O126">
        <v>1104.330078125</v>
      </c>
      <c r="P126">
        <v>0.66887319087982178</v>
      </c>
      <c r="T126">
        <v>0.71586191654205322</v>
      </c>
      <c r="U126">
        <v>0.7869066596031189</v>
      </c>
      <c r="V126">
        <v>0.94961684942245483</v>
      </c>
    </row>
    <row r="127" spans="14:22" x14ac:dyDescent="0.35">
      <c r="N127" t="s">
        <v>58</v>
      </c>
      <c r="O127">
        <v>1159.7454833984375</v>
      </c>
      <c r="P127">
        <v>0.79074335098266602</v>
      </c>
      <c r="T127">
        <v>0.78143268823623657</v>
      </c>
      <c r="U127">
        <v>0.83673107624053955</v>
      </c>
      <c r="V127">
        <v>0.92901849746704102</v>
      </c>
    </row>
    <row r="128" spans="14:22" x14ac:dyDescent="0.35">
      <c r="N128" t="s">
        <v>58</v>
      </c>
      <c r="O128">
        <v>1006.9701538085938</v>
      </c>
      <c r="P128">
        <v>0.80637991428375244</v>
      </c>
      <c r="T128">
        <v>0.66613441705703735</v>
      </c>
      <c r="U128">
        <v>0.78852313756942749</v>
      </c>
      <c r="V128">
        <v>0.87060928344726563</v>
      </c>
    </row>
    <row r="129" spans="14:22" x14ac:dyDescent="0.35">
      <c r="N129" t="s">
        <v>58</v>
      </c>
      <c r="O129">
        <v>950.33001708984375</v>
      </c>
      <c r="P129">
        <v>0.86102902889251709</v>
      </c>
      <c r="T129">
        <v>0.64110010862350464</v>
      </c>
      <c r="U129">
        <v>0.87062984704971313</v>
      </c>
      <c r="V129">
        <v>0.88900089263916016</v>
      </c>
    </row>
    <row r="130" spans="14:22" x14ac:dyDescent="0.35">
      <c r="N130" t="s">
        <v>58</v>
      </c>
      <c r="O130">
        <v>499.35189819335938</v>
      </c>
      <c r="P130">
        <v>0.48412293195724487</v>
      </c>
      <c r="T130">
        <v>0.66587704420089722</v>
      </c>
      <c r="U130">
        <v>0.76623654365539551</v>
      </c>
      <c r="V130">
        <v>0.91587293148040771</v>
      </c>
    </row>
    <row r="131" spans="14:22" x14ac:dyDescent="0.35">
      <c r="N131" t="s">
        <v>58</v>
      </c>
      <c r="O131">
        <v>1746.9661865234375</v>
      </c>
      <c r="P131">
        <v>0.33831769227981567</v>
      </c>
      <c r="T131">
        <v>0.71421104669570923</v>
      </c>
      <c r="U131">
        <v>0.73520129919052124</v>
      </c>
      <c r="V131">
        <v>0.88573932647705078</v>
      </c>
    </row>
    <row r="132" spans="14:22" x14ac:dyDescent="0.35">
      <c r="N132" t="s">
        <v>58</v>
      </c>
      <c r="O132">
        <v>1263.8409423828125</v>
      </c>
      <c r="P132">
        <v>0.83723294734954834</v>
      </c>
      <c r="T132">
        <v>0.67995327711105347</v>
      </c>
      <c r="U132">
        <v>0.79860430955886841</v>
      </c>
      <c r="V132">
        <v>0.8748670220375061</v>
      </c>
    </row>
    <row r="133" spans="14:22" x14ac:dyDescent="0.35">
      <c r="N133" t="s">
        <v>58</v>
      </c>
      <c r="O133">
        <v>360.0477294921875</v>
      </c>
      <c r="P133">
        <v>0.6428912878036499</v>
      </c>
      <c r="T133">
        <v>0.68545740842819214</v>
      </c>
      <c r="U133">
        <v>0.76669567823410034</v>
      </c>
      <c r="V133">
        <v>0.90422517061233521</v>
      </c>
    </row>
    <row r="134" spans="14:22" x14ac:dyDescent="0.35">
      <c r="N134" t="s">
        <v>58</v>
      </c>
      <c r="O134">
        <v>699.58251953125</v>
      </c>
      <c r="P134">
        <v>0.84668439626693726</v>
      </c>
      <c r="T134">
        <v>0.64822345972061157</v>
      </c>
      <c r="U134">
        <v>0.8347124457359314</v>
      </c>
      <c r="V134">
        <v>0.93423497676849365</v>
      </c>
    </row>
    <row r="135" spans="14:22" x14ac:dyDescent="0.35">
      <c r="N135" t="s">
        <v>58</v>
      </c>
      <c r="O135">
        <v>902.874755859375</v>
      </c>
      <c r="P135">
        <v>0.85435789823532104</v>
      </c>
      <c r="T135">
        <v>0.77848875522613525</v>
      </c>
      <c r="U135">
        <v>0.80677604675292969</v>
      </c>
      <c r="V135">
        <v>0.88654440641403198</v>
      </c>
    </row>
    <row r="136" spans="14:22" x14ac:dyDescent="0.35">
      <c r="N136" t="s">
        <v>58</v>
      </c>
      <c r="O136">
        <v>520.47711181640625</v>
      </c>
      <c r="P136">
        <v>8.3991117775440216E-2</v>
      </c>
      <c r="T136">
        <v>0.6448250412940979</v>
      </c>
      <c r="U136">
        <v>0.8315809965133667</v>
      </c>
      <c r="V136">
        <v>0.88718283176422119</v>
      </c>
    </row>
    <row r="137" spans="14:22" x14ac:dyDescent="0.35">
      <c r="N137" t="s">
        <v>58</v>
      </c>
      <c r="O137">
        <v>1329.35986328125</v>
      </c>
      <c r="P137">
        <v>0.62101179361343384</v>
      </c>
      <c r="T137">
        <v>0.6819872260093689</v>
      </c>
      <c r="U137">
        <v>0.88357841968536377</v>
      </c>
      <c r="V137">
        <v>0.87425971031188965</v>
      </c>
    </row>
    <row r="138" spans="14:22" x14ac:dyDescent="0.35">
      <c r="N138" t="s">
        <v>58</v>
      </c>
      <c r="O138">
        <v>1163.7257080078125</v>
      </c>
      <c r="P138">
        <v>0.85853773355484009</v>
      </c>
      <c r="T138">
        <v>0.62595903873443604</v>
      </c>
      <c r="U138">
        <v>0.84958189725875854</v>
      </c>
      <c r="V138">
        <v>0.85169047117233276</v>
      </c>
    </row>
    <row r="139" spans="14:22" x14ac:dyDescent="0.35">
      <c r="N139" t="s">
        <v>58</v>
      </c>
      <c r="O139">
        <v>703.2564697265625</v>
      </c>
      <c r="P139">
        <v>0.48712939023971558</v>
      </c>
      <c r="T139">
        <v>0.66472506523132324</v>
      </c>
      <c r="U139">
        <v>0.77727025747299194</v>
      </c>
      <c r="V139">
        <v>0.89628297090530396</v>
      </c>
    </row>
    <row r="140" spans="14:22" x14ac:dyDescent="0.35">
      <c r="N140" t="s">
        <v>58</v>
      </c>
      <c r="O140">
        <v>655.80120849609375</v>
      </c>
      <c r="P140">
        <v>0.8322446346282959</v>
      </c>
      <c r="T140">
        <v>0.71503102779388428</v>
      </c>
      <c r="U140">
        <v>0.90474647283554077</v>
      </c>
      <c r="V140">
        <v>0.88953125476837158</v>
      </c>
    </row>
    <row r="141" spans="14:22" x14ac:dyDescent="0.35">
      <c r="N141" t="s">
        <v>58</v>
      </c>
      <c r="O141">
        <v>911.44732666015625</v>
      </c>
      <c r="P141">
        <v>0.75498878955841064</v>
      </c>
      <c r="T141">
        <v>0.63568603992462158</v>
      </c>
      <c r="U141">
        <v>0.86045300960540771</v>
      </c>
      <c r="V141">
        <v>0.85104244947433472</v>
      </c>
    </row>
    <row r="142" spans="14:22" x14ac:dyDescent="0.35">
      <c r="N142" t="s">
        <v>58</v>
      </c>
      <c r="O142">
        <v>791.431396484375</v>
      </c>
      <c r="P142">
        <v>0.4566962718963623</v>
      </c>
      <c r="T142">
        <v>0.67458420991897583</v>
      </c>
      <c r="U142">
        <v>0.86433041095733643</v>
      </c>
      <c r="V142">
        <v>0.92468565702438354</v>
      </c>
    </row>
    <row r="143" spans="14:22" x14ac:dyDescent="0.35">
      <c r="N143" t="s">
        <v>58</v>
      </c>
      <c r="O143">
        <v>1257.4114990234375</v>
      </c>
      <c r="P143">
        <v>0.84245866537094116</v>
      </c>
      <c r="T143">
        <v>0.66059225797653198</v>
      </c>
      <c r="U143">
        <v>0.80273222923278809</v>
      </c>
      <c r="V143">
        <v>0.97309648990631104</v>
      </c>
    </row>
    <row r="144" spans="14:22" x14ac:dyDescent="0.35">
      <c r="N144" t="s">
        <v>58</v>
      </c>
      <c r="O144">
        <v>966.25048828125</v>
      </c>
      <c r="P144">
        <v>0.89915448427200317</v>
      </c>
      <c r="T144">
        <v>0.61771273612976074</v>
      </c>
      <c r="U144">
        <v>0.81661772727966309</v>
      </c>
      <c r="V144">
        <v>0.96526652574539185</v>
      </c>
    </row>
    <row r="145" spans="14:22" x14ac:dyDescent="0.35">
      <c r="N145" t="s">
        <v>58</v>
      </c>
      <c r="O145">
        <v>1413.5546875</v>
      </c>
      <c r="P145">
        <v>0.7540050745010376</v>
      </c>
      <c r="T145">
        <v>0.70433163642883301</v>
      </c>
      <c r="U145">
        <v>0.83739757537841797</v>
      </c>
      <c r="V145">
        <v>0.92762202024459839</v>
      </c>
    </row>
    <row r="146" spans="14:22" x14ac:dyDescent="0.35">
      <c r="N146" t="s">
        <v>58</v>
      </c>
      <c r="O146">
        <v>1010.0317993164063</v>
      </c>
      <c r="P146">
        <v>0.55409097671508789</v>
      </c>
      <c r="T146">
        <v>0.67227083444595337</v>
      </c>
      <c r="U146">
        <v>0.87377053499221802</v>
      </c>
      <c r="V146">
        <v>0.91542619466781616</v>
      </c>
    </row>
    <row r="147" spans="14:22" x14ac:dyDescent="0.35">
      <c r="N147" t="s">
        <v>58</v>
      </c>
      <c r="O147">
        <v>526.29425048828125</v>
      </c>
      <c r="P147">
        <v>0.84237527847290039</v>
      </c>
      <c r="T147">
        <v>0.62038230895996094</v>
      </c>
      <c r="U147">
        <v>0.84116417169570923</v>
      </c>
      <c r="V147">
        <v>0.88654524087905884</v>
      </c>
    </row>
    <row r="148" spans="14:22" x14ac:dyDescent="0.35">
      <c r="N148" t="s">
        <v>58</v>
      </c>
      <c r="O148">
        <v>676.3140869140625</v>
      </c>
      <c r="P148">
        <v>0.70632606744766235</v>
      </c>
      <c r="T148">
        <v>0.68490481376647949</v>
      </c>
      <c r="U148">
        <v>0.84459620714187622</v>
      </c>
      <c r="V148">
        <v>0.94125401973724365</v>
      </c>
    </row>
    <row r="149" spans="14:22" x14ac:dyDescent="0.35">
      <c r="N149" t="s">
        <v>58</v>
      </c>
      <c r="O149">
        <v>383.62225341796875</v>
      </c>
      <c r="P149">
        <v>0.68622928857803345</v>
      </c>
      <c r="T149">
        <v>0.61303478479385376</v>
      </c>
      <c r="U149">
        <v>0.78763192892074585</v>
      </c>
      <c r="V149">
        <v>0.90946704149246216</v>
      </c>
    </row>
    <row r="150" spans="14:22" x14ac:dyDescent="0.35">
      <c r="N150" t="s">
        <v>58</v>
      </c>
      <c r="O150">
        <v>465.98013305664063</v>
      </c>
      <c r="P150">
        <v>0.56320732831954956</v>
      </c>
      <c r="T150">
        <v>0.59046816825866699</v>
      </c>
      <c r="U150">
        <v>0.77250611782073975</v>
      </c>
      <c r="V150">
        <v>0.89984405040740967</v>
      </c>
    </row>
    <row r="151" spans="14:22" x14ac:dyDescent="0.35">
      <c r="N151" t="s">
        <v>58</v>
      </c>
      <c r="O151">
        <v>1741.455322265625</v>
      </c>
      <c r="P151">
        <v>0.83571279048919678</v>
      </c>
      <c r="T151">
        <v>0.70597636699676514</v>
      </c>
      <c r="U151">
        <v>0.77307230234146118</v>
      </c>
      <c r="V151">
        <v>0.89386415481567383</v>
      </c>
    </row>
    <row r="152" spans="14:22" x14ac:dyDescent="0.35">
      <c r="N152" t="s">
        <v>58</v>
      </c>
      <c r="O152">
        <v>617.53082275390625</v>
      </c>
      <c r="P152">
        <v>0.5430372953414917</v>
      </c>
      <c r="T152">
        <v>0.68924707174301147</v>
      </c>
      <c r="U152">
        <v>0.80987024307250977</v>
      </c>
      <c r="V152">
        <v>0.9176558256149292</v>
      </c>
    </row>
    <row r="153" spans="14:22" x14ac:dyDescent="0.35">
      <c r="N153" t="s">
        <v>58</v>
      </c>
      <c r="O153">
        <v>595.793212890625</v>
      </c>
      <c r="P153">
        <v>0.43248867988586426</v>
      </c>
      <c r="T153">
        <v>0.58840286731719971</v>
      </c>
      <c r="U153">
        <v>0.78509914875030518</v>
      </c>
      <c r="V153">
        <v>0.93612724542617798</v>
      </c>
    </row>
    <row r="154" spans="14:22" x14ac:dyDescent="0.35">
      <c r="N154" t="s">
        <v>58</v>
      </c>
      <c r="O154">
        <v>678.151123046875</v>
      </c>
      <c r="P154">
        <v>0.88046908378601074</v>
      </c>
      <c r="T154">
        <v>0.67534714937210083</v>
      </c>
      <c r="U154">
        <v>0.76667582988739014</v>
      </c>
      <c r="V154">
        <v>0.91627705097198486</v>
      </c>
    </row>
    <row r="155" spans="14:22" x14ac:dyDescent="0.35">
      <c r="N155" t="s">
        <v>58</v>
      </c>
      <c r="O155">
        <v>334.63616943359375</v>
      </c>
      <c r="P155">
        <v>0.6813960075378418</v>
      </c>
      <c r="T155">
        <v>0.71256905794143677</v>
      </c>
      <c r="U155">
        <v>0.86635702848434448</v>
      </c>
      <c r="V155">
        <v>0.88377898931503296</v>
      </c>
    </row>
    <row r="156" spans="14:22" x14ac:dyDescent="0.35">
      <c r="N156" t="s">
        <v>58</v>
      </c>
      <c r="O156">
        <v>465.6739501953125</v>
      </c>
      <c r="P156">
        <v>0.82850432395935059</v>
      </c>
      <c r="T156">
        <v>0.59892970323562622</v>
      </c>
      <c r="U156">
        <v>0.80167216062545776</v>
      </c>
      <c r="V156">
        <v>0.86357569694519043</v>
      </c>
    </row>
    <row r="157" spans="14:22" x14ac:dyDescent="0.35">
      <c r="N157" t="s">
        <v>58</v>
      </c>
      <c r="O157">
        <v>590.58843994140625</v>
      </c>
      <c r="P157">
        <v>0.75307106971740723</v>
      </c>
      <c r="T157">
        <v>0.6828954815864563</v>
      </c>
      <c r="U157">
        <v>0.82113820314407349</v>
      </c>
      <c r="V157">
        <v>0.89585912227630615</v>
      </c>
    </row>
    <row r="158" spans="14:22" x14ac:dyDescent="0.35">
      <c r="N158" t="s">
        <v>58</v>
      </c>
      <c r="O158">
        <v>746.42547607421875</v>
      </c>
      <c r="P158">
        <v>0.91481262445449829</v>
      </c>
      <c r="T158">
        <v>0.69974642992019653</v>
      </c>
      <c r="U158">
        <v>0.86979901790618896</v>
      </c>
      <c r="V158">
        <v>0.9132879376411438</v>
      </c>
    </row>
    <row r="159" spans="14:22" x14ac:dyDescent="0.35">
      <c r="N159" t="s">
        <v>58</v>
      </c>
      <c r="O159">
        <v>359.12921142578125</v>
      </c>
      <c r="P159">
        <v>0.68238377571105957</v>
      </c>
      <c r="T159">
        <v>0.70935076475143433</v>
      </c>
      <c r="U159">
        <v>0.80754876136779785</v>
      </c>
      <c r="V159">
        <v>0.92891937494277954</v>
      </c>
    </row>
    <row r="160" spans="14:22" x14ac:dyDescent="0.35">
      <c r="N160" t="s">
        <v>58</v>
      </c>
      <c r="O160">
        <v>1251.288330078125</v>
      </c>
      <c r="P160">
        <v>0.44610673189163208</v>
      </c>
      <c r="T160">
        <v>0.72499775886535645</v>
      </c>
      <c r="U160">
        <v>0.86927849054336548</v>
      </c>
      <c r="V160">
        <v>0.97324752807617188</v>
      </c>
    </row>
    <row r="161" spans="14:22" x14ac:dyDescent="0.35">
      <c r="N161" t="s">
        <v>58</v>
      </c>
      <c r="O161">
        <v>562.42144775390625</v>
      </c>
      <c r="P161">
        <v>0.87219798564910889</v>
      </c>
      <c r="T161">
        <v>0.65498703718185425</v>
      </c>
      <c r="U161">
        <v>0.80564641952514648</v>
      </c>
      <c r="V161">
        <v>0.93958747386932373</v>
      </c>
    </row>
    <row r="162" spans="14:22" x14ac:dyDescent="0.35">
      <c r="N162" t="s">
        <v>58</v>
      </c>
      <c r="O162">
        <v>800.9224853515625</v>
      </c>
      <c r="P162">
        <v>0.28961622714996338</v>
      </c>
      <c r="T162">
        <v>0.67112773656845093</v>
      </c>
      <c r="U162">
        <v>0.85757929086685181</v>
      </c>
      <c r="V162">
        <v>0.93433684110641479</v>
      </c>
    </row>
    <row r="163" spans="14:22" x14ac:dyDescent="0.35">
      <c r="N163" t="s">
        <v>58</v>
      </c>
      <c r="O163">
        <v>932.57257080078125</v>
      </c>
      <c r="P163">
        <v>0.87140399217605591</v>
      </c>
      <c r="T163">
        <v>0.65138989686965942</v>
      </c>
      <c r="U163">
        <v>0.74889689683914185</v>
      </c>
      <c r="V163">
        <v>0.96814727783203125</v>
      </c>
    </row>
    <row r="164" spans="14:22" x14ac:dyDescent="0.35">
      <c r="N164" t="s">
        <v>58</v>
      </c>
      <c r="O164">
        <v>702.33795166015625</v>
      </c>
      <c r="P164">
        <v>0.84677344560623169</v>
      </c>
      <c r="T164">
        <v>0.63630521297454834</v>
      </c>
      <c r="U164">
        <v>0.82450085878372192</v>
      </c>
      <c r="V164">
        <v>0.87486565113067627</v>
      </c>
    </row>
    <row r="165" spans="14:22" x14ac:dyDescent="0.35">
      <c r="N165" t="s">
        <v>58</v>
      </c>
      <c r="O165">
        <v>971.76141357421875</v>
      </c>
      <c r="P165">
        <v>0.54266160726547241</v>
      </c>
      <c r="T165">
        <v>0.70176553726196289</v>
      </c>
      <c r="U165">
        <v>0.83575189113616943</v>
      </c>
      <c r="V165">
        <v>0.89694660902023315</v>
      </c>
    </row>
    <row r="166" spans="14:22" x14ac:dyDescent="0.35">
      <c r="N166" t="s">
        <v>58</v>
      </c>
      <c r="O166">
        <v>956.45330810546875</v>
      </c>
      <c r="P166">
        <v>0.85532152652740479</v>
      </c>
      <c r="T166">
        <v>0.71599388122558594</v>
      </c>
      <c r="U166">
        <v>0.83684027194976807</v>
      </c>
      <c r="V166">
        <v>0.91572403907775879</v>
      </c>
    </row>
    <row r="167" spans="14:22" x14ac:dyDescent="0.35">
      <c r="N167" t="s">
        <v>58</v>
      </c>
      <c r="O167">
        <v>1089.0218505859375</v>
      </c>
      <c r="P167">
        <v>0.79164111614227295</v>
      </c>
      <c r="T167">
        <v>0.6823270320892334</v>
      </c>
      <c r="U167">
        <v>0.8405996561050415</v>
      </c>
      <c r="V167">
        <v>0.96329879760742188</v>
      </c>
    </row>
    <row r="168" spans="14:22" x14ac:dyDescent="0.35">
      <c r="N168" t="s">
        <v>58</v>
      </c>
      <c r="O168">
        <v>458.6322021484375</v>
      </c>
      <c r="P168">
        <v>0.61095327138900757</v>
      </c>
      <c r="T168">
        <v>0.76767510175704956</v>
      </c>
      <c r="U168">
        <v>0.79263395071029663</v>
      </c>
      <c r="V168">
        <v>0.95224690437316895</v>
      </c>
    </row>
    <row r="169" spans="14:22" x14ac:dyDescent="0.35">
      <c r="N169" t="s">
        <v>58</v>
      </c>
      <c r="O169">
        <v>1037.58642578125</v>
      </c>
      <c r="P169">
        <v>0.69802623987197876</v>
      </c>
      <c r="T169">
        <v>0.72970527410507202</v>
      </c>
      <c r="U169">
        <v>0.8223949670791626</v>
      </c>
      <c r="V169">
        <v>0.92040300369262695</v>
      </c>
    </row>
    <row r="170" spans="14:22" x14ac:dyDescent="0.35">
      <c r="N170" t="s">
        <v>58</v>
      </c>
      <c r="O170">
        <v>683.0496826171875</v>
      </c>
      <c r="P170">
        <v>0.74640733003616333</v>
      </c>
      <c r="T170">
        <v>0.69766914844512939</v>
      </c>
      <c r="U170">
        <v>0.81516319513320923</v>
      </c>
      <c r="V170">
        <v>0.87500643730163574</v>
      </c>
    </row>
    <row r="171" spans="14:22" x14ac:dyDescent="0.35">
      <c r="N171" t="s">
        <v>58</v>
      </c>
      <c r="O171">
        <v>403.52285766601563</v>
      </c>
      <c r="P171">
        <v>0.66162729263305664</v>
      </c>
      <c r="T171">
        <v>0.6716652512550354</v>
      </c>
      <c r="U171">
        <v>0.80181872844696045</v>
      </c>
      <c r="V171">
        <v>0.91290819644927979</v>
      </c>
    </row>
    <row r="172" spans="14:22" x14ac:dyDescent="0.35">
      <c r="N172" t="s">
        <v>58</v>
      </c>
      <c r="O172">
        <v>475.16500854492188</v>
      </c>
      <c r="P172">
        <v>0.86245226860046387</v>
      </c>
      <c r="T172">
        <v>0.68711626529693604</v>
      </c>
      <c r="U172">
        <v>0.79985600709915161</v>
      </c>
      <c r="V172">
        <v>0.92617619037628174</v>
      </c>
    </row>
    <row r="173" spans="14:22" x14ac:dyDescent="0.35">
      <c r="N173" t="s">
        <v>58</v>
      </c>
      <c r="O173">
        <v>1005.1331787109375</v>
      </c>
      <c r="P173">
        <v>0.39427623152732849</v>
      </c>
      <c r="T173">
        <v>0.72089678049087524</v>
      </c>
      <c r="U173">
        <v>0.84628182649612427</v>
      </c>
      <c r="V173">
        <v>0.94879055023193359</v>
      </c>
    </row>
    <row r="174" spans="14:22" x14ac:dyDescent="0.35">
      <c r="N174" t="s">
        <v>58</v>
      </c>
      <c r="O174">
        <v>678.457275390625</v>
      </c>
      <c r="P174">
        <v>0.88549631834030151</v>
      </c>
      <c r="T174">
        <v>0.69076496362686157</v>
      </c>
      <c r="U174">
        <v>0.8622937798500061</v>
      </c>
      <c r="V174">
        <v>0.95006227493286133</v>
      </c>
    </row>
    <row r="175" spans="14:22" x14ac:dyDescent="0.35">
      <c r="N175" t="s">
        <v>58</v>
      </c>
      <c r="O175">
        <v>679.98809814453125</v>
      </c>
      <c r="P175">
        <v>0.71654653549194336</v>
      </c>
      <c r="T175">
        <v>0.6740264892578125</v>
      </c>
      <c r="U175">
        <v>0.84076803922653198</v>
      </c>
      <c r="V175">
        <v>0.90550953149795532</v>
      </c>
    </row>
    <row r="176" spans="14:22" x14ac:dyDescent="0.35">
      <c r="N176" t="s">
        <v>58</v>
      </c>
      <c r="O176">
        <v>522.62030029296875</v>
      </c>
      <c r="P176">
        <v>0.83225393295288086</v>
      </c>
      <c r="T176">
        <v>0.55389678478240967</v>
      </c>
      <c r="U176">
        <v>0.81380152702331543</v>
      </c>
      <c r="V176">
        <v>0.97783905267715454</v>
      </c>
    </row>
    <row r="177" spans="14:22" x14ac:dyDescent="0.35">
      <c r="N177" t="s">
        <v>58</v>
      </c>
      <c r="O177">
        <v>323.00198364257813</v>
      </c>
      <c r="P177">
        <v>0.75146371126174927</v>
      </c>
      <c r="T177">
        <v>0.60710066556930542</v>
      </c>
      <c r="U177">
        <v>0.82613873481750488</v>
      </c>
      <c r="V177">
        <v>0.93793588876724243</v>
      </c>
    </row>
    <row r="178" spans="14:22" x14ac:dyDescent="0.35">
      <c r="N178" t="s">
        <v>58</v>
      </c>
      <c r="O178">
        <v>335.86083984375</v>
      </c>
      <c r="P178">
        <v>0.92007464170455933</v>
      </c>
      <c r="T178">
        <v>0.73923462629318237</v>
      </c>
      <c r="U178">
        <v>0.88729369640350342</v>
      </c>
      <c r="V178">
        <v>0.94482958316802979</v>
      </c>
    </row>
    <row r="179" spans="14:22" x14ac:dyDescent="0.35">
      <c r="N179" t="s">
        <v>58</v>
      </c>
      <c r="O179">
        <v>471.49105834960938</v>
      </c>
      <c r="P179">
        <v>0.81832730770111084</v>
      </c>
      <c r="T179">
        <v>0.62386637926101685</v>
      </c>
      <c r="U179">
        <v>0.85464721918106079</v>
      </c>
      <c r="V179">
        <v>0.92111915349960327</v>
      </c>
    </row>
    <row r="180" spans="14:22" x14ac:dyDescent="0.35">
      <c r="N180" t="s">
        <v>58</v>
      </c>
      <c r="O180">
        <v>280.44534301757813</v>
      </c>
      <c r="P180">
        <v>0.27343574166297913</v>
      </c>
      <c r="T180">
        <v>0.69549065828323364</v>
      </c>
      <c r="U180">
        <v>0.8240094780921936</v>
      </c>
      <c r="V180">
        <v>0.92178666591644287</v>
      </c>
    </row>
    <row r="181" spans="14:22" x14ac:dyDescent="0.35">
      <c r="N181" t="s">
        <v>58</v>
      </c>
      <c r="O181">
        <v>651.208740234375</v>
      </c>
      <c r="P181">
        <v>0.94683831930160522</v>
      </c>
      <c r="T181">
        <v>0.60917651653289795</v>
      </c>
      <c r="U181">
        <v>0.87488061189651489</v>
      </c>
      <c r="V181">
        <v>0.93313860893249512</v>
      </c>
    </row>
    <row r="182" spans="14:22" x14ac:dyDescent="0.35">
      <c r="N182" t="s">
        <v>58</v>
      </c>
      <c r="O182">
        <v>354.53677368164063</v>
      </c>
      <c r="P182">
        <v>0.38461542129516602</v>
      </c>
      <c r="T182">
        <v>0.62821024656295776</v>
      </c>
      <c r="U182">
        <v>0.829071044921875</v>
      </c>
      <c r="V182">
        <v>0.82628607749938965</v>
      </c>
    </row>
    <row r="183" spans="14:22" x14ac:dyDescent="0.35">
      <c r="N183" t="s">
        <v>58</v>
      </c>
      <c r="O183">
        <v>1183.626220703125</v>
      </c>
      <c r="P183">
        <v>0.1824699193239212</v>
      </c>
      <c r="T183">
        <v>0.75090813636779785</v>
      </c>
      <c r="U183">
        <v>0.87701064348220825</v>
      </c>
      <c r="V183">
        <v>0.96442550420761108</v>
      </c>
    </row>
    <row r="184" spans="14:22" x14ac:dyDescent="0.35">
      <c r="N184" t="s">
        <v>58</v>
      </c>
      <c r="O184">
        <v>733.26043701171875</v>
      </c>
      <c r="P184">
        <v>0.70832908153533936</v>
      </c>
      <c r="T184">
        <v>0.72635263204574585</v>
      </c>
      <c r="U184">
        <v>0.77238088846206665</v>
      </c>
      <c r="V184">
        <v>0.89898860454559326</v>
      </c>
    </row>
    <row r="185" spans="14:22" x14ac:dyDescent="0.35">
      <c r="N185" t="s">
        <v>58</v>
      </c>
      <c r="O185">
        <v>1116.8826904296875</v>
      </c>
      <c r="P185">
        <v>0.80961072444915771</v>
      </c>
      <c r="T185">
        <v>0.7255483865737915</v>
      </c>
      <c r="U185">
        <v>0.85770303010940552</v>
      </c>
      <c r="V185">
        <v>0.90110760927200317</v>
      </c>
    </row>
    <row r="186" spans="14:22" x14ac:dyDescent="0.35">
      <c r="N186" t="s">
        <v>58</v>
      </c>
      <c r="O186">
        <v>618.14312744140625</v>
      </c>
      <c r="P186">
        <v>0.85313576459884644</v>
      </c>
      <c r="T186">
        <v>0.71555298566818237</v>
      </c>
      <c r="U186">
        <v>0.8810233473777771</v>
      </c>
      <c r="V186">
        <v>0.84223103523254395</v>
      </c>
    </row>
    <row r="187" spans="14:22" x14ac:dyDescent="0.35">
      <c r="N187" t="s">
        <v>58</v>
      </c>
      <c r="O187">
        <v>624.57257080078125</v>
      </c>
      <c r="P187">
        <v>0.84055536985397339</v>
      </c>
      <c r="T187">
        <v>0.64450562000274658</v>
      </c>
      <c r="U187">
        <v>0.84969204664230347</v>
      </c>
      <c r="V187">
        <v>0.88574331998825073</v>
      </c>
    </row>
    <row r="188" spans="14:22" x14ac:dyDescent="0.35">
      <c r="N188" t="s">
        <v>58</v>
      </c>
      <c r="O188">
        <v>433.22067260742188</v>
      </c>
      <c r="P188">
        <v>0.7398144006729126</v>
      </c>
      <c r="T188">
        <v>0.66985028982162476</v>
      </c>
      <c r="U188">
        <v>0.87520641088485718</v>
      </c>
      <c r="V188">
        <v>0.85880964994430542</v>
      </c>
    </row>
    <row r="189" spans="14:22" x14ac:dyDescent="0.35">
      <c r="N189" t="s">
        <v>58</v>
      </c>
      <c r="O189">
        <v>371.68191528320313</v>
      </c>
      <c r="P189">
        <v>0.5247083306312561</v>
      </c>
      <c r="T189">
        <v>0.69141304492950439</v>
      </c>
      <c r="U189">
        <v>0.87734901905059814</v>
      </c>
      <c r="V189">
        <v>0.93503624200820923</v>
      </c>
    </row>
    <row r="190" spans="14:22" x14ac:dyDescent="0.35">
      <c r="N190" t="s">
        <v>58</v>
      </c>
      <c r="O190">
        <v>809.80120849609375</v>
      </c>
      <c r="P190">
        <v>0.6761934757232666</v>
      </c>
      <c r="T190">
        <v>0.68633496761322021</v>
      </c>
      <c r="U190">
        <v>0.87640118598937988</v>
      </c>
      <c r="V190">
        <v>0.85224199295043945</v>
      </c>
    </row>
    <row r="191" spans="14:22" x14ac:dyDescent="0.35">
      <c r="N191" t="s">
        <v>58</v>
      </c>
      <c r="O191">
        <v>1074.0198974609375</v>
      </c>
      <c r="P191">
        <v>0.86511468887329102</v>
      </c>
      <c r="T191">
        <v>0.66406464576721191</v>
      </c>
      <c r="U191">
        <v>0.85247933864593506</v>
      </c>
      <c r="V191">
        <v>0.96765464544296265</v>
      </c>
    </row>
    <row r="192" spans="14:22" x14ac:dyDescent="0.35">
      <c r="N192" t="s">
        <v>58</v>
      </c>
      <c r="O192">
        <v>1070.345947265625</v>
      </c>
      <c r="P192">
        <v>0.69640696048736572</v>
      </c>
      <c r="T192">
        <v>0.73181504011154175</v>
      </c>
      <c r="U192">
        <v>0.84036934375762939</v>
      </c>
      <c r="V192">
        <v>0.96769446134567261</v>
      </c>
    </row>
    <row r="193" spans="14:22" x14ac:dyDescent="0.35">
      <c r="N193" t="s">
        <v>58</v>
      </c>
      <c r="O193">
        <v>770.30615234375</v>
      </c>
      <c r="P193">
        <v>0.20536072552204132</v>
      </c>
      <c r="T193">
        <v>0.71837908029556274</v>
      </c>
      <c r="U193">
        <v>0.86140972375869751</v>
      </c>
      <c r="V193">
        <v>0.90339624881744385</v>
      </c>
    </row>
    <row r="194" spans="14:22" x14ac:dyDescent="0.35">
      <c r="N194" t="s">
        <v>58</v>
      </c>
      <c r="O194">
        <v>341.06561279296875</v>
      </c>
      <c r="P194">
        <v>0.58057379722595215</v>
      </c>
      <c r="T194">
        <v>0.55799597501754761</v>
      </c>
      <c r="U194">
        <v>0.84446674585342407</v>
      </c>
      <c r="V194">
        <v>0.81469470262527466</v>
      </c>
    </row>
    <row r="195" spans="14:22" x14ac:dyDescent="0.35">
      <c r="N195" t="s">
        <v>58</v>
      </c>
      <c r="O195">
        <v>822.3538818359375</v>
      </c>
      <c r="P195">
        <v>0.60088783502578735</v>
      </c>
      <c r="T195">
        <v>0.63692814111709595</v>
      </c>
      <c r="U195">
        <v>0.85191619396209717</v>
      </c>
      <c r="V195">
        <v>0.92264717817306519</v>
      </c>
    </row>
    <row r="196" spans="14:22" x14ac:dyDescent="0.35">
      <c r="N196" t="s">
        <v>58</v>
      </c>
      <c r="O196">
        <v>1760.7435302734375</v>
      </c>
      <c r="P196">
        <v>0.67759352922439575</v>
      </c>
      <c r="T196">
        <v>0.69129282236099243</v>
      </c>
      <c r="U196">
        <v>0.85297131538391113</v>
      </c>
      <c r="V196">
        <v>0.90638136863708496</v>
      </c>
    </row>
    <row r="197" spans="14:22" x14ac:dyDescent="0.35">
      <c r="N197" t="s">
        <v>58</v>
      </c>
      <c r="O197">
        <v>686.111328125</v>
      </c>
      <c r="P197">
        <v>0.9024195671081543</v>
      </c>
      <c r="T197">
        <v>0.69962185621261597</v>
      </c>
      <c r="U197">
        <v>0.80172675848007202</v>
      </c>
      <c r="V197">
        <v>0.9178168773651123</v>
      </c>
    </row>
    <row r="198" spans="14:22" x14ac:dyDescent="0.35">
      <c r="N198" t="s">
        <v>58</v>
      </c>
      <c r="O198">
        <v>468.735595703125</v>
      </c>
      <c r="P198">
        <v>0.7167438268661499</v>
      </c>
      <c r="T198">
        <v>0.73244750499725342</v>
      </c>
      <c r="U198">
        <v>0.87161886692047119</v>
      </c>
      <c r="V198">
        <v>0.91479969024658203</v>
      </c>
    </row>
    <row r="199" spans="14:22" x14ac:dyDescent="0.35">
      <c r="N199" t="s">
        <v>58</v>
      </c>
      <c r="O199">
        <v>1296.294189453125</v>
      </c>
      <c r="P199">
        <v>0.83062195777893066</v>
      </c>
      <c r="T199">
        <v>0.70301789045333862</v>
      </c>
      <c r="U199">
        <v>0.87623810768127441</v>
      </c>
      <c r="V199">
        <v>0.8869665265083313</v>
      </c>
    </row>
    <row r="200" spans="14:22" x14ac:dyDescent="0.35">
      <c r="N200" t="s">
        <v>58</v>
      </c>
      <c r="O200">
        <v>201.14910888671875</v>
      </c>
      <c r="P200">
        <v>0.57315856218338013</v>
      </c>
      <c r="T200">
        <v>0.63069510459899902</v>
      </c>
      <c r="U200">
        <v>0.88826584815979004</v>
      </c>
      <c r="V200">
        <v>0.93917363882064819</v>
      </c>
    </row>
    <row r="201" spans="14:22" x14ac:dyDescent="0.35">
      <c r="N201" t="s">
        <v>58</v>
      </c>
      <c r="O201">
        <v>1171.0736083984375</v>
      </c>
      <c r="P201">
        <v>0.87772911787033081</v>
      </c>
      <c r="T201">
        <v>0.66231840848922729</v>
      </c>
      <c r="U201">
        <v>0.84527409076690674</v>
      </c>
      <c r="V201">
        <v>0.92386829853057861</v>
      </c>
    </row>
    <row r="202" spans="14:22" x14ac:dyDescent="0.35">
      <c r="N202" t="s">
        <v>58</v>
      </c>
      <c r="O202">
        <v>512.21075439453125</v>
      </c>
      <c r="P202">
        <v>0.95440477132797241</v>
      </c>
      <c r="T202">
        <v>0.65345650911331177</v>
      </c>
      <c r="U202">
        <v>0.73928499221801758</v>
      </c>
      <c r="V202">
        <v>0.87010681629180908</v>
      </c>
    </row>
    <row r="203" spans="14:22" x14ac:dyDescent="0.35">
      <c r="N203" t="s">
        <v>58</v>
      </c>
      <c r="O203">
        <v>1724.3101806640625</v>
      </c>
      <c r="P203">
        <v>0.60397565364837646</v>
      </c>
      <c r="T203">
        <v>0.70803934335708618</v>
      </c>
      <c r="U203">
        <v>0.8388359546661377</v>
      </c>
      <c r="V203">
        <v>0.92225122451782227</v>
      </c>
    </row>
    <row r="204" spans="14:22" x14ac:dyDescent="0.35">
      <c r="N204" t="s">
        <v>58</v>
      </c>
      <c r="O204">
        <v>683.96820068359375</v>
      </c>
      <c r="P204">
        <v>0.76997321844100952</v>
      </c>
      <c r="T204">
        <v>0.63779753446578979</v>
      </c>
      <c r="U204">
        <v>0.79614078998565674</v>
      </c>
      <c r="V204">
        <v>0.92969024181365967</v>
      </c>
    </row>
    <row r="205" spans="14:22" x14ac:dyDescent="0.35">
      <c r="N205" t="s">
        <v>58</v>
      </c>
      <c r="O205">
        <v>831.23260498046875</v>
      </c>
      <c r="P205">
        <v>0.84759235382080078</v>
      </c>
      <c r="T205">
        <v>0.67076718807220459</v>
      </c>
      <c r="U205">
        <v>0.76730197668075562</v>
      </c>
      <c r="V205">
        <v>0.89965224266052246</v>
      </c>
    </row>
    <row r="206" spans="14:22" x14ac:dyDescent="0.35">
      <c r="N206" t="s">
        <v>58</v>
      </c>
      <c r="O206">
        <v>697.43939208984375</v>
      </c>
      <c r="P206">
        <v>0.7623589038848877</v>
      </c>
      <c r="T206">
        <v>0.6695522665977478</v>
      </c>
      <c r="U206">
        <v>0.79647171497344971</v>
      </c>
      <c r="V206">
        <v>0.91351771354675293</v>
      </c>
    </row>
    <row r="207" spans="14:22" x14ac:dyDescent="0.35">
      <c r="N207" t="s">
        <v>58</v>
      </c>
      <c r="O207">
        <v>864.2982177734375</v>
      </c>
      <c r="P207">
        <v>0.83878296613693237</v>
      </c>
      <c r="T207">
        <v>0.73042315244674683</v>
      </c>
      <c r="U207">
        <v>0.79450398683547974</v>
      </c>
      <c r="V207">
        <v>0.92749226093292236</v>
      </c>
    </row>
    <row r="208" spans="14:22" x14ac:dyDescent="0.35">
      <c r="N208" t="s">
        <v>58</v>
      </c>
      <c r="O208">
        <v>883.58648681640625</v>
      </c>
      <c r="P208">
        <v>0.77941656112670898</v>
      </c>
      <c r="T208">
        <v>0.67783737182617188</v>
      </c>
      <c r="U208">
        <v>0.8723902702331543</v>
      </c>
      <c r="V208">
        <v>0.8875192403793335</v>
      </c>
    </row>
    <row r="209" spans="14:22" x14ac:dyDescent="0.35">
      <c r="N209" t="s">
        <v>58</v>
      </c>
      <c r="O209">
        <v>1041.872802734375</v>
      </c>
      <c r="P209">
        <v>0.85829830169677734</v>
      </c>
      <c r="T209">
        <v>0.68204718828201294</v>
      </c>
      <c r="U209">
        <v>0.89989125728607178</v>
      </c>
      <c r="V209">
        <v>0.92647528648376465</v>
      </c>
    </row>
    <row r="210" spans="14:22" x14ac:dyDescent="0.35">
      <c r="N210" t="s">
        <v>58</v>
      </c>
      <c r="O210">
        <v>1404.6759033203125</v>
      </c>
      <c r="P210">
        <v>0.80739891529083252</v>
      </c>
      <c r="T210">
        <v>0.61950355768203735</v>
      </c>
      <c r="U210">
        <v>0.87964069843292236</v>
      </c>
      <c r="V210">
        <v>0.9113813042640686</v>
      </c>
    </row>
    <row r="211" spans="14:22" x14ac:dyDescent="0.35">
      <c r="N211" t="s">
        <v>58</v>
      </c>
      <c r="O211">
        <v>1123.3121337890625</v>
      </c>
      <c r="P211">
        <v>0.73288768529891968</v>
      </c>
      <c r="T211">
        <v>0.66310411691665649</v>
      </c>
      <c r="U211">
        <v>0.86497277021408081</v>
      </c>
      <c r="V211">
        <v>0.92958271503448486</v>
      </c>
    </row>
    <row r="212" spans="14:22" x14ac:dyDescent="0.35">
      <c r="N212" t="s">
        <v>58</v>
      </c>
      <c r="O212">
        <v>989.21270751953125</v>
      </c>
      <c r="P212">
        <v>0.4301455020904541</v>
      </c>
      <c r="T212">
        <v>0.71808505058288574</v>
      </c>
      <c r="U212">
        <v>0.83456295728683472</v>
      </c>
      <c r="V212">
        <v>0.86875486373901367</v>
      </c>
    </row>
    <row r="213" spans="14:22" x14ac:dyDescent="0.35">
      <c r="N213" t="s">
        <v>58</v>
      </c>
      <c r="O213">
        <v>1356.6083984375</v>
      </c>
      <c r="P213">
        <v>0.29240220785140991</v>
      </c>
      <c r="T213">
        <v>0.725258469581604</v>
      </c>
      <c r="U213">
        <v>0.84622699022293091</v>
      </c>
      <c r="V213">
        <v>0.8895837664604187</v>
      </c>
    </row>
    <row r="214" spans="14:22" x14ac:dyDescent="0.35">
      <c r="N214" t="s">
        <v>58</v>
      </c>
      <c r="O214">
        <v>1019.2166748046875</v>
      </c>
      <c r="P214">
        <v>0.71756380796432495</v>
      </c>
      <c r="T214">
        <v>0.66679161787033081</v>
      </c>
      <c r="U214">
        <v>0.81792664527893066</v>
      </c>
      <c r="V214">
        <v>0.89913231134414673</v>
      </c>
    </row>
    <row r="215" spans="14:22" x14ac:dyDescent="0.35">
      <c r="N215" t="s">
        <v>58</v>
      </c>
      <c r="O215">
        <v>397.70578002929688</v>
      </c>
      <c r="P215">
        <v>0.81975233554840088</v>
      </c>
      <c r="T215">
        <v>0.60234940052032471</v>
      </c>
      <c r="U215">
        <v>0.83156627416610718</v>
      </c>
      <c r="V215">
        <v>0.90171265602111816</v>
      </c>
    </row>
    <row r="216" spans="14:22" x14ac:dyDescent="0.35">
      <c r="N216" t="s">
        <v>58</v>
      </c>
      <c r="O216">
        <v>616.6123046875</v>
      </c>
      <c r="P216">
        <v>0.32230576872825623</v>
      </c>
      <c r="T216">
        <v>0.65925049781799316</v>
      </c>
      <c r="U216">
        <v>0.79636704921722412</v>
      </c>
      <c r="V216">
        <v>0.92365413904190063</v>
      </c>
    </row>
    <row r="217" spans="14:22" x14ac:dyDescent="0.35">
      <c r="N217" t="s">
        <v>58</v>
      </c>
      <c r="O217">
        <v>353.3121337890625</v>
      </c>
      <c r="P217">
        <v>0.61032503843307495</v>
      </c>
      <c r="T217">
        <v>0.67742979526519775</v>
      </c>
      <c r="U217">
        <v>0.81394660472869873</v>
      </c>
      <c r="V217">
        <v>0.88055998086929321</v>
      </c>
    </row>
    <row r="218" spans="14:22" x14ac:dyDescent="0.35">
      <c r="N218" t="s">
        <v>58</v>
      </c>
      <c r="O218">
        <v>808.8826904296875</v>
      </c>
      <c r="P218">
        <v>0.62251394987106323</v>
      </c>
      <c r="T218">
        <v>0.67132818698883057</v>
      </c>
      <c r="U218">
        <v>0.77483606338500977</v>
      </c>
      <c r="V218">
        <v>0.94552463293075562</v>
      </c>
    </row>
    <row r="219" spans="14:22" x14ac:dyDescent="0.35">
      <c r="N219" t="s">
        <v>58</v>
      </c>
      <c r="O219">
        <v>621.51092529296875</v>
      </c>
      <c r="P219">
        <v>0.75238513946533203</v>
      </c>
      <c r="T219">
        <v>0.63398277759552002</v>
      </c>
      <c r="U219">
        <v>0.88545149564743042</v>
      </c>
      <c r="V219">
        <v>0.89859563112258911</v>
      </c>
    </row>
    <row r="220" spans="14:22" x14ac:dyDescent="0.35">
      <c r="N220" t="s">
        <v>58</v>
      </c>
      <c r="O220">
        <v>1649.6063232421875</v>
      </c>
      <c r="P220">
        <v>0.47706440091133118</v>
      </c>
      <c r="T220">
        <v>0.73921370506286621</v>
      </c>
      <c r="U220">
        <v>0.75382548570632935</v>
      </c>
      <c r="V220">
        <v>0.91197496652603149</v>
      </c>
    </row>
    <row r="221" spans="14:22" x14ac:dyDescent="0.35">
      <c r="N221" t="s">
        <v>58</v>
      </c>
      <c r="O221">
        <v>1057.180908203125</v>
      </c>
      <c r="P221">
        <v>0.66297370195388794</v>
      </c>
      <c r="T221">
        <v>0.67606449127197266</v>
      </c>
      <c r="U221">
        <v>0.76333349943161011</v>
      </c>
      <c r="V221">
        <v>0.84511005878448486</v>
      </c>
    </row>
    <row r="222" spans="14:22" x14ac:dyDescent="0.35">
      <c r="N222" t="s">
        <v>58</v>
      </c>
      <c r="O222">
        <v>1151.7852783203125</v>
      </c>
      <c r="P222">
        <v>0.59843754768371582</v>
      </c>
      <c r="T222">
        <v>0.78380823135375977</v>
      </c>
      <c r="U222">
        <v>0.76996588706970215</v>
      </c>
      <c r="V222">
        <v>0.92634326219558716</v>
      </c>
    </row>
    <row r="223" spans="14:22" x14ac:dyDescent="0.35">
      <c r="N223" t="s">
        <v>58</v>
      </c>
      <c r="O223">
        <v>832.763427734375</v>
      </c>
      <c r="P223">
        <v>0.52557665109634399</v>
      </c>
      <c r="T223">
        <v>0.7066948413848877</v>
      </c>
      <c r="U223">
        <v>0.750038743019104</v>
      </c>
      <c r="V223">
        <v>0.90150249004364014</v>
      </c>
    </row>
    <row r="224" spans="14:22" x14ac:dyDescent="0.35">
      <c r="N224" t="s">
        <v>58</v>
      </c>
      <c r="O224">
        <v>865.2166748046875</v>
      </c>
      <c r="P224">
        <v>0.44501647353172302</v>
      </c>
      <c r="T224">
        <v>0.70526528358459473</v>
      </c>
      <c r="U224">
        <v>0.82382643222808838</v>
      </c>
      <c r="V224">
        <v>0.91107368469238281</v>
      </c>
    </row>
    <row r="225" spans="14:22" x14ac:dyDescent="0.35">
      <c r="N225" t="s">
        <v>58</v>
      </c>
      <c r="O225">
        <v>533.94830322265625</v>
      </c>
      <c r="P225">
        <v>0.50714921951293945</v>
      </c>
      <c r="T225">
        <v>0.69305247068405151</v>
      </c>
      <c r="U225">
        <v>0.82082998752593994</v>
      </c>
      <c r="V225">
        <v>0.9482148289680481</v>
      </c>
    </row>
    <row r="226" spans="14:22" x14ac:dyDescent="0.35">
      <c r="N226" t="s">
        <v>58</v>
      </c>
      <c r="O226">
        <v>191.35188293457031</v>
      </c>
      <c r="P226">
        <v>0.73503404855728149</v>
      </c>
      <c r="T226">
        <v>0.59483426809310913</v>
      </c>
      <c r="U226">
        <v>0.82573229074478149</v>
      </c>
      <c r="V226">
        <v>0.93161559104919434</v>
      </c>
    </row>
    <row r="227" spans="14:22" x14ac:dyDescent="0.35">
      <c r="N227" t="s">
        <v>58</v>
      </c>
      <c r="O227">
        <v>574.36181640625</v>
      </c>
      <c r="P227">
        <v>0.58249497413635254</v>
      </c>
      <c r="T227">
        <v>0.61645984649658203</v>
      </c>
      <c r="U227">
        <v>0.71621298789978027</v>
      </c>
      <c r="V227">
        <v>0.93206346035003662</v>
      </c>
    </row>
    <row r="228" spans="14:22" x14ac:dyDescent="0.35">
      <c r="N228" t="s">
        <v>58</v>
      </c>
      <c r="O228">
        <v>683.0496826171875</v>
      </c>
      <c r="P228">
        <v>0.55911117792129517</v>
      </c>
      <c r="T228">
        <v>0.63244074583053589</v>
      </c>
      <c r="U228">
        <v>0.86417406797409058</v>
      </c>
      <c r="V228">
        <v>0.97215235233306885</v>
      </c>
    </row>
    <row r="229" spans="14:22" x14ac:dyDescent="0.35">
      <c r="N229" t="s">
        <v>58</v>
      </c>
      <c r="O229">
        <v>1648.9940185546875</v>
      </c>
      <c r="P229">
        <v>0.68360471725463867</v>
      </c>
      <c r="T229">
        <v>0.69410109519958496</v>
      </c>
      <c r="U229">
        <v>0.85387122631072998</v>
      </c>
      <c r="V229">
        <v>0.89219856262207031</v>
      </c>
    </row>
    <row r="230" spans="14:22" x14ac:dyDescent="0.35">
      <c r="N230" t="s">
        <v>58</v>
      </c>
      <c r="O230">
        <v>374.7435302734375</v>
      </c>
      <c r="P230">
        <v>0.70500218868255615</v>
      </c>
      <c r="T230">
        <v>0.55649006366729736</v>
      </c>
      <c r="U230">
        <v>0.85006332397460938</v>
      </c>
      <c r="V230">
        <v>0.90734773874282837</v>
      </c>
    </row>
    <row r="231" spans="14:22" x14ac:dyDescent="0.35">
      <c r="N231" t="s">
        <v>58</v>
      </c>
      <c r="O231">
        <v>791.125244140625</v>
      </c>
      <c r="P231">
        <v>0.26985669136047363</v>
      </c>
      <c r="T231">
        <v>0.6870344877243042</v>
      </c>
      <c r="U231">
        <v>0.86646538972854614</v>
      </c>
      <c r="V231">
        <v>0.89943909645080566</v>
      </c>
    </row>
    <row r="232" spans="14:22" x14ac:dyDescent="0.35">
      <c r="N232" t="s">
        <v>58</v>
      </c>
      <c r="O232">
        <v>904.71173095703125</v>
      </c>
      <c r="P232">
        <v>0.51739484071731567</v>
      </c>
      <c r="T232">
        <v>0.5857207179069519</v>
      </c>
      <c r="U232">
        <v>0.78541254997253418</v>
      </c>
      <c r="V232">
        <v>0.91377449035644531</v>
      </c>
    </row>
    <row r="233" spans="14:22" x14ac:dyDescent="0.35">
      <c r="N233" t="s">
        <v>58</v>
      </c>
      <c r="O233">
        <v>425.26043701171875</v>
      </c>
      <c r="P233">
        <v>0.78970783948898315</v>
      </c>
      <c r="T233">
        <v>0.4887109100818634</v>
      </c>
      <c r="U233">
        <v>0.83878457546234131</v>
      </c>
      <c r="V233">
        <v>0.85663425922393799</v>
      </c>
    </row>
    <row r="234" spans="14:22" x14ac:dyDescent="0.35">
      <c r="N234" t="s">
        <v>58</v>
      </c>
      <c r="O234">
        <v>1410.4930419921875</v>
      </c>
      <c r="P234">
        <v>0.52111369371414185</v>
      </c>
      <c r="T234">
        <v>0.69164717197418213</v>
      </c>
      <c r="U234">
        <v>0.85332125425338745</v>
      </c>
      <c r="V234">
        <v>0.88779145479202271</v>
      </c>
    </row>
    <row r="235" spans="14:22" x14ac:dyDescent="0.35">
      <c r="N235" t="s">
        <v>58</v>
      </c>
      <c r="O235">
        <v>165.02186584472656</v>
      </c>
      <c r="P235">
        <v>0.72618436813354492</v>
      </c>
      <c r="T235">
        <v>0.51550984382629395</v>
      </c>
      <c r="U235">
        <v>0.71009039878845215</v>
      </c>
      <c r="V235">
        <v>0.84766381978988647</v>
      </c>
    </row>
    <row r="236" spans="14:22" x14ac:dyDescent="0.35">
      <c r="N236" t="s">
        <v>58</v>
      </c>
      <c r="O236">
        <v>995.33599853515625</v>
      </c>
      <c r="P236">
        <v>0.82628321647644043</v>
      </c>
      <c r="T236">
        <v>0.74341881275177002</v>
      </c>
      <c r="U236">
        <v>0.85924196243286133</v>
      </c>
      <c r="V236">
        <v>0.91371709108352661</v>
      </c>
    </row>
    <row r="237" spans="14:22" x14ac:dyDescent="0.35">
      <c r="N237" t="s">
        <v>58</v>
      </c>
      <c r="O237">
        <v>466.89862060546875</v>
      </c>
      <c r="P237">
        <v>0.60356014966964722</v>
      </c>
      <c r="T237">
        <v>0.56736552715301514</v>
      </c>
      <c r="U237">
        <v>0.86764085292816162</v>
      </c>
      <c r="V237">
        <v>0.91150587797164917</v>
      </c>
    </row>
    <row r="238" spans="14:22" x14ac:dyDescent="0.35">
      <c r="N238" t="s">
        <v>58</v>
      </c>
      <c r="O238">
        <v>1001.459228515625</v>
      </c>
      <c r="P238">
        <v>0.79551237821578979</v>
      </c>
      <c r="T238">
        <v>0.63864690065383911</v>
      </c>
      <c r="U238">
        <v>0.74207603931427002</v>
      </c>
      <c r="V238">
        <v>0.87994027137756348</v>
      </c>
    </row>
    <row r="239" spans="14:22" x14ac:dyDescent="0.35">
      <c r="N239" t="s">
        <v>58</v>
      </c>
      <c r="O239">
        <v>564.2584228515625</v>
      </c>
      <c r="P239">
        <v>0.32014524936676025</v>
      </c>
      <c r="T239">
        <v>0.70604616403579712</v>
      </c>
      <c r="U239">
        <v>0.83089673519134521</v>
      </c>
      <c r="V239">
        <v>0.85667037963867188</v>
      </c>
    </row>
    <row r="240" spans="14:22" x14ac:dyDescent="0.35">
      <c r="N240" t="s">
        <v>58</v>
      </c>
      <c r="O240">
        <v>690.70379638671875</v>
      </c>
      <c r="P240">
        <v>0.87523442506790161</v>
      </c>
      <c r="T240">
        <v>0.74305731058120728</v>
      </c>
      <c r="U240">
        <v>0.71320992708206177</v>
      </c>
      <c r="V240">
        <v>0.88816434144973755</v>
      </c>
    </row>
    <row r="241" spans="14:22" x14ac:dyDescent="0.35">
      <c r="N241" t="s">
        <v>58</v>
      </c>
      <c r="O241">
        <v>450.36581420898438</v>
      </c>
      <c r="P241">
        <v>0.7509339451789856</v>
      </c>
      <c r="T241">
        <v>0.73207759857177734</v>
      </c>
      <c r="U241">
        <v>0.89307069778442383</v>
      </c>
      <c r="V241">
        <v>0.92407011985778809</v>
      </c>
    </row>
    <row r="242" spans="14:22" x14ac:dyDescent="0.35">
      <c r="N242" t="s">
        <v>58</v>
      </c>
      <c r="O242">
        <v>1156.683837890625</v>
      </c>
      <c r="P242">
        <v>0.71637195348739624</v>
      </c>
      <c r="T242">
        <v>0.70921272039413452</v>
      </c>
      <c r="U242">
        <v>0.85681682825088501</v>
      </c>
      <c r="V242">
        <v>0.92714762687683105</v>
      </c>
    </row>
    <row r="243" spans="14:22" x14ac:dyDescent="0.35">
      <c r="N243" t="s">
        <v>58</v>
      </c>
      <c r="O243">
        <v>152.77534484863281</v>
      </c>
      <c r="P243">
        <v>0.62971770763397217</v>
      </c>
      <c r="T243">
        <v>0.44957712292671204</v>
      </c>
      <c r="U243">
        <v>0.83238458633422852</v>
      </c>
      <c r="V243">
        <v>0.84939455986022949</v>
      </c>
    </row>
    <row r="244" spans="14:22" x14ac:dyDescent="0.35">
      <c r="N244" t="s">
        <v>58</v>
      </c>
      <c r="O244">
        <v>1215.4671630859375</v>
      </c>
      <c r="P244">
        <v>0.44704556465148926</v>
      </c>
      <c r="T244">
        <v>0.74301505088806152</v>
      </c>
      <c r="U244">
        <v>0.80202823877334595</v>
      </c>
      <c r="V244">
        <v>0.88036060333251953</v>
      </c>
    </row>
    <row r="245" spans="14:22" x14ac:dyDescent="0.35">
      <c r="N245" t="s">
        <v>58</v>
      </c>
      <c r="O245">
        <v>954.6163330078125</v>
      </c>
      <c r="P245">
        <v>0.84802258014678955</v>
      </c>
      <c r="T245">
        <v>0.69267582893371582</v>
      </c>
      <c r="U245">
        <v>0.85387682914733887</v>
      </c>
      <c r="V245">
        <v>0.93503230810165405</v>
      </c>
    </row>
    <row r="246" spans="14:22" x14ac:dyDescent="0.35">
      <c r="N246" t="s">
        <v>58</v>
      </c>
      <c r="O246">
        <v>1410.4930419921875</v>
      </c>
      <c r="P246">
        <v>0.85635244846343994</v>
      </c>
      <c r="T246">
        <v>0.70236372947692871</v>
      </c>
      <c r="U246">
        <v>0.85166925191879272</v>
      </c>
      <c r="V246">
        <v>0.90851062536239624</v>
      </c>
    </row>
    <row r="247" spans="14:22" x14ac:dyDescent="0.35">
      <c r="N247" t="s">
        <v>58</v>
      </c>
      <c r="O247">
        <v>650.902587890625</v>
      </c>
      <c r="P247">
        <v>0.78624266386032104</v>
      </c>
      <c r="T247">
        <v>0.75310510396957397</v>
      </c>
      <c r="U247">
        <v>0.88868474960327148</v>
      </c>
      <c r="V247">
        <v>0.91358298063278198</v>
      </c>
    </row>
    <row r="248" spans="14:22" x14ac:dyDescent="0.35">
      <c r="N248" t="s">
        <v>58</v>
      </c>
      <c r="O248">
        <v>1165.5626220703125</v>
      </c>
      <c r="P248">
        <v>0.86511784791946411</v>
      </c>
      <c r="T248">
        <v>0.78534418344497681</v>
      </c>
      <c r="U248">
        <v>0.80426895618438721</v>
      </c>
      <c r="V248">
        <v>0.94146430492401123</v>
      </c>
    </row>
    <row r="249" spans="14:22" x14ac:dyDescent="0.35">
      <c r="N249" t="s">
        <v>58</v>
      </c>
      <c r="O249">
        <v>148.18290710449219</v>
      </c>
      <c r="P249">
        <v>0.64437949657440186</v>
      </c>
      <c r="T249">
        <v>0.36003285646438599</v>
      </c>
      <c r="U249">
        <v>0.85610997676849365</v>
      </c>
      <c r="V249">
        <v>0.86098289489746094</v>
      </c>
    </row>
    <row r="250" spans="14:22" x14ac:dyDescent="0.35">
      <c r="N250" t="s">
        <v>58</v>
      </c>
      <c r="O250">
        <v>1721.5546875</v>
      </c>
      <c r="P250">
        <v>0.64085876941680908</v>
      </c>
      <c r="T250">
        <v>0.66956716775894165</v>
      </c>
      <c r="U250">
        <v>0.78663867712020874</v>
      </c>
      <c r="V250">
        <v>0.88540184497833252</v>
      </c>
    </row>
    <row r="251" spans="14:22" x14ac:dyDescent="0.35">
      <c r="N251" t="s">
        <v>58</v>
      </c>
      <c r="O251">
        <v>206.6600341796875</v>
      </c>
      <c r="P251">
        <v>0.94155114889144897</v>
      </c>
      <c r="T251">
        <v>0.73447287082672119</v>
      </c>
      <c r="U251">
        <v>0.80663001537322998</v>
      </c>
      <c r="V251">
        <v>0.844443678855896</v>
      </c>
    </row>
    <row r="252" spans="14:22" x14ac:dyDescent="0.35">
      <c r="N252" t="s">
        <v>58</v>
      </c>
      <c r="O252">
        <v>662.2305908203125</v>
      </c>
      <c r="P252">
        <v>0.44392681121826172</v>
      </c>
      <c r="T252">
        <v>0.70844185352325439</v>
      </c>
      <c r="U252">
        <v>0.82164460420608521</v>
      </c>
      <c r="V252">
        <v>0.92482239007949829</v>
      </c>
    </row>
    <row r="253" spans="14:22" x14ac:dyDescent="0.35">
      <c r="N253" t="s">
        <v>58</v>
      </c>
      <c r="O253">
        <v>1982.099365234375</v>
      </c>
      <c r="P253">
        <v>0.89349812269210815</v>
      </c>
      <c r="T253">
        <v>0.68131476640701294</v>
      </c>
      <c r="U253">
        <v>0.92130172252655029</v>
      </c>
      <c r="V253">
        <v>0.86105221509933472</v>
      </c>
    </row>
    <row r="254" spans="14:22" x14ac:dyDescent="0.35">
      <c r="N254" t="s">
        <v>58</v>
      </c>
      <c r="O254">
        <v>1164.3380126953125</v>
      </c>
      <c r="P254">
        <v>0.77206164598464966</v>
      </c>
      <c r="T254">
        <v>0.65279644727706909</v>
      </c>
      <c r="U254">
        <v>0.82726395130157471</v>
      </c>
      <c r="V254">
        <v>0.89892494678497314</v>
      </c>
    </row>
    <row r="255" spans="14:22" x14ac:dyDescent="0.35">
      <c r="N255" t="s">
        <v>58</v>
      </c>
      <c r="O255">
        <v>1201.6898193359375</v>
      </c>
      <c r="P255">
        <v>0.80913054943084717</v>
      </c>
      <c r="T255">
        <v>0.73005437850952148</v>
      </c>
      <c r="U255">
        <v>0.88954508304595947</v>
      </c>
      <c r="V255">
        <v>0.89314621686935425</v>
      </c>
    </row>
    <row r="256" spans="14:22" x14ac:dyDescent="0.35">
      <c r="N256" t="s">
        <v>58</v>
      </c>
      <c r="O256">
        <v>422.50497436523438</v>
      </c>
      <c r="P256">
        <v>0.74771374464035034</v>
      </c>
      <c r="T256">
        <v>0.58629387617111206</v>
      </c>
      <c r="U256">
        <v>0.91612464189529419</v>
      </c>
      <c r="V256">
        <v>0.91476774215698242</v>
      </c>
    </row>
    <row r="257" spans="14:22" x14ac:dyDescent="0.35">
      <c r="N257" t="s">
        <v>58</v>
      </c>
      <c r="O257">
        <v>879.60638427734375</v>
      </c>
      <c r="P257">
        <v>0.83894789218902588</v>
      </c>
      <c r="T257">
        <v>0.63098949193954468</v>
      </c>
      <c r="U257">
        <v>0.85943114757537842</v>
      </c>
      <c r="V257">
        <v>0.81207513809204102</v>
      </c>
    </row>
    <row r="258" spans="14:22" x14ac:dyDescent="0.35">
      <c r="N258" t="s">
        <v>58</v>
      </c>
      <c r="O258">
        <v>807.9642333984375</v>
      </c>
      <c r="P258">
        <v>0.48630997538566589</v>
      </c>
      <c r="T258">
        <v>0.63492339849472046</v>
      </c>
      <c r="U258">
        <v>0.92697298526763916</v>
      </c>
      <c r="V258">
        <v>0.89227855205535889</v>
      </c>
    </row>
    <row r="259" spans="14:22" x14ac:dyDescent="0.35">
      <c r="N259" t="s">
        <v>58</v>
      </c>
      <c r="O259">
        <v>996.56060791015625</v>
      </c>
      <c r="P259">
        <v>0.76701486110687256</v>
      </c>
      <c r="T259">
        <v>0.66447532176971436</v>
      </c>
      <c r="U259">
        <v>0.80463355779647827</v>
      </c>
      <c r="V259">
        <v>0.83175897598266602</v>
      </c>
    </row>
    <row r="260" spans="14:22" x14ac:dyDescent="0.35">
      <c r="N260" t="s">
        <v>58</v>
      </c>
      <c r="O260">
        <v>225.94830322265625</v>
      </c>
      <c r="P260">
        <v>0.65786242485046387</v>
      </c>
      <c r="T260">
        <v>0.64210343360900879</v>
      </c>
      <c r="U260">
        <v>0.81271541118621826</v>
      </c>
    </row>
    <row r="261" spans="14:22" x14ac:dyDescent="0.35">
      <c r="N261" t="s">
        <v>58</v>
      </c>
      <c r="O261">
        <v>867.97216796875</v>
      </c>
      <c r="P261">
        <v>0.74535596370697021</v>
      </c>
      <c r="T261">
        <v>0.68813717365264893</v>
      </c>
      <c r="U261">
        <v>0.84532099962234497</v>
      </c>
    </row>
    <row r="262" spans="14:22" x14ac:dyDescent="0.35">
      <c r="N262" t="s">
        <v>58</v>
      </c>
      <c r="O262">
        <v>599.46722412109375</v>
      </c>
      <c r="P262">
        <v>0.82928657531738281</v>
      </c>
      <c r="T262">
        <v>0.72378259897232056</v>
      </c>
      <c r="U262">
        <v>0.85510331392288208</v>
      </c>
    </row>
    <row r="263" spans="14:22" x14ac:dyDescent="0.35">
      <c r="N263" t="s">
        <v>58</v>
      </c>
      <c r="O263">
        <v>797.86083984375</v>
      </c>
      <c r="P263">
        <v>0.95295822620391846</v>
      </c>
      <c r="T263">
        <v>0.77064645290374756</v>
      </c>
      <c r="U263">
        <v>0.84195178747177124</v>
      </c>
    </row>
    <row r="264" spans="14:22" x14ac:dyDescent="0.35">
      <c r="N264" t="s">
        <v>58</v>
      </c>
      <c r="O264">
        <v>1106.47314453125</v>
      </c>
      <c r="P264">
        <v>0.4129159152507782</v>
      </c>
      <c r="T264">
        <v>0.67476743459701538</v>
      </c>
      <c r="U264">
        <v>0.80970603227615356</v>
      </c>
    </row>
    <row r="265" spans="14:22" x14ac:dyDescent="0.35">
      <c r="N265" t="s">
        <v>58</v>
      </c>
      <c r="O265">
        <v>814.39361572265625</v>
      </c>
      <c r="P265">
        <v>0.17148041725158691</v>
      </c>
      <c r="T265">
        <v>0.78763353824615479</v>
      </c>
      <c r="U265">
        <v>0.84120559692382813</v>
      </c>
    </row>
    <row r="266" spans="14:22" x14ac:dyDescent="0.35">
      <c r="N266" t="s">
        <v>58</v>
      </c>
      <c r="O266">
        <v>309.83697509765625</v>
      </c>
      <c r="P266">
        <v>0.71837872266769409</v>
      </c>
      <c r="T266">
        <v>0.6733965277671814</v>
      </c>
      <c r="U266">
        <v>0.82021379470825195</v>
      </c>
    </row>
    <row r="267" spans="14:22" x14ac:dyDescent="0.35">
      <c r="N267" t="s">
        <v>58</v>
      </c>
      <c r="O267">
        <v>1282.516845703125</v>
      </c>
      <c r="P267">
        <v>0.5301087498664856</v>
      </c>
      <c r="T267">
        <v>0.78642100095748901</v>
      </c>
      <c r="U267">
        <v>0.83685213327407837</v>
      </c>
    </row>
    <row r="268" spans="14:22" x14ac:dyDescent="0.35">
      <c r="N268" t="s">
        <v>58</v>
      </c>
      <c r="O268">
        <v>2048.843017578125</v>
      </c>
      <c r="P268">
        <v>0.84713113307952881</v>
      </c>
      <c r="T268">
        <v>0.64146745204925537</v>
      </c>
      <c r="U268">
        <v>0.82564502954483032</v>
      </c>
    </row>
    <row r="269" spans="14:22" x14ac:dyDescent="0.35">
      <c r="N269" t="s">
        <v>58</v>
      </c>
      <c r="O269">
        <v>1292.9263916015625</v>
      </c>
      <c r="P269">
        <v>0.70855516195297241</v>
      </c>
      <c r="T269">
        <v>0.68823117017745972</v>
      </c>
      <c r="U269">
        <v>0.87439733743667603</v>
      </c>
    </row>
    <row r="270" spans="14:22" x14ac:dyDescent="0.35">
      <c r="N270" t="s">
        <v>58</v>
      </c>
      <c r="O270">
        <v>191.65805053710938</v>
      </c>
      <c r="P270">
        <v>0.54457879066467285</v>
      </c>
      <c r="T270">
        <v>0.67028754949569702</v>
      </c>
      <c r="U270">
        <v>0.83741950988769531</v>
      </c>
    </row>
    <row r="271" spans="14:22" x14ac:dyDescent="0.35">
      <c r="N271" t="s">
        <v>58</v>
      </c>
      <c r="O271">
        <v>1248.2266845703125</v>
      </c>
      <c r="P271">
        <v>0.65845245122909546</v>
      </c>
      <c r="T271">
        <v>0.72152364253997803</v>
      </c>
      <c r="U271">
        <v>0.89057302474975586</v>
      </c>
    </row>
    <row r="272" spans="14:22" x14ac:dyDescent="0.35">
      <c r="N272" t="s">
        <v>58</v>
      </c>
      <c r="O272">
        <v>1177.19677734375</v>
      </c>
      <c r="P272">
        <v>0.72781360149383545</v>
      </c>
      <c r="T272">
        <v>0.69409835338592529</v>
      </c>
      <c r="U272">
        <v>0.85403245687484741</v>
      </c>
    </row>
    <row r="273" spans="14:21" x14ac:dyDescent="0.35">
      <c r="N273" t="s">
        <v>58</v>
      </c>
      <c r="O273">
        <v>591.2008056640625</v>
      </c>
      <c r="P273">
        <v>0.77144217491149902</v>
      </c>
      <c r="T273">
        <v>0.74354708194732666</v>
      </c>
      <c r="U273">
        <v>0.88725739717483521</v>
      </c>
    </row>
    <row r="274" spans="14:21" x14ac:dyDescent="0.35">
      <c r="N274" t="s">
        <v>58</v>
      </c>
      <c r="O274">
        <v>759.5904541015625</v>
      </c>
      <c r="P274">
        <v>0.59482043981552124</v>
      </c>
      <c r="T274">
        <v>0.62407451868057251</v>
      </c>
      <c r="U274">
        <v>0.90626943111419678</v>
      </c>
    </row>
    <row r="275" spans="14:21" x14ac:dyDescent="0.35">
      <c r="N275" t="s">
        <v>58</v>
      </c>
      <c r="O275">
        <v>715.80914306640625</v>
      </c>
      <c r="P275">
        <v>0.76267635822296143</v>
      </c>
      <c r="T275">
        <v>0.68368291854858398</v>
      </c>
      <c r="U275">
        <v>0.8953368067741394</v>
      </c>
    </row>
    <row r="276" spans="14:21" x14ac:dyDescent="0.35">
      <c r="N276" t="s">
        <v>58</v>
      </c>
      <c r="O276">
        <v>942.98211669921875</v>
      </c>
      <c r="P276">
        <v>0.40916264057159424</v>
      </c>
      <c r="T276">
        <v>0.66372865438461304</v>
      </c>
      <c r="U276">
        <v>0.79727977514266968</v>
      </c>
    </row>
    <row r="277" spans="14:21" x14ac:dyDescent="0.35">
      <c r="N277" t="s">
        <v>58</v>
      </c>
      <c r="O277">
        <v>753.1610107421875</v>
      </c>
      <c r="P277">
        <v>0.86015522480010986</v>
      </c>
      <c r="T277">
        <v>0.71965938806533813</v>
      </c>
      <c r="U277">
        <v>0.73531919717788696</v>
      </c>
    </row>
    <row r="278" spans="14:21" x14ac:dyDescent="0.35">
      <c r="N278" t="s">
        <v>58</v>
      </c>
      <c r="O278">
        <v>544.35784912109375</v>
      </c>
      <c r="P278">
        <v>0.28771659731864929</v>
      </c>
      <c r="T278">
        <v>0.72668331861495972</v>
      </c>
      <c r="U278">
        <v>0.82298511266708374</v>
      </c>
    </row>
    <row r="279" spans="14:21" x14ac:dyDescent="0.35">
      <c r="N279" t="s">
        <v>58</v>
      </c>
      <c r="O279">
        <v>1239.960205078125</v>
      </c>
      <c r="P279">
        <v>0.51815521717071533</v>
      </c>
      <c r="T279">
        <v>0.68769800662994385</v>
      </c>
      <c r="U279">
        <v>0.73621374368667603</v>
      </c>
    </row>
    <row r="280" spans="14:21" x14ac:dyDescent="0.35">
      <c r="N280" t="s">
        <v>58</v>
      </c>
      <c r="O280">
        <v>1128.210693359375</v>
      </c>
      <c r="P280">
        <v>0.77101796865463257</v>
      </c>
      <c r="T280">
        <v>0.74168461561203003</v>
      </c>
      <c r="U280">
        <v>0.82738363742828369</v>
      </c>
    </row>
    <row r="281" spans="14:21" x14ac:dyDescent="0.35">
      <c r="N281" t="s">
        <v>58</v>
      </c>
      <c r="O281">
        <v>837.66204833984375</v>
      </c>
      <c r="P281">
        <v>0</v>
      </c>
      <c r="T281">
        <v>0.77311468124389648</v>
      </c>
      <c r="U281">
        <v>0.85572504997253418</v>
      </c>
    </row>
    <row r="282" spans="14:21" x14ac:dyDescent="0.35">
      <c r="N282" t="s">
        <v>58</v>
      </c>
      <c r="O282">
        <v>876.85089111328125</v>
      </c>
      <c r="P282">
        <v>0.81493991613388062</v>
      </c>
      <c r="T282">
        <v>0.64047908782958984</v>
      </c>
      <c r="U282">
        <v>0.78521537780761719</v>
      </c>
    </row>
    <row r="283" spans="14:21" x14ac:dyDescent="0.35">
      <c r="N283" t="s">
        <v>58</v>
      </c>
      <c r="O283">
        <v>441.180908203125</v>
      </c>
      <c r="P283">
        <v>0.24497610330581665</v>
      </c>
      <c r="T283">
        <v>0.66627103090286255</v>
      </c>
      <c r="U283">
        <v>0.75653940439224243</v>
      </c>
    </row>
    <row r="284" spans="14:21" x14ac:dyDescent="0.35">
      <c r="N284" t="s">
        <v>58</v>
      </c>
      <c r="O284">
        <v>1052.2823486328125</v>
      </c>
      <c r="P284">
        <v>0.80179083347320557</v>
      </c>
      <c r="T284">
        <v>0.68945914506912231</v>
      </c>
      <c r="U284">
        <v>0.73807257413864136</v>
      </c>
    </row>
    <row r="285" spans="14:21" x14ac:dyDescent="0.35">
      <c r="N285" t="s">
        <v>58</v>
      </c>
      <c r="O285">
        <v>1032.3817138671875</v>
      </c>
      <c r="P285">
        <v>0.73391133546829224</v>
      </c>
      <c r="T285">
        <v>0.59501415491104126</v>
      </c>
      <c r="U285">
        <v>0.82737356424331665</v>
      </c>
    </row>
    <row r="286" spans="14:21" x14ac:dyDescent="0.35">
      <c r="N286" t="s">
        <v>58</v>
      </c>
      <c r="O286">
        <v>822.3538818359375</v>
      </c>
      <c r="P286">
        <v>0.77582156658172607</v>
      </c>
      <c r="T286">
        <v>0.640788733959198</v>
      </c>
      <c r="U286">
        <v>0.80583149194717407</v>
      </c>
    </row>
    <row r="287" spans="14:21" x14ac:dyDescent="0.35">
      <c r="N287" t="s">
        <v>58</v>
      </c>
      <c r="O287">
        <v>971.45526123046875</v>
      </c>
      <c r="P287">
        <v>0.38329657912254333</v>
      </c>
      <c r="T287">
        <v>0.66572940349578857</v>
      </c>
      <c r="U287">
        <v>0.83778363466262817</v>
      </c>
    </row>
    <row r="288" spans="14:21" x14ac:dyDescent="0.35">
      <c r="N288" t="s">
        <v>58</v>
      </c>
      <c r="O288">
        <v>732.95428466796875</v>
      </c>
      <c r="P288">
        <v>0.74589473009109497</v>
      </c>
      <c r="T288">
        <v>0.71991002559661865</v>
      </c>
      <c r="U288">
        <v>0.78505587577819824</v>
      </c>
    </row>
    <row r="289" spans="14:21" x14ac:dyDescent="0.35">
      <c r="N289" t="s">
        <v>58</v>
      </c>
      <c r="O289">
        <v>2258.564697265625</v>
      </c>
      <c r="P289">
        <v>0.46156191825866699</v>
      </c>
      <c r="T289">
        <v>0.71600079536437988</v>
      </c>
      <c r="U289">
        <v>0.86892133951187134</v>
      </c>
    </row>
    <row r="290" spans="14:21" x14ac:dyDescent="0.35">
      <c r="N290" t="s">
        <v>58</v>
      </c>
      <c r="O290">
        <v>682.1312255859375</v>
      </c>
      <c r="P290">
        <v>0.68783700466156006</v>
      </c>
      <c r="T290">
        <v>0.70287299156188965</v>
      </c>
      <c r="U290">
        <v>0.89569807052612305</v>
      </c>
    </row>
    <row r="291" spans="14:21" x14ac:dyDescent="0.35">
      <c r="N291" t="s">
        <v>58</v>
      </c>
      <c r="O291">
        <v>1075.5506591796875</v>
      </c>
      <c r="P291">
        <v>0.34699726104736328</v>
      </c>
      <c r="T291">
        <v>0.62977170944213867</v>
      </c>
      <c r="U291">
        <v>0.8038710355758667</v>
      </c>
    </row>
    <row r="292" spans="14:21" x14ac:dyDescent="0.35">
      <c r="N292" t="s">
        <v>58</v>
      </c>
      <c r="O292">
        <v>916.652099609375</v>
      </c>
      <c r="P292">
        <v>0.73060935735702515</v>
      </c>
      <c r="T292">
        <v>0.61743837594985962</v>
      </c>
      <c r="U292">
        <v>0.83972948789596558</v>
      </c>
    </row>
    <row r="293" spans="14:21" x14ac:dyDescent="0.35">
      <c r="N293" t="s">
        <v>58</v>
      </c>
      <c r="O293">
        <v>380.86679077148438</v>
      </c>
      <c r="P293">
        <v>0.83371078968048096</v>
      </c>
      <c r="T293">
        <v>0.66421234607696533</v>
      </c>
      <c r="U293">
        <v>0.85186433792114258</v>
      </c>
    </row>
    <row r="294" spans="14:21" x14ac:dyDescent="0.35">
      <c r="N294" t="s">
        <v>58</v>
      </c>
      <c r="O294">
        <v>691.62225341796875</v>
      </c>
      <c r="P294">
        <v>0.88895189762115479</v>
      </c>
      <c r="T294">
        <v>0.62102556228637695</v>
      </c>
      <c r="U294">
        <v>0.86681997776031494</v>
      </c>
    </row>
    <row r="295" spans="14:21" x14ac:dyDescent="0.35">
      <c r="N295" t="s">
        <v>58</v>
      </c>
      <c r="O295">
        <v>752.8548583984375</v>
      </c>
      <c r="P295">
        <v>0.66143780946731567</v>
      </c>
      <c r="T295">
        <v>0.62000793218612671</v>
      </c>
      <c r="U295">
        <v>0.74519622325897217</v>
      </c>
    </row>
    <row r="296" spans="14:21" x14ac:dyDescent="0.35">
      <c r="N296" t="s">
        <v>58</v>
      </c>
      <c r="O296">
        <v>947.26837158203125</v>
      </c>
      <c r="P296">
        <v>0.8158147931098938</v>
      </c>
      <c r="T296">
        <v>0.70901477336883545</v>
      </c>
      <c r="U296">
        <v>0.80163836479187012</v>
      </c>
    </row>
    <row r="297" spans="14:21" x14ac:dyDescent="0.35">
      <c r="N297" t="s">
        <v>58</v>
      </c>
      <c r="O297">
        <v>449.44732666015625</v>
      </c>
      <c r="P297">
        <v>0.48109829425811768</v>
      </c>
      <c r="T297">
        <v>0.66102075576782227</v>
      </c>
      <c r="U297">
        <v>0.79459512233734131</v>
      </c>
    </row>
    <row r="298" spans="14:21" x14ac:dyDescent="0.35">
      <c r="N298" t="s">
        <v>58</v>
      </c>
      <c r="O298">
        <v>1003.2962036132813</v>
      </c>
      <c r="P298">
        <v>0.62681108713150024</v>
      </c>
      <c r="T298">
        <v>0.68749827146530151</v>
      </c>
      <c r="U298">
        <v>0.85030204057693481</v>
      </c>
    </row>
    <row r="299" spans="14:21" x14ac:dyDescent="0.35">
      <c r="N299" t="s">
        <v>58</v>
      </c>
      <c r="O299">
        <v>532.7236328125</v>
      </c>
      <c r="P299">
        <v>0.83191192150115967</v>
      </c>
      <c r="T299">
        <v>0.64929544925689697</v>
      </c>
      <c r="U299">
        <v>0.75374883413314819</v>
      </c>
    </row>
    <row r="300" spans="14:21" x14ac:dyDescent="0.35">
      <c r="N300" t="s">
        <v>58</v>
      </c>
      <c r="O300">
        <v>633.7574462890625</v>
      </c>
      <c r="P300">
        <v>0.92249113321304321</v>
      </c>
      <c r="T300">
        <v>0.68879330158233643</v>
      </c>
      <c r="U300">
        <v>0.74687814712524414</v>
      </c>
    </row>
    <row r="301" spans="14:21" x14ac:dyDescent="0.35">
      <c r="N301" t="s">
        <v>58</v>
      </c>
      <c r="O301">
        <v>720.401611328125</v>
      </c>
      <c r="P301">
        <v>0.78535342216491699</v>
      </c>
      <c r="T301">
        <v>0.66185247898101807</v>
      </c>
      <c r="U301">
        <v>0.92096000909805298</v>
      </c>
    </row>
    <row r="302" spans="14:21" x14ac:dyDescent="0.35">
      <c r="N302" t="s">
        <v>58</v>
      </c>
      <c r="O302">
        <v>704.1749267578125</v>
      </c>
      <c r="P302">
        <v>0.87928390502929688</v>
      </c>
      <c r="T302">
        <v>0.71433007717132568</v>
      </c>
      <c r="U302">
        <v>0.82739704847335815</v>
      </c>
    </row>
    <row r="303" spans="14:21" x14ac:dyDescent="0.35">
      <c r="N303" t="s">
        <v>58</v>
      </c>
      <c r="O303">
        <v>1357.8330078125</v>
      </c>
      <c r="P303">
        <v>0.49895444512367249</v>
      </c>
      <c r="T303">
        <v>0.70826560258865356</v>
      </c>
      <c r="U303">
        <v>0.88564205169677734</v>
      </c>
    </row>
    <row r="304" spans="14:21" x14ac:dyDescent="0.35">
      <c r="N304" t="s">
        <v>58</v>
      </c>
      <c r="O304">
        <v>597.9364013671875</v>
      </c>
      <c r="P304">
        <v>0.68549346923828125</v>
      </c>
      <c r="T304">
        <v>0.67775470018386841</v>
      </c>
      <c r="U304">
        <v>0.77605229616165161</v>
      </c>
    </row>
    <row r="305" spans="14:21" x14ac:dyDescent="0.35">
      <c r="N305" t="s">
        <v>58</v>
      </c>
      <c r="O305">
        <v>1203.52685546875</v>
      </c>
      <c r="P305">
        <v>0.8527987003326416</v>
      </c>
      <c r="T305">
        <v>0.63901448249816895</v>
      </c>
      <c r="U305">
        <v>0.80572712421417236</v>
      </c>
    </row>
    <row r="306" spans="14:21" x14ac:dyDescent="0.35">
      <c r="N306" t="s">
        <v>58</v>
      </c>
      <c r="O306">
        <v>1186.9940185546875</v>
      </c>
      <c r="P306">
        <v>0.7414204478263855</v>
      </c>
      <c r="T306">
        <v>0.63429093360900879</v>
      </c>
      <c r="U306">
        <v>0.86509215831756592</v>
      </c>
    </row>
    <row r="307" spans="14:21" x14ac:dyDescent="0.35">
      <c r="N307" t="s">
        <v>58</v>
      </c>
      <c r="O307">
        <v>1207.2008056640625</v>
      </c>
      <c r="P307">
        <v>0.84319382905960083</v>
      </c>
      <c r="T307">
        <v>0.67435973882675171</v>
      </c>
      <c r="U307">
        <v>0.82225942611694336</v>
      </c>
    </row>
    <row r="308" spans="14:21" x14ac:dyDescent="0.35">
      <c r="N308" t="s">
        <v>58</v>
      </c>
      <c r="O308">
        <v>1872.7991943359375</v>
      </c>
      <c r="P308">
        <v>0.93140536546707153</v>
      </c>
      <c r="T308">
        <v>0.68049430847167969</v>
      </c>
      <c r="U308">
        <v>0.7376323938369751</v>
      </c>
    </row>
    <row r="309" spans="14:21" x14ac:dyDescent="0.35">
      <c r="N309" t="s">
        <v>58</v>
      </c>
      <c r="O309">
        <v>404.74752807617188</v>
      </c>
      <c r="P309">
        <v>0.74535602331161499</v>
      </c>
      <c r="T309">
        <v>0.64775764942169189</v>
      </c>
      <c r="U309">
        <v>0.87811362743377686</v>
      </c>
    </row>
    <row r="310" spans="14:21" x14ac:dyDescent="0.35">
      <c r="N310" t="s">
        <v>58</v>
      </c>
      <c r="O310">
        <v>687.02984619140625</v>
      </c>
      <c r="P310">
        <v>0.73221081495285034</v>
      </c>
      <c r="T310">
        <v>0.71893054246902466</v>
      </c>
      <c r="U310">
        <v>0.85061120986938477</v>
      </c>
    </row>
    <row r="311" spans="14:21" x14ac:dyDescent="0.35">
      <c r="N311" t="s">
        <v>58</v>
      </c>
      <c r="O311">
        <v>1646.544677734375</v>
      </c>
      <c r="P311">
        <v>0.67486989498138428</v>
      </c>
      <c r="T311">
        <v>0.69287669658660889</v>
      </c>
      <c r="U311">
        <v>0.89644277095794678</v>
      </c>
    </row>
    <row r="312" spans="14:21" x14ac:dyDescent="0.35">
      <c r="N312" t="s">
        <v>58</v>
      </c>
      <c r="O312">
        <v>954.31011962890625</v>
      </c>
      <c r="P312">
        <v>0.51328498125076294</v>
      </c>
      <c r="T312">
        <v>0.69133090972900391</v>
      </c>
      <c r="U312">
        <v>0.81014692783355713</v>
      </c>
    </row>
    <row r="313" spans="14:21" x14ac:dyDescent="0.35">
      <c r="N313" t="s">
        <v>58</v>
      </c>
      <c r="O313">
        <v>568.85089111328125</v>
      </c>
      <c r="P313">
        <v>0.76785391569137573</v>
      </c>
      <c r="T313">
        <v>0.5882115364074707</v>
      </c>
      <c r="U313">
        <v>0.79473912715911865</v>
      </c>
    </row>
    <row r="314" spans="14:21" x14ac:dyDescent="0.35">
      <c r="N314" t="s">
        <v>58</v>
      </c>
      <c r="O314">
        <v>640.7991943359375</v>
      </c>
      <c r="P314">
        <v>0.51826697587966919</v>
      </c>
      <c r="T314">
        <v>0.65641927719116211</v>
      </c>
      <c r="U314">
        <v>0.78366380929946899</v>
      </c>
    </row>
    <row r="315" spans="14:21" x14ac:dyDescent="0.35">
      <c r="N315" t="s">
        <v>58</v>
      </c>
      <c r="O315">
        <v>965.9443359375</v>
      </c>
      <c r="P315">
        <v>0.89117485284805298</v>
      </c>
      <c r="T315">
        <v>0.67156481742858887</v>
      </c>
      <c r="U315">
        <v>0.80360615253448486</v>
      </c>
    </row>
    <row r="316" spans="14:21" x14ac:dyDescent="0.35">
      <c r="N316" t="s">
        <v>58</v>
      </c>
      <c r="O316">
        <v>641.71771240234375</v>
      </c>
      <c r="P316">
        <v>0.87295269966125488</v>
      </c>
      <c r="T316">
        <v>0.69842290878295898</v>
      </c>
      <c r="U316">
        <v>0.7855798602104187</v>
      </c>
    </row>
    <row r="317" spans="14:21" x14ac:dyDescent="0.35">
      <c r="N317" t="s">
        <v>58</v>
      </c>
      <c r="O317">
        <v>1381.1014404296875</v>
      </c>
      <c r="P317">
        <v>0.80220550298690796</v>
      </c>
      <c r="T317">
        <v>0.76177519559860229</v>
      </c>
      <c r="U317">
        <v>0.80418264865875244</v>
      </c>
    </row>
    <row r="318" spans="14:21" x14ac:dyDescent="0.35">
      <c r="N318" t="s">
        <v>58</v>
      </c>
      <c r="O318">
        <v>469.65408325195313</v>
      </c>
      <c r="P318">
        <v>0.63916510343551636</v>
      </c>
      <c r="T318">
        <v>0.62871843576431274</v>
      </c>
      <c r="U318">
        <v>0.82702964544296265</v>
      </c>
    </row>
    <row r="319" spans="14:21" x14ac:dyDescent="0.35">
      <c r="N319" t="s">
        <v>58</v>
      </c>
      <c r="O319">
        <v>802.75946044921875</v>
      </c>
      <c r="P319">
        <v>0.67638975381851196</v>
      </c>
      <c r="T319">
        <v>0.6931871771812439</v>
      </c>
      <c r="U319">
        <v>0.8906593918800354</v>
      </c>
    </row>
    <row r="320" spans="14:21" x14ac:dyDescent="0.35">
      <c r="N320" t="s">
        <v>58</v>
      </c>
      <c r="O320">
        <v>890.01593017578125</v>
      </c>
      <c r="P320">
        <v>0.78460174798965454</v>
      </c>
      <c r="T320">
        <v>0.62753307819366455</v>
      </c>
      <c r="U320">
        <v>0.96732950210571289</v>
      </c>
    </row>
    <row r="321" spans="14:21" x14ac:dyDescent="0.35">
      <c r="N321" t="s">
        <v>58</v>
      </c>
      <c r="O321">
        <v>1321.705810546875</v>
      </c>
      <c r="P321">
        <v>0.54436439275741577</v>
      </c>
      <c r="T321">
        <v>0.73279178142547607</v>
      </c>
      <c r="U321">
        <v>0.89553749561309814</v>
      </c>
    </row>
    <row r="322" spans="14:21" x14ac:dyDescent="0.35">
      <c r="N322" t="s">
        <v>58</v>
      </c>
      <c r="O322">
        <v>822.0477294921875</v>
      </c>
      <c r="P322">
        <v>0.62167882919311523</v>
      </c>
      <c r="T322">
        <v>0.7068936824798584</v>
      </c>
      <c r="U322">
        <v>0.92688280344009399</v>
      </c>
    </row>
    <row r="323" spans="14:21" x14ac:dyDescent="0.35">
      <c r="N323" t="s">
        <v>58</v>
      </c>
      <c r="O323">
        <v>509.14910888671875</v>
      </c>
      <c r="P323">
        <v>0.76813513040542603</v>
      </c>
      <c r="T323">
        <v>0.74055272340774536</v>
      </c>
      <c r="U323">
        <v>0.93759149312973022</v>
      </c>
    </row>
    <row r="324" spans="14:21" x14ac:dyDescent="0.35">
      <c r="N324" t="s">
        <v>58</v>
      </c>
      <c r="O324">
        <v>889.709716796875</v>
      </c>
      <c r="P324">
        <v>0.79503601789474487</v>
      </c>
      <c r="T324">
        <v>0.72334212064743042</v>
      </c>
      <c r="U324">
        <v>0.90473735332489014</v>
      </c>
    </row>
    <row r="325" spans="14:21" x14ac:dyDescent="0.35">
      <c r="N325" t="s">
        <v>58</v>
      </c>
      <c r="O325">
        <v>859.39959716796875</v>
      </c>
      <c r="P325">
        <v>0.65872818231582642</v>
      </c>
      <c r="T325">
        <v>0.6970868706703186</v>
      </c>
      <c r="U325">
        <v>0.91666173934936523</v>
      </c>
    </row>
    <row r="326" spans="14:21" x14ac:dyDescent="0.35">
      <c r="N326" t="s">
        <v>58</v>
      </c>
      <c r="O326">
        <v>608.03973388671875</v>
      </c>
      <c r="P326">
        <v>0.78056639432907104</v>
      </c>
      <c r="T326">
        <v>0.66855907440185547</v>
      </c>
      <c r="U326">
        <v>0.91331076622009277</v>
      </c>
    </row>
    <row r="327" spans="14:21" x14ac:dyDescent="0.35">
      <c r="N327" t="s">
        <v>58</v>
      </c>
      <c r="O327">
        <v>427.70974731445313</v>
      </c>
      <c r="P327">
        <v>0.76165223121643066</v>
      </c>
      <c r="T327">
        <v>0.72660058736801147</v>
      </c>
      <c r="U327">
        <v>0.91547679901123047</v>
      </c>
    </row>
    <row r="328" spans="14:21" x14ac:dyDescent="0.35">
      <c r="N328" t="s">
        <v>84</v>
      </c>
      <c r="O328">
        <v>202.06759643554688</v>
      </c>
      <c r="P328">
        <v>0.28951525688171387</v>
      </c>
      <c r="U328">
        <v>0.92521637678146362</v>
      </c>
    </row>
    <row r="329" spans="14:21" x14ac:dyDescent="0.35">
      <c r="N329" t="s">
        <v>84</v>
      </c>
      <c r="O329">
        <v>538.234619140625</v>
      </c>
      <c r="P329">
        <v>0.77041840553283691</v>
      </c>
      <c r="U329">
        <v>0.91992008686065674</v>
      </c>
    </row>
    <row r="330" spans="14:21" x14ac:dyDescent="0.35">
      <c r="N330" t="s">
        <v>84</v>
      </c>
      <c r="O330">
        <v>586.91448974609375</v>
      </c>
      <c r="P330">
        <v>0.29152333736419678</v>
      </c>
      <c r="U330">
        <v>0.94712108373641968</v>
      </c>
    </row>
    <row r="331" spans="14:21" x14ac:dyDescent="0.35">
      <c r="N331" t="s">
        <v>84</v>
      </c>
      <c r="O331">
        <v>98.278327941894531</v>
      </c>
      <c r="P331">
        <v>0.74535602331161499</v>
      </c>
      <c r="U331">
        <v>0.90271204710006714</v>
      </c>
    </row>
    <row r="332" spans="14:21" x14ac:dyDescent="0.35">
      <c r="N332" t="s">
        <v>84</v>
      </c>
      <c r="O332">
        <v>889.709716796875</v>
      </c>
      <c r="P332">
        <v>0.84294486045837402</v>
      </c>
      <c r="U332">
        <v>0.94328010082244873</v>
      </c>
    </row>
    <row r="333" spans="14:21" x14ac:dyDescent="0.35">
      <c r="N333" t="s">
        <v>84</v>
      </c>
      <c r="O333">
        <v>106.54473114013672</v>
      </c>
      <c r="P333">
        <v>0.76598608493804932</v>
      </c>
      <c r="U333">
        <v>0.94354134798049927</v>
      </c>
    </row>
    <row r="334" spans="14:21" x14ac:dyDescent="0.35">
      <c r="N334" t="s">
        <v>84</v>
      </c>
      <c r="O334">
        <v>379.33599853515625</v>
      </c>
      <c r="P334">
        <v>0.31378293037414551</v>
      </c>
      <c r="U334">
        <v>0.92243832349777222</v>
      </c>
    </row>
    <row r="335" spans="14:21" x14ac:dyDescent="0.35">
      <c r="N335" t="s">
        <v>84</v>
      </c>
      <c r="O335">
        <v>952.47314453125</v>
      </c>
      <c r="P335">
        <v>0.54278874397277832</v>
      </c>
      <c r="U335">
        <v>0.91520869731903076</v>
      </c>
    </row>
    <row r="336" spans="14:21" x14ac:dyDescent="0.35">
      <c r="N336" t="s">
        <v>84</v>
      </c>
      <c r="O336">
        <v>613.85687255859375</v>
      </c>
      <c r="P336">
        <v>0.46090251207351685</v>
      </c>
      <c r="U336">
        <v>0.8982539176940918</v>
      </c>
    </row>
    <row r="337" spans="14:21" x14ac:dyDescent="0.35">
      <c r="N337" t="s">
        <v>84</v>
      </c>
      <c r="O337">
        <v>603.44732666015625</v>
      </c>
      <c r="P337">
        <v>0.31502816081047058</v>
      </c>
      <c r="U337">
        <v>0.94205623865127563</v>
      </c>
    </row>
    <row r="338" spans="14:21" x14ac:dyDescent="0.35">
      <c r="N338" t="s">
        <v>84</v>
      </c>
      <c r="O338">
        <v>260.23855590820313</v>
      </c>
      <c r="P338">
        <v>0.7798723578453064</v>
      </c>
      <c r="U338">
        <v>0.85670316219329834</v>
      </c>
    </row>
    <row r="339" spans="14:21" x14ac:dyDescent="0.35">
      <c r="N339" t="s">
        <v>84</v>
      </c>
      <c r="O339">
        <v>487.10537719726563</v>
      </c>
      <c r="P339">
        <v>0.83905833959579468</v>
      </c>
      <c r="U339">
        <v>0.8573143482208252</v>
      </c>
    </row>
    <row r="340" spans="14:21" x14ac:dyDescent="0.35">
      <c r="N340" t="s">
        <v>84</v>
      </c>
      <c r="O340">
        <v>683.96820068359375</v>
      </c>
      <c r="P340">
        <v>0.65698200464248657</v>
      </c>
      <c r="U340">
        <v>0.96963095664978027</v>
      </c>
    </row>
    <row r="341" spans="14:21" x14ac:dyDescent="0.35">
      <c r="N341" t="s">
        <v>84</v>
      </c>
      <c r="O341">
        <v>431.68984985351563</v>
      </c>
      <c r="P341">
        <v>0.55001193284988403</v>
      </c>
      <c r="U341">
        <v>0.88867777585983276</v>
      </c>
    </row>
    <row r="342" spans="14:21" x14ac:dyDescent="0.35">
      <c r="N342" t="s">
        <v>84</v>
      </c>
      <c r="O342">
        <v>871.6461181640625</v>
      </c>
      <c r="P342">
        <v>0.80430042743682861</v>
      </c>
      <c r="U342">
        <v>0.91298377513885498</v>
      </c>
    </row>
    <row r="343" spans="14:21" x14ac:dyDescent="0.35">
      <c r="N343" t="s">
        <v>84</v>
      </c>
      <c r="O343">
        <v>192.88270568847656</v>
      </c>
      <c r="P343">
        <v>0.85619378089904785</v>
      </c>
      <c r="U343">
        <v>0.92241913080215454</v>
      </c>
    </row>
    <row r="344" spans="14:21" x14ac:dyDescent="0.35">
      <c r="N344" t="s">
        <v>84</v>
      </c>
      <c r="O344">
        <v>895.52685546875</v>
      </c>
      <c r="P344">
        <v>0.85017853975296021</v>
      </c>
      <c r="U344">
        <v>0.92398339509963989</v>
      </c>
    </row>
    <row r="345" spans="14:21" x14ac:dyDescent="0.35">
      <c r="N345" t="s">
        <v>84</v>
      </c>
      <c r="O345">
        <v>200.23062133789063</v>
      </c>
      <c r="P345">
        <v>0.27759337425231934</v>
      </c>
      <c r="U345">
        <v>0.92862194776535034</v>
      </c>
    </row>
    <row r="346" spans="14:21" x14ac:dyDescent="0.35">
      <c r="N346" t="s">
        <v>84</v>
      </c>
      <c r="O346">
        <v>206.96620178222656</v>
      </c>
      <c r="P346">
        <v>0.58943241834640503</v>
      </c>
      <c r="U346">
        <v>0.92348849773406982</v>
      </c>
    </row>
    <row r="347" spans="14:21" x14ac:dyDescent="0.35">
      <c r="N347" t="s">
        <v>84</v>
      </c>
      <c r="O347">
        <v>242.78727722167969</v>
      </c>
      <c r="P347">
        <v>0.66266298294067383</v>
      </c>
      <c r="U347">
        <v>0.93573439121246338</v>
      </c>
    </row>
    <row r="348" spans="14:21" x14ac:dyDescent="0.35">
      <c r="N348" t="s">
        <v>84</v>
      </c>
      <c r="O348">
        <v>319.02188110351563</v>
      </c>
      <c r="P348">
        <v>0.61269104480743408</v>
      </c>
      <c r="U348">
        <v>0.86363142728805542</v>
      </c>
    </row>
    <row r="349" spans="14:21" x14ac:dyDescent="0.35">
      <c r="N349" t="s">
        <v>84</v>
      </c>
      <c r="O349">
        <v>389.13320922851563</v>
      </c>
      <c r="P349">
        <v>0.81124812364578247</v>
      </c>
      <c r="U349">
        <v>0.95824909210205078</v>
      </c>
    </row>
    <row r="350" spans="14:21" x14ac:dyDescent="0.35">
      <c r="N350" t="s">
        <v>84</v>
      </c>
      <c r="O350">
        <v>423.1173095703125</v>
      </c>
      <c r="P350">
        <v>0.73533201217651367</v>
      </c>
      <c r="U350">
        <v>0.93073451519012451</v>
      </c>
    </row>
    <row r="351" spans="14:21" x14ac:dyDescent="0.35">
      <c r="N351" t="s">
        <v>84</v>
      </c>
      <c r="O351">
        <v>289.93637084960938</v>
      </c>
      <c r="P351">
        <v>0.87559229135513306</v>
      </c>
      <c r="U351">
        <v>0.93402451276779175</v>
      </c>
    </row>
    <row r="352" spans="14:21" x14ac:dyDescent="0.35">
      <c r="N352" t="s">
        <v>84</v>
      </c>
      <c r="O352">
        <v>600.69183349609375</v>
      </c>
      <c r="P352">
        <v>0.59091174602508545</v>
      </c>
      <c r="U352">
        <v>0.9156792163848877</v>
      </c>
    </row>
    <row r="353" spans="14:21" x14ac:dyDescent="0.35">
      <c r="N353" t="s">
        <v>84</v>
      </c>
      <c r="O353">
        <v>191.65805053710938</v>
      </c>
      <c r="P353">
        <v>0.3145802915096283</v>
      </c>
      <c r="U353">
        <v>0.89322018623352051</v>
      </c>
    </row>
    <row r="354" spans="14:21" x14ac:dyDescent="0.35">
      <c r="N354" t="s">
        <v>84</v>
      </c>
      <c r="O354">
        <v>693.765380859375</v>
      </c>
      <c r="P354">
        <v>0.52103477716445923</v>
      </c>
      <c r="U354">
        <v>0.89118200540542603</v>
      </c>
    </row>
    <row r="355" spans="14:21" x14ac:dyDescent="0.35">
      <c r="N355" t="s">
        <v>84</v>
      </c>
      <c r="O355">
        <v>299.73361206054688</v>
      </c>
      <c r="P355">
        <v>0.73838698863983154</v>
      </c>
      <c r="U355">
        <v>0.90348422527313232</v>
      </c>
    </row>
    <row r="356" spans="14:21" x14ac:dyDescent="0.35">
      <c r="N356" t="s">
        <v>84</v>
      </c>
      <c r="O356">
        <v>464.14312744140625</v>
      </c>
      <c r="P356">
        <v>0.73193854093551636</v>
      </c>
      <c r="U356">
        <v>0.88694167137145996</v>
      </c>
    </row>
    <row r="357" spans="14:21" x14ac:dyDescent="0.35">
      <c r="N357" t="s">
        <v>84</v>
      </c>
      <c r="O357">
        <v>146.958251953125</v>
      </c>
      <c r="P357">
        <v>0.84616857767105103</v>
      </c>
      <c r="U357">
        <v>0.92589610815048218</v>
      </c>
    </row>
    <row r="358" spans="14:21" x14ac:dyDescent="0.35">
      <c r="N358" t="s">
        <v>84</v>
      </c>
      <c r="O358">
        <v>100.11531066894531</v>
      </c>
      <c r="P358">
        <v>0.57495957612991333</v>
      </c>
      <c r="U358">
        <v>0.88485783338546753</v>
      </c>
    </row>
    <row r="359" spans="14:21" x14ac:dyDescent="0.35">
      <c r="N359" t="s">
        <v>84</v>
      </c>
      <c r="O359">
        <v>222.58052062988281</v>
      </c>
      <c r="P359">
        <v>0.86679583787918091</v>
      </c>
      <c r="U359">
        <v>0.9042096734046936</v>
      </c>
    </row>
    <row r="360" spans="14:21" x14ac:dyDescent="0.35">
      <c r="N360" t="s">
        <v>84</v>
      </c>
      <c r="O360">
        <v>452.81512451171875</v>
      </c>
      <c r="P360">
        <v>0.88197958469390869</v>
      </c>
      <c r="U360">
        <v>0.91785365343093872</v>
      </c>
    </row>
    <row r="361" spans="14:21" x14ac:dyDescent="0.35">
      <c r="N361" t="s">
        <v>84</v>
      </c>
      <c r="O361">
        <v>628.24652099609375</v>
      </c>
      <c r="P361">
        <v>0.9729844331741333</v>
      </c>
      <c r="U361">
        <v>0.94364207983016968</v>
      </c>
    </row>
    <row r="362" spans="14:21" x14ac:dyDescent="0.35">
      <c r="N362" t="s">
        <v>84</v>
      </c>
      <c r="O362">
        <v>248.6043701171875</v>
      </c>
      <c r="P362">
        <v>0.80240923166275024</v>
      </c>
      <c r="U362">
        <v>0.96914035081863403</v>
      </c>
    </row>
    <row r="363" spans="14:21" x14ac:dyDescent="0.35">
      <c r="N363" t="s">
        <v>84</v>
      </c>
      <c r="O363">
        <v>470.57257080078125</v>
      </c>
      <c r="P363">
        <v>0.47076770663261414</v>
      </c>
      <c r="U363">
        <v>0.96294689178466797</v>
      </c>
    </row>
    <row r="364" spans="14:21" x14ac:dyDescent="0.35">
      <c r="N364" t="s">
        <v>84</v>
      </c>
      <c r="O364">
        <v>413.320068359375</v>
      </c>
      <c r="P364">
        <v>0.92873591184616089</v>
      </c>
      <c r="U364">
        <v>0.9440036416053772</v>
      </c>
    </row>
    <row r="365" spans="14:21" x14ac:dyDescent="0.35">
      <c r="N365" t="s">
        <v>84</v>
      </c>
      <c r="O365">
        <v>693.765380859375</v>
      </c>
      <c r="P365">
        <v>0.52454441785812378</v>
      </c>
      <c r="U365">
        <v>0.92980873584747314</v>
      </c>
    </row>
    <row r="366" spans="14:21" x14ac:dyDescent="0.35">
      <c r="N366" t="s">
        <v>84</v>
      </c>
      <c r="O366">
        <v>310.14312744140625</v>
      </c>
      <c r="P366">
        <v>0.65508455038070679</v>
      </c>
      <c r="U366">
        <v>0.94862872362136841</v>
      </c>
    </row>
    <row r="367" spans="14:21" x14ac:dyDescent="0.35">
      <c r="N367" t="s">
        <v>84</v>
      </c>
      <c r="O367">
        <v>440.26242065429688</v>
      </c>
      <c r="P367">
        <v>0.96280574798583984</v>
      </c>
      <c r="U367">
        <v>0.9503750205039978</v>
      </c>
    </row>
    <row r="368" spans="14:21" x14ac:dyDescent="0.35">
      <c r="N368" t="s">
        <v>84</v>
      </c>
      <c r="O368">
        <v>478.83895874023438</v>
      </c>
      <c r="P368">
        <v>0.93871992826461792</v>
      </c>
      <c r="U368">
        <v>0.93432307243347168</v>
      </c>
    </row>
    <row r="369" spans="14:21" x14ac:dyDescent="0.35">
      <c r="N369" t="s">
        <v>84</v>
      </c>
      <c r="O369">
        <v>268.81112670898438</v>
      </c>
      <c r="P369">
        <v>0.90359693765640259</v>
      </c>
      <c r="U369">
        <v>0.93506753444671631</v>
      </c>
    </row>
    <row r="370" spans="14:21" x14ac:dyDescent="0.35">
      <c r="N370" t="s">
        <v>84</v>
      </c>
      <c r="O370">
        <v>328.819091796875</v>
      </c>
      <c r="P370">
        <v>0.913185715675354</v>
      </c>
      <c r="U370">
        <v>0.92580884695053101</v>
      </c>
    </row>
    <row r="371" spans="14:21" x14ac:dyDescent="0.35">
      <c r="N371" t="s">
        <v>84</v>
      </c>
      <c r="O371">
        <v>526.90655517578125</v>
      </c>
      <c r="P371">
        <v>0.65427494049072266</v>
      </c>
      <c r="U371">
        <v>0.96420693397521973</v>
      </c>
    </row>
    <row r="372" spans="14:21" x14ac:dyDescent="0.35">
      <c r="N372" t="s">
        <v>84</v>
      </c>
      <c r="O372">
        <v>532.111328125</v>
      </c>
      <c r="P372">
        <v>0.90167456865310669</v>
      </c>
      <c r="U372">
        <v>0.88910895586013794</v>
      </c>
    </row>
    <row r="373" spans="14:21" x14ac:dyDescent="0.35">
      <c r="N373" t="s">
        <v>84</v>
      </c>
      <c r="O373">
        <v>683.96820068359375</v>
      </c>
      <c r="P373">
        <v>0.82491010427474976</v>
      </c>
      <c r="U373">
        <v>0.89150983095169067</v>
      </c>
    </row>
    <row r="374" spans="14:21" x14ac:dyDescent="0.35">
      <c r="N374" t="s">
        <v>84</v>
      </c>
      <c r="O374">
        <v>360.0477294921875</v>
      </c>
      <c r="P374">
        <v>0.7589380145072937</v>
      </c>
      <c r="U374">
        <v>0.95706397294998169</v>
      </c>
    </row>
    <row r="375" spans="14:21" x14ac:dyDescent="0.35">
      <c r="N375" t="s">
        <v>84</v>
      </c>
      <c r="O375">
        <v>148.18290710449219</v>
      </c>
      <c r="P375">
        <v>0.86795741319656372</v>
      </c>
      <c r="U375">
        <v>0.92839556932449341</v>
      </c>
    </row>
    <row r="376" spans="14:21" x14ac:dyDescent="0.35">
      <c r="N376" t="s">
        <v>84</v>
      </c>
      <c r="O376">
        <v>653.9642333984375</v>
      </c>
      <c r="P376">
        <v>0.92682617902755737</v>
      </c>
      <c r="U376">
        <v>0.93583899736404419</v>
      </c>
    </row>
    <row r="377" spans="14:21" x14ac:dyDescent="0.35">
      <c r="N377" t="s">
        <v>84</v>
      </c>
      <c r="O377">
        <v>572.83099365234375</v>
      </c>
      <c r="P377">
        <v>0.932758629322052</v>
      </c>
      <c r="U377">
        <v>0.94792205095291138</v>
      </c>
    </row>
    <row r="378" spans="14:21" x14ac:dyDescent="0.35">
      <c r="N378" t="s">
        <v>84</v>
      </c>
      <c r="O378">
        <v>106.23857116699219</v>
      </c>
      <c r="P378">
        <v>0.85529899597167969</v>
      </c>
      <c r="U378">
        <v>0.93038547039031982</v>
      </c>
    </row>
    <row r="379" spans="14:21" x14ac:dyDescent="0.35">
      <c r="N379" t="s">
        <v>84</v>
      </c>
      <c r="O379">
        <v>274.32208251953125</v>
      </c>
      <c r="P379">
        <v>0.86140620708465576</v>
      </c>
      <c r="U379">
        <v>0.91942846775054932</v>
      </c>
    </row>
    <row r="380" spans="14:21" x14ac:dyDescent="0.35">
      <c r="N380" t="s">
        <v>84</v>
      </c>
      <c r="O380">
        <v>451.5904541015625</v>
      </c>
      <c r="P380">
        <v>0.78689998388290405</v>
      </c>
      <c r="U380">
        <v>0.88861149549484253</v>
      </c>
    </row>
    <row r="381" spans="14:21" x14ac:dyDescent="0.35">
      <c r="N381" t="s">
        <v>84</v>
      </c>
      <c r="O381">
        <v>308</v>
      </c>
      <c r="P381">
        <v>0.88974875211715698</v>
      </c>
      <c r="U381">
        <v>0.91147780418395996</v>
      </c>
    </row>
    <row r="382" spans="14:21" x14ac:dyDescent="0.35">
      <c r="N382" t="s">
        <v>84</v>
      </c>
      <c r="O382">
        <v>601.30419921875</v>
      </c>
      <c r="P382">
        <v>0.58121353387832642</v>
      </c>
      <c r="U382">
        <v>0.85105597972869873</v>
      </c>
    </row>
    <row r="383" spans="14:21" x14ac:dyDescent="0.35">
      <c r="N383" t="s">
        <v>84</v>
      </c>
      <c r="O383">
        <v>207.88468933105469</v>
      </c>
      <c r="P383">
        <v>0.63631606101989746</v>
      </c>
      <c r="U383">
        <v>0.8364374041557312</v>
      </c>
    </row>
    <row r="384" spans="14:21" x14ac:dyDescent="0.35">
      <c r="N384" t="s">
        <v>84</v>
      </c>
      <c r="O384">
        <v>207.27236938476563</v>
      </c>
      <c r="P384">
        <v>0.21951174736022949</v>
      </c>
      <c r="U384">
        <v>0.93556582927703857</v>
      </c>
    </row>
    <row r="385" spans="14:21" x14ac:dyDescent="0.35">
      <c r="N385" t="s">
        <v>84</v>
      </c>
      <c r="O385">
        <v>214.00794982910156</v>
      </c>
      <c r="P385">
        <v>0.75779265165328979</v>
      </c>
      <c r="U385">
        <v>0.91658061742782593</v>
      </c>
    </row>
    <row r="386" spans="14:21" x14ac:dyDescent="0.35">
      <c r="N386" t="s">
        <v>84</v>
      </c>
      <c r="O386">
        <v>222.88667297363281</v>
      </c>
      <c r="P386">
        <v>0.86347377300262451</v>
      </c>
      <c r="U386">
        <v>0.9351690411567688</v>
      </c>
    </row>
    <row r="387" spans="14:21" x14ac:dyDescent="0.35">
      <c r="N387" t="s">
        <v>84</v>
      </c>
      <c r="O387">
        <v>363.10934448242188</v>
      </c>
      <c r="P387">
        <v>0.76350277662277222</v>
      </c>
      <c r="U387">
        <v>0.84173887968063354</v>
      </c>
    </row>
    <row r="388" spans="14:21" x14ac:dyDescent="0.35">
      <c r="N388" t="s">
        <v>84</v>
      </c>
      <c r="O388">
        <v>196.86282348632813</v>
      </c>
      <c r="P388">
        <v>0.64332705736160278</v>
      </c>
      <c r="U388">
        <v>0.97478508949279785</v>
      </c>
    </row>
    <row r="389" spans="14:21" x14ac:dyDescent="0.35">
      <c r="N389" t="s">
        <v>84</v>
      </c>
      <c r="O389">
        <v>516.49700927734375</v>
      </c>
      <c r="P389">
        <v>0.33227682113647461</v>
      </c>
      <c r="U389">
        <v>0.91858679056167603</v>
      </c>
    </row>
    <row r="390" spans="14:21" x14ac:dyDescent="0.35">
      <c r="N390" t="s">
        <v>84</v>
      </c>
      <c r="O390">
        <v>408.72763061523438</v>
      </c>
      <c r="P390">
        <v>0.92015641927719116</v>
      </c>
      <c r="U390">
        <v>0.96950280666351318</v>
      </c>
    </row>
    <row r="391" spans="14:21" x14ac:dyDescent="0.35">
      <c r="N391" t="s">
        <v>84</v>
      </c>
      <c r="O391">
        <v>352.08746337890625</v>
      </c>
      <c r="P391">
        <v>0.75362610816955566</v>
      </c>
      <c r="U391">
        <v>0.91403764486312866</v>
      </c>
    </row>
    <row r="392" spans="14:21" x14ac:dyDescent="0.35">
      <c r="N392" t="s">
        <v>84</v>
      </c>
      <c r="O392">
        <v>107.15705871582031</v>
      </c>
      <c r="P392">
        <v>0.50563895702362061</v>
      </c>
      <c r="U392">
        <v>0.90344518423080444</v>
      </c>
    </row>
    <row r="393" spans="14:21" x14ac:dyDescent="0.35">
      <c r="N393" t="s">
        <v>84</v>
      </c>
      <c r="O393">
        <v>632.22662353515625</v>
      </c>
      <c r="P393">
        <v>0.49912548065185547</v>
      </c>
      <c r="U393">
        <v>0.93136662244796753</v>
      </c>
    </row>
    <row r="394" spans="14:21" x14ac:dyDescent="0.35">
      <c r="N394" t="s">
        <v>84</v>
      </c>
      <c r="O394">
        <v>216.45726013183594</v>
      </c>
      <c r="P394">
        <v>0.58508974313735962</v>
      </c>
      <c r="U394">
        <v>0.91926532983779907</v>
      </c>
    </row>
    <row r="395" spans="14:21" x14ac:dyDescent="0.35">
      <c r="N395" t="s">
        <v>84</v>
      </c>
      <c r="O395">
        <v>331.88070678710938</v>
      </c>
      <c r="P395">
        <v>0.74535602331161499</v>
      </c>
      <c r="U395">
        <v>0.9162713885307312</v>
      </c>
    </row>
    <row r="396" spans="14:21" x14ac:dyDescent="0.35">
      <c r="N396" t="s">
        <v>84</v>
      </c>
      <c r="O396">
        <v>762.03973388671875</v>
      </c>
      <c r="P396">
        <v>0.26688656210899353</v>
      </c>
      <c r="U396">
        <v>0.83816540241241455</v>
      </c>
    </row>
    <row r="397" spans="14:21" x14ac:dyDescent="0.35">
      <c r="N397" t="s">
        <v>84</v>
      </c>
      <c r="O397">
        <v>260.54473876953125</v>
      </c>
      <c r="P397">
        <v>0.3742554783821106</v>
      </c>
      <c r="U397">
        <v>0.91387224197387695</v>
      </c>
    </row>
    <row r="398" spans="14:21" x14ac:dyDescent="0.35">
      <c r="N398" t="s">
        <v>84</v>
      </c>
      <c r="O398">
        <v>361.27236938476563</v>
      </c>
      <c r="P398">
        <v>0.57647609710693359</v>
      </c>
      <c r="U398">
        <v>0.93229049444198608</v>
      </c>
    </row>
    <row r="399" spans="14:21" x14ac:dyDescent="0.35">
      <c r="N399" t="s">
        <v>84</v>
      </c>
      <c r="O399">
        <v>172.06361389160156</v>
      </c>
      <c r="P399">
        <v>0.53540635108947754</v>
      </c>
      <c r="U399">
        <v>0.84966951608657837</v>
      </c>
    </row>
    <row r="400" spans="14:21" x14ac:dyDescent="0.35">
      <c r="N400" t="s">
        <v>84</v>
      </c>
      <c r="O400">
        <v>631.61431884765625</v>
      </c>
      <c r="P400">
        <v>0.76390182971954346</v>
      </c>
      <c r="U400">
        <v>0.9647749662399292</v>
      </c>
    </row>
    <row r="401" spans="14:21" x14ac:dyDescent="0.35">
      <c r="N401" t="s">
        <v>84</v>
      </c>
      <c r="O401">
        <v>219.51889038085938</v>
      </c>
      <c r="P401">
        <v>0.29681286215782166</v>
      </c>
      <c r="U401">
        <v>0.90426278114318848</v>
      </c>
    </row>
    <row r="402" spans="14:21" x14ac:dyDescent="0.35">
      <c r="N402" t="s">
        <v>84</v>
      </c>
      <c r="O402">
        <v>562.11529541015625</v>
      </c>
      <c r="P402">
        <v>0.43248867988586426</v>
      </c>
      <c r="U402">
        <v>0.91014879941940308</v>
      </c>
    </row>
    <row r="403" spans="14:21" x14ac:dyDescent="0.35">
      <c r="N403" t="s">
        <v>84</v>
      </c>
      <c r="O403">
        <v>717.3399658203125</v>
      </c>
      <c r="P403">
        <v>0.83964639902114868</v>
      </c>
      <c r="U403">
        <v>0.9425932765007019</v>
      </c>
    </row>
    <row r="404" spans="14:21" x14ac:dyDescent="0.35">
      <c r="N404" t="s">
        <v>84</v>
      </c>
      <c r="O404">
        <v>138.99801635742188</v>
      </c>
      <c r="P404">
        <v>0.86810219287872314</v>
      </c>
      <c r="U404">
        <v>0.9044157862663269</v>
      </c>
    </row>
    <row r="405" spans="14:21" x14ac:dyDescent="0.35">
      <c r="N405" t="s">
        <v>84</v>
      </c>
      <c r="O405">
        <v>641.41156005859375</v>
      </c>
      <c r="P405">
        <v>0.85150694847106934</v>
      </c>
      <c r="U405">
        <v>0.92228251695632935</v>
      </c>
    </row>
    <row r="406" spans="14:21" x14ac:dyDescent="0.35">
      <c r="N406" t="s">
        <v>84</v>
      </c>
      <c r="O406">
        <v>131.03778076171875</v>
      </c>
      <c r="P406">
        <v>0.67986929416656494</v>
      </c>
      <c r="U406">
        <v>0.90327829122543335</v>
      </c>
    </row>
    <row r="407" spans="14:21" x14ac:dyDescent="0.35">
      <c r="N407" t="s">
        <v>84</v>
      </c>
      <c r="O407">
        <v>152.46919250488281</v>
      </c>
      <c r="P407">
        <v>0.6237683892250061</v>
      </c>
      <c r="U407">
        <v>0.93277454376220703</v>
      </c>
    </row>
    <row r="408" spans="14:21" x14ac:dyDescent="0.35">
      <c r="N408" t="s">
        <v>84</v>
      </c>
      <c r="O408">
        <v>237.58250427246094</v>
      </c>
      <c r="P408">
        <v>0.83121967315673828</v>
      </c>
      <c r="U408">
        <v>0.9175647497177124</v>
      </c>
    </row>
    <row r="409" spans="14:21" x14ac:dyDescent="0.35">
      <c r="N409" t="s">
        <v>84</v>
      </c>
      <c r="O409">
        <v>396.48110961914063</v>
      </c>
      <c r="P409">
        <v>0.86091911792755127</v>
      </c>
      <c r="U409">
        <v>0.90133416652679443</v>
      </c>
    </row>
    <row r="410" spans="14:21" x14ac:dyDescent="0.35">
      <c r="N410" t="s">
        <v>84</v>
      </c>
      <c r="O410">
        <v>243.09344482421875</v>
      </c>
      <c r="P410">
        <v>0.60280519723892212</v>
      </c>
      <c r="U410">
        <v>0.92308467626571655</v>
      </c>
    </row>
    <row r="411" spans="14:21" x14ac:dyDescent="0.35">
      <c r="N411" t="s">
        <v>84</v>
      </c>
      <c r="O411">
        <v>266.36181640625</v>
      </c>
      <c r="P411">
        <v>0.88838934898376465</v>
      </c>
      <c r="U411">
        <v>0.89878910779953003</v>
      </c>
    </row>
    <row r="412" spans="14:21" x14ac:dyDescent="0.35">
      <c r="N412" t="s">
        <v>84</v>
      </c>
      <c r="O412">
        <v>377.19284057617188</v>
      </c>
      <c r="P412">
        <v>0.48412293195724487</v>
      </c>
      <c r="U412">
        <v>0.93113261461257935</v>
      </c>
    </row>
    <row r="413" spans="14:21" x14ac:dyDescent="0.35">
      <c r="N413" t="s">
        <v>84</v>
      </c>
      <c r="O413">
        <v>829.3956298828125</v>
      </c>
      <c r="P413">
        <v>0.25892388820648193</v>
      </c>
      <c r="U413">
        <v>0.8965294361114502</v>
      </c>
    </row>
    <row r="414" spans="14:21" x14ac:dyDescent="0.35">
      <c r="N414" t="s">
        <v>84</v>
      </c>
      <c r="O414">
        <v>603.75347900390625</v>
      </c>
      <c r="P414">
        <v>0.73229110240936279</v>
      </c>
      <c r="U414">
        <v>0.88089752197265625</v>
      </c>
    </row>
    <row r="415" spans="14:21" x14ac:dyDescent="0.35">
      <c r="N415" t="s">
        <v>84</v>
      </c>
      <c r="O415">
        <v>110.21868896484375</v>
      </c>
      <c r="P415">
        <v>0.65643119812011719</v>
      </c>
      <c r="U415">
        <v>0.86338657140731812</v>
      </c>
    </row>
    <row r="416" spans="14:21" x14ac:dyDescent="0.35">
      <c r="N416" t="s">
        <v>84</v>
      </c>
      <c r="O416">
        <v>431.38369750976563</v>
      </c>
      <c r="P416">
        <v>0.57392257452011108</v>
      </c>
      <c r="U416">
        <v>0.90813452005386353</v>
      </c>
    </row>
    <row r="417" spans="14:21" x14ac:dyDescent="0.35">
      <c r="N417" t="s">
        <v>84</v>
      </c>
      <c r="O417">
        <v>443.01788330078125</v>
      </c>
      <c r="P417">
        <v>0.90998822450637817</v>
      </c>
      <c r="U417">
        <v>0.93320482969284058</v>
      </c>
    </row>
    <row r="418" spans="14:21" x14ac:dyDescent="0.35">
      <c r="N418" t="s">
        <v>84</v>
      </c>
      <c r="O418">
        <v>334.63616943359375</v>
      </c>
      <c r="P418">
        <v>0.67874401807785034</v>
      </c>
      <c r="U418">
        <v>0.93360733985900879</v>
      </c>
    </row>
    <row r="419" spans="14:21" x14ac:dyDescent="0.35">
      <c r="N419" t="s">
        <v>84</v>
      </c>
      <c r="O419">
        <v>482.51290893554688</v>
      </c>
      <c r="P419">
        <v>0.91386502981185913</v>
      </c>
      <c r="U419">
        <v>0.87171751260757446</v>
      </c>
    </row>
    <row r="420" spans="14:21" x14ac:dyDescent="0.35">
      <c r="N420" t="s">
        <v>84</v>
      </c>
      <c r="O420">
        <v>604.36578369140625</v>
      </c>
      <c r="P420">
        <v>0.85468262434005737</v>
      </c>
      <c r="U420">
        <v>0.93930220603942871</v>
      </c>
    </row>
    <row r="421" spans="14:21" x14ac:dyDescent="0.35">
      <c r="N421" t="s">
        <v>84</v>
      </c>
      <c r="O421">
        <v>250.74751281738281</v>
      </c>
      <c r="P421">
        <v>0.67606490850448608</v>
      </c>
      <c r="U421">
        <v>0.90746968984603882</v>
      </c>
    </row>
    <row r="422" spans="14:21" x14ac:dyDescent="0.35">
      <c r="N422" t="s">
        <v>84</v>
      </c>
      <c r="O422">
        <v>356.37374877929688</v>
      </c>
      <c r="P422">
        <v>0.42699217796325684</v>
      </c>
      <c r="U422">
        <v>0.84537166357040405</v>
      </c>
    </row>
    <row r="423" spans="14:21" x14ac:dyDescent="0.35">
      <c r="N423" t="s">
        <v>84</v>
      </c>
      <c r="O423">
        <v>428.62823486328125</v>
      </c>
      <c r="P423">
        <v>0.58006584644317627</v>
      </c>
      <c r="U423">
        <v>0.86414754390716553</v>
      </c>
    </row>
    <row r="424" spans="14:21" x14ac:dyDescent="0.35">
      <c r="N424" t="s">
        <v>84</v>
      </c>
      <c r="O424">
        <v>304.6322021484375</v>
      </c>
      <c r="P424">
        <v>0.23091895878314972</v>
      </c>
      <c r="U424">
        <v>0.90497207641601563</v>
      </c>
    </row>
    <row r="425" spans="14:21" x14ac:dyDescent="0.35">
      <c r="N425" t="s">
        <v>84</v>
      </c>
      <c r="O425">
        <v>415.76937866210938</v>
      </c>
      <c r="P425">
        <v>0.94865643978118896</v>
      </c>
      <c r="U425">
        <v>0.95599210262298584</v>
      </c>
    </row>
    <row r="426" spans="14:21" x14ac:dyDescent="0.35">
      <c r="N426" t="s">
        <v>84</v>
      </c>
      <c r="O426">
        <v>201.14910888671875</v>
      </c>
      <c r="P426">
        <v>0.66111737489700317</v>
      </c>
      <c r="U426">
        <v>0.94115084409713745</v>
      </c>
    </row>
    <row r="427" spans="14:21" x14ac:dyDescent="0.35">
      <c r="N427" t="s">
        <v>84</v>
      </c>
      <c r="O427">
        <v>248.91053771972656</v>
      </c>
      <c r="P427">
        <v>0.58502715826034546</v>
      </c>
      <c r="U427">
        <v>0.94228196144104004</v>
      </c>
    </row>
    <row r="428" spans="14:21" x14ac:dyDescent="0.35">
      <c r="N428" t="s">
        <v>84</v>
      </c>
      <c r="O428">
        <v>383.92843627929688</v>
      </c>
      <c r="P428">
        <v>0.81989806890487671</v>
      </c>
      <c r="U428">
        <v>0.91656953096389771</v>
      </c>
    </row>
    <row r="429" spans="14:21" x14ac:dyDescent="0.35">
      <c r="N429" t="s">
        <v>84</v>
      </c>
      <c r="O429">
        <v>217.98806762695313</v>
      </c>
      <c r="P429">
        <v>0.59568536281585693</v>
      </c>
      <c r="U429">
        <v>0.94798111915588379</v>
      </c>
    </row>
    <row r="430" spans="14:21" x14ac:dyDescent="0.35">
      <c r="N430" t="s">
        <v>84</v>
      </c>
      <c r="O430">
        <v>265.74951171875</v>
      </c>
      <c r="P430">
        <v>0.6269371509552002</v>
      </c>
      <c r="U430">
        <v>0.79905855655670166</v>
      </c>
    </row>
    <row r="431" spans="14:21" x14ac:dyDescent="0.35">
      <c r="N431" t="s">
        <v>84</v>
      </c>
      <c r="O431">
        <v>541.6024169921875</v>
      </c>
      <c r="P431">
        <v>0.83477997779846191</v>
      </c>
      <c r="U431">
        <v>0.95553576946258545</v>
      </c>
    </row>
    <row r="432" spans="14:21" x14ac:dyDescent="0.35">
      <c r="N432" t="s">
        <v>84</v>
      </c>
      <c r="O432">
        <v>266.36181640625</v>
      </c>
      <c r="P432">
        <v>0.57254135608673096</v>
      </c>
      <c r="U432">
        <v>0.92167389392852783</v>
      </c>
    </row>
    <row r="433" spans="14:21" x14ac:dyDescent="0.35">
      <c r="N433" t="s">
        <v>84</v>
      </c>
      <c r="O433">
        <v>205.12922668457031</v>
      </c>
      <c r="P433">
        <v>0.41659778356552124</v>
      </c>
      <c r="U433">
        <v>0.88804411888122559</v>
      </c>
    </row>
    <row r="434" spans="14:21" x14ac:dyDescent="0.35">
      <c r="N434" t="s">
        <v>84</v>
      </c>
      <c r="O434">
        <v>599.1610107421875</v>
      </c>
      <c r="P434">
        <v>0.67194712162017822</v>
      </c>
      <c r="U434">
        <v>0.8746454119682312</v>
      </c>
    </row>
    <row r="435" spans="14:21" x14ac:dyDescent="0.35">
      <c r="N435" t="s">
        <v>84</v>
      </c>
      <c r="O435">
        <v>455.87673950195313</v>
      </c>
      <c r="P435">
        <v>0.64846360683441162</v>
      </c>
      <c r="U435">
        <v>0.93813627958297729</v>
      </c>
    </row>
    <row r="436" spans="14:21" x14ac:dyDescent="0.35">
      <c r="N436" t="s">
        <v>84</v>
      </c>
      <c r="O436">
        <v>798.47314453125</v>
      </c>
      <c r="P436">
        <v>0.11322703957557678</v>
      </c>
      <c r="U436">
        <v>0.94182151556015015</v>
      </c>
    </row>
    <row r="437" spans="14:21" x14ac:dyDescent="0.35">
      <c r="N437" t="s">
        <v>84</v>
      </c>
      <c r="O437">
        <v>489.5546875</v>
      </c>
      <c r="P437">
        <v>0.9252895712852478</v>
      </c>
      <c r="U437">
        <v>0.92556673288345337</v>
      </c>
    </row>
    <row r="438" spans="14:21" x14ac:dyDescent="0.35">
      <c r="N438" t="s">
        <v>84</v>
      </c>
      <c r="O438">
        <v>217.37574768066406</v>
      </c>
      <c r="P438">
        <v>0.89380884170532227</v>
      </c>
      <c r="U438">
        <v>0.95315814018249512</v>
      </c>
    </row>
    <row r="439" spans="14:21" x14ac:dyDescent="0.35">
      <c r="N439" t="s">
        <v>84</v>
      </c>
      <c r="O439">
        <v>119.70973968505859</v>
      </c>
      <c r="P439">
        <v>0.82971870899200439</v>
      </c>
      <c r="U439">
        <v>0.92406469583511353</v>
      </c>
    </row>
    <row r="440" spans="14:21" x14ac:dyDescent="0.35">
      <c r="N440" t="s">
        <v>84</v>
      </c>
      <c r="O440">
        <v>146.03976440429688</v>
      </c>
      <c r="P440">
        <v>0.83768486976623535</v>
      </c>
      <c r="U440">
        <v>0.91747450828552246</v>
      </c>
    </row>
    <row r="441" spans="14:21" x14ac:dyDescent="0.35">
      <c r="N441" t="s">
        <v>84</v>
      </c>
      <c r="O441">
        <v>301.57058715820313</v>
      </c>
      <c r="P441">
        <v>0.78909987211227417</v>
      </c>
      <c r="U441">
        <v>0.94961684942245483</v>
      </c>
    </row>
    <row r="442" spans="14:21" x14ac:dyDescent="0.35">
      <c r="N442" t="s">
        <v>84</v>
      </c>
      <c r="O442">
        <v>618.7554931640625</v>
      </c>
      <c r="P442">
        <v>0.47338947653770447</v>
      </c>
      <c r="U442">
        <v>0.92901849746704102</v>
      </c>
    </row>
    <row r="443" spans="14:21" x14ac:dyDescent="0.35">
      <c r="N443" t="s">
        <v>84</v>
      </c>
      <c r="O443">
        <v>119.097412109375</v>
      </c>
      <c r="P443">
        <v>0.86022663116455078</v>
      </c>
      <c r="U443">
        <v>0.87060928344726563</v>
      </c>
    </row>
    <row r="444" spans="14:21" x14ac:dyDescent="0.35">
      <c r="N444" t="s">
        <v>84</v>
      </c>
      <c r="O444">
        <v>70.723655700683594</v>
      </c>
      <c r="P444">
        <v>0.6896551251411438</v>
      </c>
      <c r="U444">
        <v>0.88900089263916016</v>
      </c>
    </row>
    <row r="445" spans="14:21" x14ac:dyDescent="0.35">
      <c r="N445" t="s">
        <v>84</v>
      </c>
      <c r="O445">
        <v>406.58450317382813</v>
      </c>
      <c r="P445">
        <v>0.7023613452911377</v>
      </c>
      <c r="U445">
        <v>0.91587293148040771</v>
      </c>
    </row>
    <row r="446" spans="14:21" x14ac:dyDescent="0.35">
      <c r="N446" t="s">
        <v>84</v>
      </c>
      <c r="O446">
        <v>978.19085693359375</v>
      </c>
      <c r="P446">
        <v>0.76939094066619873</v>
      </c>
      <c r="U446">
        <v>0.88573932647705078</v>
      </c>
    </row>
    <row r="447" spans="14:21" x14ac:dyDescent="0.35">
      <c r="N447" t="s">
        <v>84</v>
      </c>
      <c r="O447">
        <v>152.77534484863281</v>
      </c>
      <c r="P447">
        <v>0.85923629999160767</v>
      </c>
      <c r="U447">
        <v>0.8748670220375061</v>
      </c>
    </row>
    <row r="448" spans="14:21" x14ac:dyDescent="0.35">
      <c r="N448" t="s">
        <v>84</v>
      </c>
      <c r="O448">
        <v>372.60040283203125</v>
      </c>
      <c r="P448">
        <v>0.8440251350402832</v>
      </c>
      <c r="U448">
        <v>0.90422517061233521</v>
      </c>
    </row>
    <row r="449" spans="14:21" x14ac:dyDescent="0.35">
      <c r="N449" t="s">
        <v>84</v>
      </c>
      <c r="O449">
        <v>302.79522705078125</v>
      </c>
      <c r="P449">
        <v>0.90896725654602051</v>
      </c>
      <c r="U449">
        <v>0.93423497676849365</v>
      </c>
    </row>
    <row r="450" spans="14:21" x14ac:dyDescent="0.35">
      <c r="N450" t="s">
        <v>84</v>
      </c>
      <c r="O450">
        <v>523.23260498046875</v>
      </c>
      <c r="P450">
        <v>0.90516924858093262</v>
      </c>
      <c r="U450">
        <v>0.88654440641403198</v>
      </c>
    </row>
    <row r="451" spans="14:21" x14ac:dyDescent="0.35">
      <c r="N451" t="s">
        <v>84</v>
      </c>
      <c r="O451">
        <v>366.17098999023438</v>
      </c>
      <c r="P451">
        <v>0.9085087776184082</v>
      </c>
      <c r="U451">
        <v>0.88718283176422119</v>
      </c>
    </row>
    <row r="452" spans="14:21" x14ac:dyDescent="0.35">
      <c r="N452" t="s">
        <v>84</v>
      </c>
      <c r="O452">
        <v>742.75146484375</v>
      </c>
      <c r="P452">
        <v>0.84690988063812256</v>
      </c>
      <c r="U452">
        <v>0.87425971031188965</v>
      </c>
    </row>
    <row r="453" spans="14:21" x14ac:dyDescent="0.35">
      <c r="N453" t="s">
        <v>84</v>
      </c>
      <c r="O453">
        <v>399.54275512695313</v>
      </c>
      <c r="P453">
        <v>0.97075194120407104</v>
      </c>
      <c r="U453">
        <v>0.85169047117233276</v>
      </c>
    </row>
    <row r="454" spans="14:21" x14ac:dyDescent="0.35">
      <c r="N454" t="s">
        <v>84</v>
      </c>
      <c r="O454">
        <v>447.91650390625</v>
      </c>
      <c r="P454">
        <v>0.82532691955566406</v>
      </c>
      <c r="U454">
        <v>0.89628297090530396</v>
      </c>
    </row>
    <row r="455" spans="14:21" x14ac:dyDescent="0.35">
      <c r="N455" t="s">
        <v>84</v>
      </c>
      <c r="O455">
        <v>539.765380859375</v>
      </c>
      <c r="P455">
        <v>0.84846729040145874</v>
      </c>
      <c r="U455">
        <v>0.88953125476837158</v>
      </c>
    </row>
    <row r="456" spans="14:21" x14ac:dyDescent="0.35">
      <c r="N456" t="s">
        <v>84</v>
      </c>
      <c r="O456">
        <v>530.88665771484375</v>
      </c>
      <c r="P456">
        <v>0.92778670787811279</v>
      </c>
      <c r="U456">
        <v>0.85104244947433472</v>
      </c>
    </row>
    <row r="457" spans="14:21" x14ac:dyDescent="0.35">
      <c r="N457" t="s">
        <v>84</v>
      </c>
      <c r="O457">
        <v>81.745529174804688</v>
      </c>
      <c r="P457">
        <v>0.56064790487289429</v>
      </c>
      <c r="U457">
        <v>0.92468565702438354</v>
      </c>
    </row>
    <row r="458" spans="14:21" x14ac:dyDescent="0.35">
      <c r="N458" t="s">
        <v>84</v>
      </c>
      <c r="O458">
        <v>623.347900390625</v>
      </c>
      <c r="P458">
        <v>0.77072477340698242</v>
      </c>
      <c r="U458">
        <v>0.97309648990631104</v>
      </c>
    </row>
    <row r="459" spans="14:21" x14ac:dyDescent="0.35">
      <c r="N459" t="s">
        <v>84</v>
      </c>
      <c r="O459">
        <v>381.4791259765625</v>
      </c>
      <c r="P459">
        <v>0.9204898476600647</v>
      </c>
      <c r="U459">
        <v>0.96526652574539185</v>
      </c>
    </row>
    <row r="460" spans="14:21" x14ac:dyDescent="0.35">
      <c r="N460" t="s">
        <v>84</v>
      </c>
      <c r="O460">
        <v>454.652099609375</v>
      </c>
      <c r="P460">
        <v>0.25038796663284302</v>
      </c>
      <c r="U460">
        <v>0.92762202024459839</v>
      </c>
    </row>
    <row r="461" spans="14:21" x14ac:dyDescent="0.35">
      <c r="N461" t="s">
        <v>84</v>
      </c>
      <c r="O461">
        <v>339.5347900390625</v>
      </c>
      <c r="P461">
        <v>0.93787151575088501</v>
      </c>
      <c r="U461">
        <v>0.91542619466781616</v>
      </c>
    </row>
    <row r="462" spans="14:21" x14ac:dyDescent="0.35">
      <c r="N462" t="s">
        <v>84</v>
      </c>
      <c r="O462">
        <v>415.46322631835938</v>
      </c>
      <c r="P462">
        <v>0.48313850164413452</v>
      </c>
      <c r="U462">
        <v>0.88654524087905884</v>
      </c>
    </row>
    <row r="463" spans="14:21" x14ac:dyDescent="0.35">
      <c r="N463" t="s">
        <v>84</v>
      </c>
      <c r="O463">
        <v>270.03579711914063</v>
      </c>
      <c r="P463">
        <v>0.85310506820678711</v>
      </c>
      <c r="U463">
        <v>0.94125401973724365</v>
      </c>
    </row>
    <row r="464" spans="14:21" x14ac:dyDescent="0.35">
      <c r="N464" t="s">
        <v>84</v>
      </c>
      <c r="O464">
        <v>413.320068359375</v>
      </c>
      <c r="P464">
        <v>0.7872244119644165</v>
      </c>
      <c r="U464">
        <v>0.90946704149246216</v>
      </c>
    </row>
    <row r="465" spans="14:21" x14ac:dyDescent="0.35">
      <c r="N465" t="s">
        <v>84</v>
      </c>
      <c r="O465">
        <v>349.63818359375</v>
      </c>
      <c r="P465">
        <v>0.87996619939804077</v>
      </c>
      <c r="U465">
        <v>0.89984405040740967</v>
      </c>
    </row>
    <row r="466" spans="14:21" x14ac:dyDescent="0.35">
      <c r="N466" t="s">
        <v>84</v>
      </c>
      <c r="O466">
        <v>135.01789855957031</v>
      </c>
      <c r="P466">
        <v>0.86345565319061279</v>
      </c>
      <c r="U466">
        <v>0.89386415481567383</v>
      </c>
    </row>
    <row r="467" spans="14:21" x14ac:dyDescent="0.35">
      <c r="N467" t="s">
        <v>84</v>
      </c>
      <c r="O467">
        <v>529.0496826171875</v>
      </c>
      <c r="P467">
        <v>0.61992239952087402</v>
      </c>
      <c r="U467">
        <v>0.9176558256149292</v>
      </c>
    </row>
    <row r="468" spans="14:21" x14ac:dyDescent="0.35">
      <c r="N468" t="s">
        <v>84</v>
      </c>
      <c r="O468">
        <v>608.03973388671875</v>
      </c>
      <c r="P468">
        <v>0.83804398775100708</v>
      </c>
      <c r="U468">
        <v>0.93612724542617798</v>
      </c>
    </row>
    <row r="469" spans="14:21" x14ac:dyDescent="0.35">
      <c r="N469" t="s">
        <v>84</v>
      </c>
      <c r="O469">
        <v>279.22067260742188</v>
      </c>
      <c r="P469">
        <v>0.70867079496383667</v>
      </c>
      <c r="U469">
        <v>0.91627705097198486</v>
      </c>
    </row>
    <row r="470" spans="14:21" x14ac:dyDescent="0.35">
      <c r="N470" t="s">
        <v>84</v>
      </c>
      <c r="O470">
        <v>335.86083984375</v>
      </c>
      <c r="P470">
        <v>0.81399375200271606</v>
      </c>
      <c r="U470">
        <v>0.88377898931503296</v>
      </c>
    </row>
    <row r="471" spans="14:21" x14ac:dyDescent="0.35">
      <c r="N471" t="s">
        <v>84</v>
      </c>
      <c r="O471">
        <v>414.85089111328125</v>
      </c>
      <c r="P471">
        <v>0.84938246011734009</v>
      </c>
      <c r="U471">
        <v>0.86357569694519043</v>
      </c>
    </row>
    <row r="472" spans="14:21" x14ac:dyDescent="0.35">
      <c r="N472" t="s">
        <v>84</v>
      </c>
      <c r="O472">
        <v>594.262451171875</v>
      </c>
      <c r="P472">
        <v>0.85707283020019531</v>
      </c>
      <c r="U472">
        <v>0.89585912227630615</v>
      </c>
    </row>
    <row r="473" spans="14:21" x14ac:dyDescent="0.35">
      <c r="N473" t="s">
        <v>84</v>
      </c>
      <c r="O473">
        <v>607.12127685546875</v>
      </c>
      <c r="P473">
        <v>0.92328906059265137</v>
      </c>
      <c r="U473">
        <v>0.9132879376411438</v>
      </c>
    </row>
    <row r="474" spans="14:21" x14ac:dyDescent="0.35">
      <c r="N474" t="s">
        <v>84</v>
      </c>
      <c r="O474">
        <v>346.2703857421875</v>
      </c>
      <c r="P474">
        <v>0.9115486741065979</v>
      </c>
      <c r="U474">
        <v>0.92891937494277954</v>
      </c>
    </row>
    <row r="475" spans="14:21" x14ac:dyDescent="0.35">
      <c r="N475" t="s">
        <v>84</v>
      </c>
      <c r="O475">
        <v>139.61033630371094</v>
      </c>
      <c r="P475">
        <v>0.23733231425285339</v>
      </c>
      <c r="U475">
        <v>0.97324752807617188</v>
      </c>
    </row>
    <row r="476" spans="14:21" x14ac:dyDescent="0.35">
      <c r="N476" t="s">
        <v>84</v>
      </c>
      <c r="O476">
        <v>224.111328125</v>
      </c>
      <c r="P476">
        <v>0.78487187623977661</v>
      </c>
      <c r="U476">
        <v>0.93958747386932373</v>
      </c>
    </row>
    <row r="477" spans="14:21" x14ac:dyDescent="0.35">
      <c r="N477" t="s">
        <v>84</v>
      </c>
      <c r="O477">
        <v>687.94830322265625</v>
      </c>
      <c r="P477">
        <v>0.46016460657119751</v>
      </c>
      <c r="U477">
        <v>0.93433684110641479</v>
      </c>
    </row>
    <row r="478" spans="14:21" x14ac:dyDescent="0.35">
      <c r="N478" t="s">
        <v>84</v>
      </c>
      <c r="O478">
        <v>166.85884094238281</v>
      </c>
      <c r="P478">
        <v>0.23829250037670135</v>
      </c>
      <c r="U478">
        <v>0.96814727783203125</v>
      </c>
    </row>
    <row r="479" spans="14:21" x14ac:dyDescent="0.35">
      <c r="N479" t="s">
        <v>84</v>
      </c>
      <c r="O479">
        <v>764.18292236328125</v>
      </c>
      <c r="P479">
        <v>0.92149388790130615</v>
      </c>
      <c r="U479">
        <v>0.87486565113067627</v>
      </c>
    </row>
    <row r="480" spans="14:21" x14ac:dyDescent="0.35">
      <c r="N480" t="s">
        <v>84</v>
      </c>
      <c r="O480">
        <v>510.679931640625</v>
      </c>
      <c r="P480">
        <v>0.73858779668807983</v>
      </c>
      <c r="U480">
        <v>0.89694660902023315</v>
      </c>
    </row>
    <row r="481" spans="14:21" x14ac:dyDescent="0.35">
      <c r="N481" t="s">
        <v>84</v>
      </c>
      <c r="O481">
        <v>101.33995819091797</v>
      </c>
      <c r="P481">
        <v>0.33791515231132507</v>
      </c>
      <c r="U481">
        <v>0.91572403907775879</v>
      </c>
    </row>
    <row r="482" spans="14:21" x14ac:dyDescent="0.35">
      <c r="N482" t="s">
        <v>84</v>
      </c>
      <c r="O482">
        <v>543.1331787109375</v>
      </c>
      <c r="P482">
        <v>0.88781064748764038</v>
      </c>
      <c r="U482">
        <v>0.96329879760742188</v>
      </c>
    </row>
    <row r="483" spans="14:21" x14ac:dyDescent="0.35">
      <c r="N483" t="s">
        <v>84</v>
      </c>
      <c r="O483">
        <v>131.03778076171875</v>
      </c>
      <c r="P483">
        <v>0.67986929416656494</v>
      </c>
      <c r="U483">
        <v>0.95224690437316895</v>
      </c>
    </row>
    <row r="484" spans="14:21" x14ac:dyDescent="0.35">
      <c r="N484" t="s">
        <v>84</v>
      </c>
      <c r="O484">
        <v>431.07754516601563</v>
      </c>
      <c r="P484">
        <v>0.93807703256607056</v>
      </c>
      <c r="U484">
        <v>0.92040300369262695</v>
      </c>
    </row>
    <row r="485" spans="14:21" x14ac:dyDescent="0.35">
      <c r="N485" t="s">
        <v>84</v>
      </c>
      <c r="O485">
        <v>414.23855590820313</v>
      </c>
      <c r="P485">
        <v>0.71133100986480713</v>
      </c>
      <c r="U485">
        <v>0.87500643730163574</v>
      </c>
    </row>
    <row r="486" spans="14:21" x14ac:dyDescent="0.35">
      <c r="N486" t="s">
        <v>84</v>
      </c>
      <c r="O486">
        <v>663.76141357421875</v>
      </c>
      <c r="P486">
        <v>0.67708134651184082</v>
      </c>
      <c r="U486">
        <v>0.91290819644927979</v>
      </c>
    </row>
    <row r="487" spans="14:21" x14ac:dyDescent="0.35">
      <c r="N487" t="s">
        <v>84</v>
      </c>
      <c r="O487">
        <v>244.31808471679688</v>
      </c>
      <c r="P487">
        <v>0.54419612884521484</v>
      </c>
      <c r="U487">
        <v>0.92617619037628174</v>
      </c>
    </row>
    <row r="488" spans="14:21" x14ac:dyDescent="0.35">
      <c r="N488" t="s">
        <v>84</v>
      </c>
      <c r="O488">
        <v>632.53277587890625</v>
      </c>
      <c r="P488">
        <v>0.24564659595489502</v>
      </c>
      <c r="U488">
        <v>0.94879055023193359</v>
      </c>
    </row>
    <row r="489" spans="14:21" x14ac:dyDescent="0.35">
      <c r="N489" t="s">
        <v>84</v>
      </c>
      <c r="O489">
        <v>451.8966064453125</v>
      </c>
      <c r="P489">
        <v>0.81462365388870239</v>
      </c>
      <c r="U489">
        <v>0.95006227493286133</v>
      </c>
    </row>
    <row r="490" spans="14:21" x14ac:dyDescent="0.35">
      <c r="N490" t="s">
        <v>84</v>
      </c>
      <c r="O490">
        <v>606.81512451171875</v>
      </c>
      <c r="P490">
        <v>0.79424703121185303</v>
      </c>
      <c r="U490">
        <v>0.90550953149795532</v>
      </c>
    </row>
    <row r="491" spans="14:21" x14ac:dyDescent="0.35">
      <c r="N491" t="s">
        <v>84</v>
      </c>
      <c r="O491">
        <v>395.5626220703125</v>
      </c>
      <c r="P491">
        <v>0.86331063508987427</v>
      </c>
      <c r="U491">
        <v>0.97783905267715454</v>
      </c>
    </row>
    <row r="492" spans="14:21" x14ac:dyDescent="0.35">
      <c r="N492" t="s">
        <v>84</v>
      </c>
      <c r="O492">
        <v>125.22067260742188</v>
      </c>
      <c r="P492">
        <v>0.55277079343795776</v>
      </c>
      <c r="U492">
        <v>0.93793588876724243</v>
      </c>
    </row>
    <row r="493" spans="14:21" x14ac:dyDescent="0.35">
      <c r="N493" t="s">
        <v>84</v>
      </c>
      <c r="O493">
        <v>347.18887329101563</v>
      </c>
      <c r="P493">
        <v>0.65548479557037354</v>
      </c>
      <c r="U493">
        <v>0.94482958316802979</v>
      </c>
    </row>
    <row r="494" spans="14:21" x14ac:dyDescent="0.35">
      <c r="N494" t="s">
        <v>84</v>
      </c>
      <c r="O494">
        <v>609.264404296875</v>
      </c>
      <c r="P494">
        <v>0.69108623266220093</v>
      </c>
      <c r="U494">
        <v>0.92111915349960327</v>
      </c>
    </row>
    <row r="495" spans="14:21" x14ac:dyDescent="0.35">
      <c r="N495" t="s">
        <v>84</v>
      </c>
      <c r="O495">
        <v>1010.3379516601563</v>
      </c>
      <c r="P495">
        <v>0.87855595350265503</v>
      </c>
      <c r="U495">
        <v>0.92178666591644287</v>
      </c>
    </row>
    <row r="496" spans="14:21" x14ac:dyDescent="0.35">
      <c r="N496" t="s">
        <v>84</v>
      </c>
      <c r="O496">
        <v>387.60238647460938</v>
      </c>
      <c r="P496">
        <v>0.63784182071685791</v>
      </c>
      <c r="U496">
        <v>0.93313860893249512</v>
      </c>
    </row>
    <row r="497" spans="14:21" x14ac:dyDescent="0.35">
      <c r="N497" t="s">
        <v>84</v>
      </c>
      <c r="O497">
        <v>457.71371459960938</v>
      </c>
      <c r="P497">
        <v>0.85074329376220703</v>
      </c>
      <c r="U497">
        <v>0.82628607749938965</v>
      </c>
    </row>
    <row r="498" spans="14:21" x14ac:dyDescent="0.35">
      <c r="N498" t="s">
        <v>84</v>
      </c>
      <c r="O498">
        <v>569.15704345703125</v>
      </c>
      <c r="P498">
        <v>6.1929002404212952E-2</v>
      </c>
      <c r="U498">
        <v>0.96442550420761108</v>
      </c>
    </row>
    <row r="499" spans="14:21" x14ac:dyDescent="0.35">
      <c r="N499" t="s">
        <v>84</v>
      </c>
      <c r="O499">
        <v>344.73956298828125</v>
      </c>
      <c r="P499">
        <v>0.94280904531478882</v>
      </c>
      <c r="U499">
        <v>0.89898860454559326</v>
      </c>
    </row>
    <row r="500" spans="14:21" x14ac:dyDescent="0.35">
      <c r="N500" t="s">
        <v>84</v>
      </c>
      <c r="O500">
        <v>584.1590576171875</v>
      </c>
      <c r="P500">
        <v>0.75004011392593384</v>
      </c>
      <c r="U500">
        <v>0.90110760927200317</v>
      </c>
    </row>
    <row r="501" spans="14:21" x14ac:dyDescent="0.35">
      <c r="N501" t="s">
        <v>84</v>
      </c>
      <c r="O501">
        <v>643.86083984375</v>
      </c>
      <c r="P501">
        <v>0.37770512700080872</v>
      </c>
      <c r="U501">
        <v>0.84223103523254395</v>
      </c>
    </row>
    <row r="502" spans="14:21" x14ac:dyDescent="0.35">
      <c r="N502" t="s">
        <v>84</v>
      </c>
      <c r="O502">
        <v>511.90457153320313</v>
      </c>
      <c r="P502">
        <v>0.84877651929855347</v>
      </c>
      <c r="U502">
        <v>0.88574331998825073</v>
      </c>
    </row>
    <row r="503" spans="14:21" x14ac:dyDescent="0.35">
      <c r="N503" t="s">
        <v>84</v>
      </c>
      <c r="O503">
        <v>394.33798217773438</v>
      </c>
      <c r="P503">
        <v>0.87549382448196411</v>
      </c>
      <c r="U503">
        <v>0.85880964994430542</v>
      </c>
    </row>
    <row r="504" spans="14:21" x14ac:dyDescent="0.35">
      <c r="N504" t="s">
        <v>84</v>
      </c>
      <c r="O504">
        <v>544.05169677734375</v>
      </c>
      <c r="P504">
        <v>0.86311119794845581</v>
      </c>
      <c r="U504">
        <v>0.93503624200820923</v>
      </c>
    </row>
    <row r="505" spans="14:21" x14ac:dyDescent="0.35">
      <c r="N505" t="s">
        <v>84</v>
      </c>
      <c r="O505">
        <v>623.96026611328125</v>
      </c>
      <c r="P505">
        <v>0.92085301876068115</v>
      </c>
      <c r="U505">
        <v>0.85224199295043945</v>
      </c>
    </row>
    <row r="506" spans="14:21" x14ac:dyDescent="0.35">
      <c r="N506" t="s">
        <v>84</v>
      </c>
      <c r="O506">
        <v>362.19085693359375</v>
      </c>
      <c r="P506">
        <v>0.8526465892791748</v>
      </c>
      <c r="U506">
        <v>0.96765464544296265</v>
      </c>
    </row>
    <row r="507" spans="14:21" x14ac:dyDescent="0.35">
      <c r="N507" t="s">
        <v>84</v>
      </c>
      <c r="O507">
        <v>364.333984375</v>
      </c>
      <c r="P507">
        <v>0.8797459602355957</v>
      </c>
      <c r="U507">
        <v>0.96769446134567261</v>
      </c>
    </row>
    <row r="508" spans="14:21" x14ac:dyDescent="0.35">
      <c r="N508" t="s">
        <v>84</v>
      </c>
      <c r="O508">
        <v>577.7296142578125</v>
      </c>
      <c r="P508">
        <v>0.76436012983322144</v>
      </c>
      <c r="U508">
        <v>0.90339624881744385</v>
      </c>
    </row>
    <row r="509" spans="14:21" x14ac:dyDescent="0.35">
      <c r="N509" t="s">
        <v>84</v>
      </c>
      <c r="O509">
        <v>477.30816650390625</v>
      </c>
      <c r="P509">
        <v>0.8755829930305481</v>
      </c>
      <c r="U509">
        <v>0.81469470262527466</v>
      </c>
    </row>
    <row r="510" spans="14:21" x14ac:dyDescent="0.35">
      <c r="N510" t="s">
        <v>84</v>
      </c>
      <c r="O510">
        <v>375.35586547851563</v>
      </c>
      <c r="P510">
        <v>0.74411660432815552</v>
      </c>
      <c r="U510">
        <v>0.92264717817306519</v>
      </c>
    </row>
    <row r="511" spans="14:21" x14ac:dyDescent="0.35">
      <c r="N511" t="s">
        <v>84</v>
      </c>
      <c r="O511">
        <v>347.18887329101563</v>
      </c>
      <c r="P511">
        <v>0.89128077030181885</v>
      </c>
      <c r="U511">
        <v>0.90638136863708496</v>
      </c>
    </row>
    <row r="512" spans="14:21" x14ac:dyDescent="0.35">
      <c r="N512" t="s">
        <v>84</v>
      </c>
      <c r="O512">
        <v>323.92047119140625</v>
      </c>
      <c r="P512">
        <v>0.74976432323455811</v>
      </c>
      <c r="U512">
        <v>0.9178168773651123</v>
      </c>
    </row>
    <row r="513" spans="14:21" x14ac:dyDescent="0.35">
      <c r="N513" t="s">
        <v>84</v>
      </c>
      <c r="O513">
        <v>835.21270751953125</v>
      </c>
      <c r="P513">
        <v>0.9783627986907959</v>
      </c>
      <c r="U513">
        <v>0.91479969024658203</v>
      </c>
    </row>
    <row r="514" spans="14:21" x14ac:dyDescent="0.35">
      <c r="N514" t="s">
        <v>84</v>
      </c>
      <c r="O514">
        <v>339.2286376953125</v>
      </c>
      <c r="P514">
        <v>0.55277079343795776</v>
      </c>
      <c r="U514">
        <v>0.8869665265083313</v>
      </c>
    </row>
    <row r="515" spans="14:21" x14ac:dyDescent="0.35">
      <c r="N515" t="s">
        <v>84</v>
      </c>
      <c r="O515">
        <v>363.7216796875</v>
      </c>
      <c r="P515">
        <v>0.75346118211746216</v>
      </c>
      <c r="U515">
        <v>0.93917363882064819</v>
      </c>
    </row>
    <row r="516" spans="14:21" x14ac:dyDescent="0.35">
      <c r="N516" t="s">
        <v>84</v>
      </c>
      <c r="O516">
        <v>652.73956298828125</v>
      </c>
      <c r="P516">
        <v>0.4872913658618927</v>
      </c>
      <c r="U516">
        <v>0.92386829853057861</v>
      </c>
    </row>
    <row r="517" spans="14:21" x14ac:dyDescent="0.35">
      <c r="N517" t="s">
        <v>84</v>
      </c>
      <c r="O517">
        <v>533.02984619140625</v>
      </c>
      <c r="P517">
        <v>0.80902343988418579</v>
      </c>
      <c r="U517">
        <v>0.87010681629180908</v>
      </c>
    </row>
    <row r="518" spans="14:21" x14ac:dyDescent="0.35">
      <c r="N518" t="s">
        <v>84</v>
      </c>
      <c r="O518">
        <v>619.6739501953125</v>
      </c>
      <c r="P518">
        <v>0.79107552766799927</v>
      </c>
      <c r="U518">
        <v>0.92225122451782227</v>
      </c>
    </row>
    <row r="519" spans="14:21" x14ac:dyDescent="0.35">
      <c r="N519" t="s">
        <v>84</v>
      </c>
      <c r="O519">
        <v>659.47515869140625</v>
      </c>
      <c r="P519">
        <v>0.81888020038604736</v>
      </c>
      <c r="U519">
        <v>0.92969024181365967</v>
      </c>
    </row>
    <row r="520" spans="14:21" x14ac:dyDescent="0.35">
      <c r="N520" t="s">
        <v>84</v>
      </c>
      <c r="O520">
        <v>431.38369750976563</v>
      </c>
      <c r="P520">
        <v>0.55540645122528076</v>
      </c>
      <c r="U520">
        <v>0.89965224266052246</v>
      </c>
    </row>
    <row r="521" spans="14:21" x14ac:dyDescent="0.35">
      <c r="N521" t="s">
        <v>84</v>
      </c>
      <c r="O521">
        <v>509.14910888671875</v>
      </c>
      <c r="P521">
        <v>0.72123038768768311</v>
      </c>
      <c r="U521">
        <v>0.91351771354675293</v>
      </c>
    </row>
    <row r="522" spans="14:21" x14ac:dyDescent="0.35">
      <c r="N522" t="s">
        <v>84</v>
      </c>
      <c r="O522">
        <v>287.79324340820313</v>
      </c>
      <c r="P522">
        <v>0.30150911211967468</v>
      </c>
      <c r="U522">
        <v>0.92749226093292236</v>
      </c>
    </row>
    <row r="523" spans="14:21" x14ac:dyDescent="0.35">
      <c r="N523" t="s">
        <v>84</v>
      </c>
      <c r="O523">
        <v>386.68389892578125</v>
      </c>
      <c r="P523">
        <v>0.8887900710105896</v>
      </c>
      <c r="U523">
        <v>0.8875192403793335</v>
      </c>
    </row>
    <row r="524" spans="14:21" x14ac:dyDescent="0.35">
      <c r="N524" t="s">
        <v>84</v>
      </c>
      <c r="O524">
        <v>524.151123046875</v>
      </c>
      <c r="P524">
        <v>0.88765305280685425</v>
      </c>
      <c r="U524">
        <v>0.92647528648376465</v>
      </c>
    </row>
    <row r="525" spans="14:21" x14ac:dyDescent="0.35">
      <c r="N525" t="s">
        <v>84</v>
      </c>
      <c r="O525">
        <v>84.500991821289063</v>
      </c>
      <c r="P525">
        <v>0.35258486866950989</v>
      </c>
      <c r="U525">
        <v>0.9113813042640686</v>
      </c>
    </row>
    <row r="526" spans="14:21" x14ac:dyDescent="0.35">
      <c r="N526" t="s">
        <v>84</v>
      </c>
      <c r="O526">
        <v>378.111328125</v>
      </c>
      <c r="P526">
        <v>0.8945191502571106</v>
      </c>
      <c r="U526">
        <v>0.92958271503448486</v>
      </c>
    </row>
    <row r="527" spans="14:21" x14ac:dyDescent="0.35">
      <c r="N527" t="s">
        <v>84</v>
      </c>
      <c r="O527">
        <v>131.65010070800781</v>
      </c>
      <c r="P527">
        <v>0.72651481628417969</v>
      </c>
      <c r="U527">
        <v>0.86875486373901367</v>
      </c>
    </row>
    <row r="528" spans="14:21" x14ac:dyDescent="0.35">
      <c r="N528" t="s">
        <v>84</v>
      </c>
      <c r="O528">
        <v>590.58843994140625</v>
      </c>
      <c r="P528">
        <v>0.88480126857757568</v>
      </c>
      <c r="U528">
        <v>0.8895837664604187</v>
      </c>
    </row>
    <row r="529" spans="14:21" x14ac:dyDescent="0.35">
      <c r="N529" t="s">
        <v>84</v>
      </c>
      <c r="O529">
        <v>332.7991943359375</v>
      </c>
      <c r="P529">
        <v>0.48412293195724487</v>
      </c>
      <c r="U529">
        <v>0.89913231134414673</v>
      </c>
    </row>
    <row r="530" spans="14:21" x14ac:dyDescent="0.35">
      <c r="N530" t="s">
        <v>84</v>
      </c>
      <c r="O530">
        <v>691.31610107421875</v>
      </c>
      <c r="P530">
        <v>0.90454065799713135</v>
      </c>
      <c r="U530">
        <v>0.90171265602111816</v>
      </c>
    </row>
    <row r="531" spans="14:21" x14ac:dyDescent="0.35">
      <c r="N531" t="s">
        <v>84</v>
      </c>
      <c r="O531">
        <v>602.22265625</v>
      </c>
      <c r="P531">
        <v>0.88066262006759644</v>
      </c>
      <c r="U531">
        <v>0.92365413904190063</v>
      </c>
    </row>
    <row r="532" spans="14:21" x14ac:dyDescent="0.35">
      <c r="N532" t="s">
        <v>84</v>
      </c>
      <c r="O532">
        <v>460.77536010742188</v>
      </c>
      <c r="P532">
        <v>0.50958061218261719</v>
      </c>
      <c r="U532">
        <v>0.88055998086929321</v>
      </c>
    </row>
    <row r="533" spans="14:21" x14ac:dyDescent="0.35">
      <c r="N533" t="s">
        <v>84</v>
      </c>
      <c r="O533">
        <v>524.763427734375</v>
      </c>
      <c r="P533">
        <v>0.84221738576889038</v>
      </c>
      <c r="U533">
        <v>0.94552463293075562</v>
      </c>
    </row>
    <row r="534" spans="14:21" x14ac:dyDescent="0.35">
      <c r="N534" t="s">
        <v>84</v>
      </c>
      <c r="O534">
        <v>715.19683837890625</v>
      </c>
      <c r="P534">
        <v>0.19135376811027527</v>
      </c>
      <c r="U534">
        <v>0.89859563112258911</v>
      </c>
    </row>
    <row r="535" spans="14:21" x14ac:dyDescent="0.35">
      <c r="N535" t="s">
        <v>84</v>
      </c>
      <c r="O535">
        <v>480.98211669921875</v>
      </c>
      <c r="P535">
        <v>0.68496459722518921</v>
      </c>
      <c r="U535">
        <v>0.91197496652603149</v>
      </c>
    </row>
    <row r="536" spans="14:21" x14ac:dyDescent="0.35">
      <c r="N536" t="s">
        <v>84</v>
      </c>
      <c r="O536">
        <v>322.08349609375</v>
      </c>
      <c r="P536">
        <v>0.88927942514419556</v>
      </c>
      <c r="U536">
        <v>0.84511005878448486</v>
      </c>
    </row>
    <row r="537" spans="14:21" x14ac:dyDescent="0.35">
      <c r="N537" t="s">
        <v>84</v>
      </c>
      <c r="O537">
        <v>499.35189819335938</v>
      </c>
      <c r="P537">
        <v>0.7335018515586853</v>
      </c>
      <c r="U537">
        <v>0.92634326219558716</v>
      </c>
    </row>
    <row r="538" spans="14:21" x14ac:dyDescent="0.35">
      <c r="N538" t="s">
        <v>84</v>
      </c>
      <c r="O538">
        <v>568.23858642578125</v>
      </c>
      <c r="P538">
        <v>0.58246868848800659</v>
      </c>
      <c r="U538">
        <v>0.90150249004364014</v>
      </c>
    </row>
    <row r="539" spans="14:21" x14ac:dyDescent="0.35">
      <c r="N539" t="s">
        <v>84</v>
      </c>
      <c r="O539">
        <v>622.429443359375</v>
      </c>
      <c r="P539">
        <v>0.87753736972808838</v>
      </c>
      <c r="U539">
        <v>0.91107368469238281</v>
      </c>
    </row>
    <row r="540" spans="14:21" x14ac:dyDescent="0.35">
      <c r="N540" t="s">
        <v>84</v>
      </c>
      <c r="O540">
        <v>416.0755615234375</v>
      </c>
      <c r="P540">
        <v>0.91791361570358276</v>
      </c>
      <c r="U540">
        <v>0.9482148289680481</v>
      </c>
    </row>
    <row r="541" spans="14:21" x14ac:dyDescent="0.35">
      <c r="N541" t="s">
        <v>84</v>
      </c>
      <c r="O541">
        <v>248.2982177734375</v>
      </c>
      <c r="P541">
        <v>0.5220070481300354</v>
      </c>
      <c r="U541">
        <v>0.93161559104919434</v>
      </c>
    </row>
    <row r="542" spans="14:21" x14ac:dyDescent="0.35">
      <c r="N542" t="s">
        <v>84</v>
      </c>
      <c r="O542">
        <v>523.84490966796875</v>
      </c>
      <c r="P542">
        <v>0.8817095160484314</v>
      </c>
      <c r="U542">
        <v>0.93206346035003662</v>
      </c>
    </row>
    <row r="543" spans="14:21" x14ac:dyDescent="0.35">
      <c r="N543" t="s">
        <v>84</v>
      </c>
      <c r="O543">
        <v>714.2783203125</v>
      </c>
      <c r="P543">
        <v>0.46164456009864807</v>
      </c>
      <c r="U543">
        <v>0.97215235233306885</v>
      </c>
    </row>
    <row r="544" spans="14:21" x14ac:dyDescent="0.35">
      <c r="N544" t="s">
        <v>84</v>
      </c>
      <c r="O544">
        <v>498.12722778320313</v>
      </c>
      <c r="P544">
        <v>0.87883049249649048</v>
      </c>
      <c r="U544">
        <v>0.89219856262207031</v>
      </c>
    </row>
    <row r="545" spans="14:21" x14ac:dyDescent="0.35">
      <c r="N545" t="s">
        <v>84</v>
      </c>
      <c r="O545">
        <v>280.75149536132813</v>
      </c>
      <c r="P545">
        <v>0.82592803239822388</v>
      </c>
      <c r="U545">
        <v>0.90734773874282837</v>
      </c>
    </row>
    <row r="546" spans="14:21" x14ac:dyDescent="0.35">
      <c r="N546" t="s">
        <v>84</v>
      </c>
      <c r="O546">
        <v>726.83099365234375</v>
      </c>
      <c r="P546">
        <v>0.78376287221908569</v>
      </c>
      <c r="U546">
        <v>0.89943909645080566</v>
      </c>
    </row>
    <row r="547" spans="14:21" x14ac:dyDescent="0.35">
      <c r="N547" t="s">
        <v>84</v>
      </c>
      <c r="O547">
        <v>112.36183166503906</v>
      </c>
      <c r="P547">
        <v>0.83202081918716431</v>
      </c>
      <c r="U547">
        <v>0.91377449035644531</v>
      </c>
    </row>
    <row r="548" spans="14:21" x14ac:dyDescent="0.35">
      <c r="N548" t="s">
        <v>84</v>
      </c>
      <c r="O548">
        <v>348.71969604492188</v>
      </c>
      <c r="P548">
        <v>0.47248470783233643</v>
      </c>
      <c r="U548">
        <v>0.85663425922393799</v>
      </c>
    </row>
    <row r="549" spans="14:21" x14ac:dyDescent="0.35">
      <c r="N549" t="s">
        <v>84</v>
      </c>
      <c r="O549">
        <v>212.47714233398438</v>
      </c>
      <c r="P549">
        <v>0.50841689109802246</v>
      </c>
      <c r="U549">
        <v>0.88779145479202271</v>
      </c>
    </row>
    <row r="550" spans="14:21" x14ac:dyDescent="0.35">
      <c r="N550" t="s">
        <v>84</v>
      </c>
      <c r="O550">
        <v>723.7694091796875</v>
      </c>
      <c r="P550">
        <v>0.37167584896087646</v>
      </c>
      <c r="U550">
        <v>0.84766381978988647</v>
      </c>
    </row>
    <row r="551" spans="14:21" x14ac:dyDescent="0.35">
      <c r="N551" t="s">
        <v>84</v>
      </c>
      <c r="O551">
        <v>473.63418579101563</v>
      </c>
      <c r="P551">
        <v>0.90795451402664185</v>
      </c>
      <c r="U551">
        <v>0.91371709108352661</v>
      </c>
    </row>
    <row r="552" spans="14:21" x14ac:dyDescent="0.35">
      <c r="N552" t="s">
        <v>84</v>
      </c>
      <c r="O552">
        <v>272.48507690429688</v>
      </c>
      <c r="P552">
        <v>0.47364526987075806</v>
      </c>
      <c r="U552">
        <v>0.91150587797164917</v>
      </c>
    </row>
    <row r="553" spans="14:21" x14ac:dyDescent="0.35">
      <c r="N553" t="s">
        <v>84</v>
      </c>
      <c r="O553">
        <v>803.37176513671875</v>
      </c>
      <c r="P553">
        <v>0.72681546211242676</v>
      </c>
      <c r="U553">
        <v>0.87994027137756348</v>
      </c>
    </row>
    <row r="554" spans="14:21" x14ac:dyDescent="0.35">
      <c r="N554" t="s">
        <v>84</v>
      </c>
      <c r="O554">
        <v>518.02783203125</v>
      </c>
      <c r="P554">
        <v>0.60699975490570068</v>
      </c>
      <c r="U554">
        <v>0.85667037963867188</v>
      </c>
    </row>
    <row r="555" spans="14:21" x14ac:dyDescent="0.35">
      <c r="N555" t="s">
        <v>84</v>
      </c>
      <c r="O555">
        <v>721.626220703125</v>
      </c>
      <c r="P555">
        <v>0.71640878915786743</v>
      </c>
      <c r="U555">
        <v>0.88816434144973755</v>
      </c>
    </row>
    <row r="556" spans="14:21" x14ac:dyDescent="0.35">
      <c r="N556" t="s">
        <v>84</v>
      </c>
      <c r="O556">
        <v>833.069580078125</v>
      </c>
      <c r="P556">
        <v>0.39282295107841492</v>
      </c>
      <c r="U556">
        <v>0.92407011985778809</v>
      </c>
    </row>
    <row r="557" spans="14:21" x14ac:dyDescent="0.35">
      <c r="N557" t="s">
        <v>84</v>
      </c>
      <c r="O557">
        <v>662.2305908203125</v>
      </c>
      <c r="P557">
        <v>0.89868414402008057</v>
      </c>
      <c r="U557">
        <v>0.92714762687683105</v>
      </c>
    </row>
    <row r="558" spans="14:21" x14ac:dyDescent="0.35">
      <c r="N558" t="s">
        <v>84</v>
      </c>
      <c r="O558">
        <v>377.19284057617188</v>
      </c>
      <c r="P558">
        <v>0.60388863086700439</v>
      </c>
      <c r="U558">
        <v>0.84939455986022949</v>
      </c>
    </row>
    <row r="559" spans="14:21" x14ac:dyDescent="0.35">
      <c r="N559" t="s">
        <v>84</v>
      </c>
      <c r="O559">
        <v>214.62028503417969</v>
      </c>
      <c r="P559">
        <v>0.64234685897827148</v>
      </c>
      <c r="U559">
        <v>0.88036060333251953</v>
      </c>
    </row>
    <row r="560" spans="14:21" x14ac:dyDescent="0.35">
      <c r="N560" t="s">
        <v>84</v>
      </c>
      <c r="O560">
        <v>354.23062133789063</v>
      </c>
      <c r="P560">
        <v>0.85249996185302734</v>
      </c>
      <c r="U560">
        <v>0.93503230810165405</v>
      </c>
    </row>
    <row r="561" spans="14:21" x14ac:dyDescent="0.35">
      <c r="N561" t="s">
        <v>84</v>
      </c>
      <c r="O561">
        <v>567.013916015625</v>
      </c>
      <c r="P561">
        <v>0.94968181848526001</v>
      </c>
      <c r="U561">
        <v>0.90851062536239624</v>
      </c>
    </row>
    <row r="562" spans="14:21" x14ac:dyDescent="0.35">
      <c r="N562" t="s">
        <v>84</v>
      </c>
      <c r="O562">
        <v>95.829025268554688</v>
      </c>
      <c r="P562">
        <v>0.74535590410232544</v>
      </c>
      <c r="U562">
        <v>0.91358298063278198</v>
      </c>
    </row>
    <row r="563" spans="14:21" x14ac:dyDescent="0.35">
      <c r="N563" t="s">
        <v>84</v>
      </c>
      <c r="O563">
        <v>780.4095458984375</v>
      </c>
      <c r="P563">
        <v>0.67369133234024048</v>
      </c>
      <c r="U563">
        <v>0.94146430492401123</v>
      </c>
    </row>
    <row r="564" spans="14:21" x14ac:dyDescent="0.35">
      <c r="N564" t="s">
        <v>84</v>
      </c>
      <c r="O564">
        <v>167.47117614746094</v>
      </c>
      <c r="P564">
        <v>0.59865421056747437</v>
      </c>
      <c r="U564">
        <v>0.86098289489746094</v>
      </c>
    </row>
    <row r="565" spans="14:21" x14ac:dyDescent="0.35">
      <c r="N565" t="s">
        <v>84</v>
      </c>
      <c r="O565">
        <v>238.19482421875</v>
      </c>
      <c r="P565">
        <v>0.48595514893531799</v>
      </c>
      <c r="U565">
        <v>0.88540184497833252</v>
      </c>
    </row>
    <row r="566" spans="14:21" x14ac:dyDescent="0.35">
      <c r="N566" t="s">
        <v>84</v>
      </c>
      <c r="O566">
        <v>392.50100708007813</v>
      </c>
      <c r="P566">
        <v>0.64676576852798462</v>
      </c>
      <c r="U566">
        <v>0.844443678855896</v>
      </c>
    </row>
    <row r="567" spans="14:21" x14ac:dyDescent="0.35">
      <c r="N567" t="s">
        <v>84</v>
      </c>
      <c r="O567">
        <v>586.91448974609375</v>
      </c>
      <c r="P567">
        <v>0.92056840658187866</v>
      </c>
      <c r="U567">
        <v>0.92482239007949829</v>
      </c>
    </row>
    <row r="568" spans="14:21" x14ac:dyDescent="0.35">
      <c r="N568" t="s">
        <v>84</v>
      </c>
      <c r="O568">
        <v>256.25845336914063</v>
      </c>
      <c r="P568">
        <v>0.58398479223251343</v>
      </c>
      <c r="U568">
        <v>0.86105221509933472</v>
      </c>
    </row>
    <row r="569" spans="14:21" x14ac:dyDescent="0.35">
      <c r="N569" t="s">
        <v>84</v>
      </c>
      <c r="O569">
        <v>570.9940185546875</v>
      </c>
      <c r="P569">
        <v>0.76739770174026489</v>
      </c>
      <c r="U569">
        <v>0.89892494678497314</v>
      </c>
    </row>
    <row r="570" spans="14:21" x14ac:dyDescent="0.35">
      <c r="N570" t="s">
        <v>84</v>
      </c>
      <c r="O570">
        <v>469.041748046875</v>
      </c>
      <c r="P570">
        <v>0.83511996269226074</v>
      </c>
      <c r="U570">
        <v>0.89314621686935425</v>
      </c>
    </row>
    <row r="571" spans="14:21" x14ac:dyDescent="0.35">
      <c r="N571" t="s">
        <v>84</v>
      </c>
      <c r="O571">
        <v>580.485107421875</v>
      </c>
      <c r="P571">
        <v>0.55468404293060303</v>
      </c>
      <c r="U571">
        <v>0.91476774215698242</v>
      </c>
    </row>
    <row r="572" spans="14:21" x14ac:dyDescent="0.35">
      <c r="N572" t="s">
        <v>84</v>
      </c>
      <c r="O572">
        <v>658.25048828125</v>
      </c>
      <c r="P572">
        <v>0.81517452001571655</v>
      </c>
      <c r="U572">
        <v>0.81207513809204102</v>
      </c>
    </row>
    <row r="573" spans="14:21" x14ac:dyDescent="0.35">
      <c r="N573" t="s">
        <v>84</v>
      </c>
      <c r="O573">
        <v>265.74951171875</v>
      </c>
      <c r="P573">
        <v>0.56445121765136719</v>
      </c>
      <c r="U573">
        <v>0.89227855205535889</v>
      </c>
    </row>
    <row r="574" spans="14:21" x14ac:dyDescent="0.35">
      <c r="N574" t="s">
        <v>84</v>
      </c>
      <c r="O574">
        <v>428.32208251953125</v>
      </c>
      <c r="P574">
        <v>0.77605760097503662</v>
      </c>
      <c r="U574">
        <v>0.83175897598266602</v>
      </c>
    </row>
    <row r="575" spans="14:21" x14ac:dyDescent="0.35">
      <c r="N575" t="s">
        <v>84</v>
      </c>
      <c r="O575">
        <v>429.24057006835938</v>
      </c>
      <c r="P575">
        <v>0.801582932472229</v>
      </c>
    </row>
    <row r="576" spans="14:21" x14ac:dyDescent="0.35">
      <c r="N576" t="s">
        <v>84</v>
      </c>
      <c r="O576">
        <v>636.512939453125</v>
      </c>
      <c r="P576">
        <v>0.91692042350769043</v>
      </c>
    </row>
    <row r="577" spans="14:16" x14ac:dyDescent="0.35">
      <c r="N577" t="s">
        <v>84</v>
      </c>
      <c r="O577">
        <v>359.43539428710938</v>
      </c>
      <c r="P577">
        <v>0.75143241882324219</v>
      </c>
    </row>
    <row r="578" spans="14:16" x14ac:dyDescent="0.35">
      <c r="N578" t="s">
        <v>84</v>
      </c>
      <c r="O578">
        <v>414.23855590820313</v>
      </c>
      <c r="P578">
        <v>0.78927874565124512</v>
      </c>
    </row>
    <row r="579" spans="14:16" x14ac:dyDescent="0.35">
      <c r="N579" t="s">
        <v>84</v>
      </c>
      <c r="O579">
        <v>263.60635375976563</v>
      </c>
      <c r="P579">
        <v>0.72988969087600708</v>
      </c>
    </row>
    <row r="580" spans="14:16" x14ac:dyDescent="0.35">
      <c r="N580" t="s">
        <v>84</v>
      </c>
      <c r="O580">
        <v>650.290283203125</v>
      </c>
      <c r="P580">
        <v>0.90770477056503296</v>
      </c>
    </row>
    <row r="581" spans="14:16" x14ac:dyDescent="0.35">
      <c r="N581" t="s">
        <v>84</v>
      </c>
      <c r="O581">
        <v>410.87078857421875</v>
      </c>
      <c r="P581">
        <v>0.72558677196502686</v>
      </c>
    </row>
    <row r="582" spans="14:16" x14ac:dyDescent="0.35">
      <c r="N582" t="s">
        <v>84</v>
      </c>
      <c r="O582">
        <v>697.74554443359375</v>
      </c>
      <c r="P582">
        <v>0.95423644781112671</v>
      </c>
    </row>
    <row r="583" spans="14:16" x14ac:dyDescent="0.35">
      <c r="N583" t="s">
        <v>84</v>
      </c>
      <c r="O583">
        <v>516.19085693359375</v>
      </c>
      <c r="P583">
        <v>0.88509362936019897</v>
      </c>
    </row>
    <row r="584" spans="14:16" x14ac:dyDescent="0.35">
      <c r="N584" t="s">
        <v>84</v>
      </c>
      <c r="O584">
        <v>287.48709106445313</v>
      </c>
      <c r="P584">
        <v>0.74373608827590942</v>
      </c>
    </row>
    <row r="585" spans="14:16" x14ac:dyDescent="0.35">
      <c r="N585" t="s">
        <v>84</v>
      </c>
      <c r="O585">
        <v>685.80517578125</v>
      </c>
      <c r="P585">
        <v>0.79974478483200073</v>
      </c>
    </row>
    <row r="586" spans="14:16" x14ac:dyDescent="0.35">
      <c r="N586" t="s">
        <v>84</v>
      </c>
      <c r="O586">
        <v>298.20278930664063</v>
      </c>
      <c r="P586">
        <v>0.84981250762939453</v>
      </c>
    </row>
    <row r="587" spans="14:16" x14ac:dyDescent="0.35">
      <c r="N587" t="s">
        <v>84</v>
      </c>
      <c r="O587">
        <v>414.54473876953125</v>
      </c>
      <c r="P587">
        <v>0.9142720103263855</v>
      </c>
    </row>
    <row r="588" spans="14:16" x14ac:dyDescent="0.35">
      <c r="N588" t="s">
        <v>84</v>
      </c>
      <c r="O588">
        <v>170.53280639648438</v>
      </c>
      <c r="P588">
        <v>0.1501157134771347</v>
      </c>
    </row>
    <row r="589" spans="14:16" x14ac:dyDescent="0.35">
      <c r="N589" t="s">
        <v>84</v>
      </c>
      <c r="O589">
        <v>617.22467041015625</v>
      </c>
      <c r="P589">
        <v>0.82459449768066406</v>
      </c>
    </row>
    <row r="590" spans="14:16" x14ac:dyDescent="0.35">
      <c r="N590" t="s">
        <v>84</v>
      </c>
      <c r="O590">
        <v>77.459243774414063</v>
      </c>
      <c r="P590">
        <v>0.77321302890777588</v>
      </c>
    </row>
    <row r="591" spans="14:16" x14ac:dyDescent="0.35">
      <c r="N591" t="s">
        <v>84</v>
      </c>
      <c r="O591">
        <v>720.707763671875</v>
      </c>
      <c r="P591">
        <v>0.72491925954818726</v>
      </c>
    </row>
    <row r="592" spans="14:16" x14ac:dyDescent="0.35">
      <c r="N592" t="s">
        <v>84</v>
      </c>
      <c r="O592">
        <v>327.59442138671875</v>
      </c>
      <c r="P592">
        <v>0.91707688570022583</v>
      </c>
    </row>
    <row r="593" spans="14:16" x14ac:dyDescent="0.35">
      <c r="N593" t="s">
        <v>84</v>
      </c>
      <c r="O593">
        <v>480.36978149414063</v>
      </c>
      <c r="P593">
        <v>0.83465754985809326</v>
      </c>
    </row>
    <row r="594" spans="14:16" x14ac:dyDescent="0.35">
      <c r="N594" t="s">
        <v>84</v>
      </c>
      <c r="O594">
        <v>579.56658935546875</v>
      </c>
      <c r="P594">
        <v>0.75553542375564575</v>
      </c>
    </row>
    <row r="595" spans="14:16" x14ac:dyDescent="0.35">
      <c r="N595" t="s">
        <v>84</v>
      </c>
      <c r="O595">
        <v>495.37176513671875</v>
      </c>
      <c r="P595">
        <v>0.70834743976593018</v>
      </c>
    </row>
    <row r="596" spans="14:16" x14ac:dyDescent="0.35">
      <c r="N596" t="s">
        <v>84</v>
      </c>
      <c r="O596">
        <v>179.41152954101563</v>
      </c>
      <c r="P596">
        <v>0.80402565002441406</v>
      </c>
    </row>
    <row r="597" spans="14:16" x14ac:dyDescent="0.35">
      <c r="N597" t="s">
        <v>84</v>
      </c>
      <c r="O597">
        <v>196.55665588378906</v>
      </c>
      <c r="P597">
        <v>0.66993004083633423</v>
      </c>
    </row>
    <row r="598" spans="14:16" x14ac:dyDescent="0.35">
      <c r="N598" t="s">
        <v>84</v>
      </c>
      <c r="O598">
        <v>583.24053955078125</v>
      </c>
      <c r="P598">
        <v>0.81932216882705688</v>
      </c>
    </row>
    <row r="599" spans="14:16" x14ac:dyDescent="0.35">
      <c r="N599" t="s">
        <v>84</v>
      </c>
      <c r="O599">
        <v>218.60040283203125</v>
      </c>
      <c r="P599">
        <v>0.77632588148117065</v>
      </c>
    </row>
    <row r="600" spans="14:16" x14ac:dyDescent="0.35">
      <c r="N600" t="s">
        <v>84</v>
      </c>
      <c r="O600">
        <v>758.05963134765625</v>
      </c>
      <c r="P600">
        <v>0.89859157800674438</v>
      </c>
    </row>
    <row r="601" spans="14:16" x14ac:dyDescent="0.35">
      <c r="N601" t="s">
        <v>84</v>
      </c>
      <c r="O601">
        <v>146.34593200683594</v>
      </c>
      <c r="P601">
        <v>0.59873414039611816</v>
      </c>
    </row>
    <row r="602" spans="14:16" x14ac:dyDescent="0.35">
      <c r="N602" t="s">
        <v>84</v>
      </c>
      <c r="O602">
        <v>438.11929321289063</v>
      </c>
      <c r="P602">
        <v>0.93191343545913696</v>
      </c>
    </row>
    <row r="603" spans="14:16" x14ac:dyDescent="0.35">
      <c r="N603" t="s">
        <v>84</v>
      </c>
      <c r="O603">
        <v>165.94035339355469</v>
      </c>
      <c r="P603">
        <v>0.69236260652542114</v>
      </c>
    </row>
    <row r="604" spans="14:16" x14ac:dyDescent="0.35">
      <c r="N604" t="s">
        <v>84</v>
      </c>
      <c r="O604">
        <v>612.3260498046875</v>
      </c>
      <c r="P604">
        <v>0.5241888165473938</v>
      </c>
    </row>
    <row r="605" spans="14:16" x14ac:dyDescent="0.35">
      <c r="N605" t="s">
        <v>84</v>
      </c>
      <c r="O605">
        <v>310.75546264648438</v>
      </c>
      <c r="P605">
        <v>0.67290812730789185</v>
      </c>
    </row>
    <row r="606" spans="14:16" x14ac:dyDescent="0.35">
      <c r="N606" t="s">
        <v>84</v>
      </c>
      <c r="O606">
        <v>116.95427703857422</v>
      </c>
      <c r="P606">
        <v>0.77387911081314087</v>
      </c>
    </row>
    <row r="607" spans="14:16" x14ac:dyDescent="0.35">
      <c r="N607" t="s">
        <v>84</v>
      </c>
      <c r="O607">
        <v>313.20477294921875</v>
      </c>
      <c r="P607">
        <v>0.59233325719833374</v>
      </c>
    </row>
    <row r="608" spans="14:16" x14ac:dyDescent="0.35">
      <c r="N608" t="s">
        <v>84</v>
      </c>
      <c r="O608">
        <v>152.16302490234375</v>
      </c>
      <c r="P608">
        <v>0.82951509952545166</v>
      </c>
    </row>
    <row r="609" spans="14:16" x14ac:dyDescent="0.35">
      <c r="N609" t="s">
        <v>84</v>
      </c>
      <c r="O609">
        <v>736.62823486328125</v>
      </c>
      <c r="P609">
        <v>0.91683745384216309</v>
      </c>
    </row>
    <row r="610" spans="14:16" x14ac:dyDescent="0.35">
      <c r="N610" t="s">
        <v>84</v>
      </c>
      <c r="O610">
        <v>747.65008544921875</v>
      </c>
      <c r="P610">
        <v>0.76520240306854248</v>
      </c>
    </row>
    <row r="611" spans="14:16" x14ac:dyDescent="0.35">
      <c r="N611" t="s">
        <v>84</v>
      </c>
      <c r="O611">
        <v>587.8330078125</v>
      </c>
      <c r="P611">
        <v>0.83516460657119751</v>
      </c>
    </row>
    <row r="612" spans="14:16" x14ac:dyDescent="0.35">
      <c r="N612" t="s">
        <v>84</v>
      </c>
      <c r="O612">
        <v>491.08547973632813</v>
      </c>
      <c r="P612">
        <v>0.80720025300979614</v>
      </c>
    </row>
    <row r="613" spans="14:16" x14ac:dyDescent="0.35">
      <c r="N613" t="s">
        <v>84</v>
      </c>
      <c r="O613">
        <v>723.46319580078125</v>
      </c>
      <c r="P613">
        <v>0.89613229036331177</v>
      </c>
    </row>
    <row r="614" spans="14:16" x14ac:dyDescent="0.35">
      <c r="N614" t="s">
        <v>84</v>
      </c>
      <c r="O614">
        <v>443.63021850585938</v>
      </c>
      <c r="P614">
        <v>0.8002592921257019</v>
      </c>
    </row>
    <row r="615" spans="14:16" x14ac:dyDescent="0.35">
      <c r="N615" t="s">
        <v>84</v>
      </c>
      <c r="O615">
        <v>348.41351318359375</v>
      </c>
      <c r="P615">
        <v>0.76108795404434204</v>
      </c>
    </row>
    <row r="616" spans="14:16" x14ac:dyDescent="0.35">
      <c r="N616" t="s">
        <v>84</v>
      </c>
      <c r="O616">
        <v>449.44732666015625</v>
      </c>
      <c r="P616">
        <v>0.71012532711029053</v>
      </c>
    </row>
    <row r="617" spans="14:16" x14ac:dyDescent="0.35">
      <c r="N617" t="s">
        <v>84</v>
      </c>
      <c r="O617">
        <v>503.33200073242188</v>
      </c>
      <c r="P617">
        <v>0.7872244119644165</v>
      </c>
    </row>
    <row r="618" spans="14:16" x14ac:dyDescent="0.35">
      <c r="N618" t="s">
        <v>84</v>
      </c>
      <c r="O618">
        <v>559.35986328125</v>
      </c>
      <c r="P618">
        <v>0.84404170513153076</v>
      </c>
    </row>
    <row r="619" spans="14:16" x14ac:dyDescent="0.35">
      <c r="N619" t="s">
        <v>84</v>
      </c>
      <c r="O619">
        <v>626.4095458984375</v>
      </c>
      <c r="P619">
        <v>0.87878406047821045</v>
      </c>
    </row>
    <row r="620" spans="14:16" x14ac:dyDescent="0.35">
      <c r="N620" t="s">
        <v>84</v>
      </c>
      <c r="O620">
        <v>338.61630249023438</v>
      </c>
      <c r="P620">
        <v>0.43448889255523682</v>
      </c>
    </row>
    <row r="621" spans="14:16" x14ac:dyDescent="0.35">
      <c r="N621" t="s">
        <v>84</v>
      </c>
      <c r="O621">
        <v>683.96820068359375</v>
      </c>
      <c r="P621">
        <v>0.92103159427642822</v>
      </c>
    </row>
    <row r="622" spans="14:16" x14ac:dyDescent="0.35">
      <c r="N622" t="s">
        <v>84</v>
      </c>
      <c r="O622">
        <v>307.69384765625</v>
      </c>
      <c r="P622">
        <v>0.70689642429351807</v>
      </c>
    </row>
    <row r="623" spans="14:16" x14ac:dyDescent="0.35">
      <c r="N623" t="s">
        <v>84</v>
      </c>
      <c r="O623">
        <v>156.75546264648438</v>
      </c>
      <c r="P623">
        <v>0.85372704267501831</v>
      </c>
    </row>
    <row r="624" spans="14:16" x14ac:dyDescent="0.35">
      <c r="N624" t="s">
        <v>84</v>
      </c>
      <c r="O624">
        <v>288.40557861328125</v>
      </c>
      <c r="P624">
        <v>0.81887197494506836</v>
      </c>
    </row>
    <row r="625" spans="14:16" x14ac:dyDescent="0.35">
      <c r="N625" t="s">
        <v>84</v>
      </c>
      <c r="O625">
        <v>314.42941284179688</v>
      </c>
      <c r="P625">
        <v>0.55885070562362671</v>
      </c>
    </row>
    <row r="626" spans="14:16" x14ac:dyDescent="0.35">
      <c r="N626" t="s">
        <v>84</v>
      </c>
      <c r="O626">
        <v>590.58843994140625</v>
      </c>
      <c r="P626">
        <v>0.86552900075912476</v>
      </c>
    </row>
    <row r="627" spans="14:16" x14ac:dyDescent="0.35">
      <c r="N627" t="s">
        <v>84</v>
      </c>
      <c r="O627">
        <v>518.333984375</v>
      </c>
      <c r="P627">
        <v>0.40682157874107361</v>
      </c>
    </row>
    <row r="628" spans="14:16" x14ac:dyDescent="0.35">
      <c r="N628" t="s">
        <v>84</v>
      </c>
      <c r="O628">
        <v>388.5208740234375</v>
      </c>
      <c r="P628">
        <v>0.88023889064788818</v>
      </c>
    </row>
    <row r="629" spans="14:16" x14ac:dyDescent="0.35">
      <c r="N629" t="s">
        <v>84</v>
      </c>
      <c r="O629">
        <v>247.68588256835938</v>
      </c>
      <c r="P629">
        <v>0.53416293859481812</v>
      </c>
    </row>
    <row r="630" spans="14:16" x14ac:dyDescent="0.35">
      <c r="N630" t="s">
        <v>84</v>
      </c>
      <c r="O630">
        <v>800.00396728515625</v>
      </c>
      <c r="P630">
        <v>0.71700465679168701</v>
      </c>
    </row>
    <row r="631" spans="14:16" x14ac:dyDescent="0.35">
      <c r="N631" t="s">
        <v>84</v>
      </c>
      <c r="O631">
        <v>642.63616943359375</v>
      </c>
      <c r="P631">
        <v>0.61687040328979492</v>
      </c>
    </row>
    <row r="632" spans="14:16" x14ac:dyDescent="0.35">
      <c r="N632" t="s">
        <v>84</v>
      </c>
      <c r="O632">
        <v>309.22463989257813</v>
      </c>
      <c r="P632">
        <v>0.59052753448486328</v>
      </c>
    </row>
    <row r="633" spans="14:16" x14ac:dyDescent="0.35">
      <c r="N633" t="s">
        <v>84</v>
      </c>
      <c r="O633">
        <v>622.735595703125</v>
      </c>
      <c r="P633">
        <v>0.69623196125030518</v>
      </c>
    </row>
    <row r="634" spans="14:16" x14ac:dyDescent="0.35">
      <c r="N634" t="s">
        <v>84</v>
      </c>
      <c r="O634">
        <v>337.69781494140625</v>
      </c>
      <c r="P634">
        <v>0.91037094593048096</v>
      </c>
    </row>
    <row r="635" spans="14:16" x14ac:dyDescent="0.35">
      <c r="N635" t="s">
        <v>84</v>
      </c>
      <c r="O635">
        <v>399.84890747070313</v>
      </c>
      <c r="P635">
        <v>0.88572967052459717</v>
      </c>
    </row>
    <row r="636" spans="14:16" x14ac:dyDescent="0.35">
      <c r="N636" t="s">
        <v>84</v>
      </c>
      <c r="O636">
        <v>681.8250732421875</v>
      </c>
      <c r="P636">
        <v>0.46912980079650879</v>
      </c>
    </row>
    <row r="637" spans="14:16" x14ac:dyDescent="0.35">
      <c r="N637" t="s">
        <v>84</v>
      </c>
      <c r="O637">
        <v>579.87274169921875</v>
      </c>
      <c r="P637">
        <v>0.32166627049446106</v>
      </c>
    </row>
    <row r="638" spans="14:16" x14ac:dyDescent="0.35">
      <c r="N638" t="s">
        <v>84</v>
      </c>
      <c r="O638">
        <v>416.3817138671875</v>
      </c>
      <c r="P638">
        <v>0.66421562433242798</v>
      </c>
    </row>
    <row r="639" spans="14:16" x14ac:dyDescent="0.35">
      <c r="N639" t="s">
        <v>84</v>
      </c>
      <c r="O639">
        <v>909.30419921875</v>
      </c>
      <c r="P639">
        <v>0.44786691665649414</v>
      </c>
    </row>
    <row r="640" spans="14:16" x14ac:dyDescent="0.35">
      <c r="N640" t="s">
        <v>84</v>
      </c>
      <c r="O640">
        <v>613.85687255859375</v>
      </c>
      <c r="P640">
        <v>0.65850377082824707</v>
      </c>
    </row>
    <row r="641" spans="14:16" x14ac:dyDescent="0.35">
      <c r="N641" t="s">
        <v>84</v>
      </c>
      <c r="O641">
        <v>109.60636138916016</v>
      </c>
      <c r="P641">
        <v>0.7555660605430603</v>
      </c>
    </row>
    <row r="642" spans="14:16" x14ac:dyDescent="0.35">
      <c r="N642" t="s">
        <v>84</v>
      </c>
      <c r="O642">
        <v>129.20079040527344</v>
      </c>
      <c r="P642">
        <v>0.81321227550506592</v>
      </c>
    </row>
    <row r="643" spans="14:16" x14ac:dyDescent="0.35">
      <c r="N643" t="s">
        <v>86</v>
      </c>
      <c r="O643">
        <v>99.80914306640625</v>
      </c>
      <c r="P643">
        <v>0.45430731773376465</v>
      </c>
    </row>
    <row r="644" spans="14:16" x14ac:dyDescent="0.35">
      <c r="N644" t="s">
        <v>86</v>
      </c>
      <c r="O644">
        <v>124.30218505859375</v>
      </c>
      <c r="P644">
        <v>0.74535602331161499</v>
      </c>
    </row>
    <row r="645" spans="14:16" x14ac:dyDescent="0.35">
      <c r="N645" t="s">
        <v>86</v>
      </c>
      <c r="O645">
        <v>218.90655517578125</v>
      </c>
      <c r="P645">
        <v>0.53673636913299561</v>
      </c>
    </row>
    <row r="646" spans="14:16" x14ac:dyDescent="0.35">
      <c r="N646" t="s">
        <v>86</v>
      </c>
      <c r="O646">
        <v>171.4512939453125</v>
      </c>
      <c r="P646">
        <v>0.74128860235214233</v>
      </c>
    </row>
    <row r="647" spans="14:16" x14ac:dyDescent="0.35">
      <c r="N647" t="s">
        <v>86</v>
      </c>
      <c r="O647">
        <v>229.62226867675781</v>
      </c>
      <c r="P647">
        <v>0.76013123989105225</v>
      </c>
    </row>
    <row r="648" spans="14:16" x14ac:dyDescent="0.35">
      <c r="N648" t="s">
        <v>86</v>
      </c>
      <c r="O648">
        <v>261.76937866210938</v>
      </c>
      <c r="P648">
        <v>0.50200474262237549</v>
      </c>
    </row>
    <row r="649" spans="14:16" x14ac:dyDescent="0.35">
      <c r="N649" t="s">
        <v>86</v>
      </c>
      <c r="O649">
        <v>265.13717651367188</v>
      </c>
      <c r="P649">
        <v>0.80435997247695923</v>
      </c>
    </row>
    <row r="650" spans="14:16" x14ac:dyDescent="0.35">
      <c r="N650" t="s">
        <v>86</v>
      </c>
      <c r="O650">
        <v>179.41152954101563</v>
      </c>
      <c r="P650">
        <v>0.87875521183013916</v>
      </c>
    </row>
    <row r="651" spans="14:16" x14ac:dyDescent="0.35">
      <c r="N651" t="s">
        <v>86</v>
      </c>
      <c r="O651">
        <v>198.39363098144531</v>
      </c>
      <c r="P651">
        <v>0.78699314594268799</v>
      </c>
    </row>
    <row r="652" spans="14:16" x14ac:dyDescent="0.35">
      <c r="N652" t="s">
        <v>86</v>
      </c>
      <c r="O652">
        <v>439.34393310546875</v>
      </c>
      <c r="P652">
        <v>0.60304141044616699</v>
      </c>
    </row>
    <row r="653" spans="14:16" x14ac:dyDescent="0.35">
      <c r="N653" t="s">
        <v>86</v>
      </c>
      <c r="O653">
        <v>316.26638793945313</v>
      </c>
      <c r="P653">
        <v>0.316010981798172</v>
      </c>
    </row>
    <row r="654" spans="14:16" x14ac:dyDescent="0.35">
      <c r="N654" t="s">
        <v>86</v>
      </c>
      <c r="O654">
        <v>291.16104125976563</v>
      </c>
      <c r="P654">
        <v>0.88712018728256226</v>
      </c>
    </row>
    <row r="655" spans="14:16" x14ac:dyDescent="0.35">
      <c r="N655" t="s">
        <v>86</v>
      </c>
      <c r="O655">
        <v>131.65010070800781</v>
      </c>
      <c r="P655">
        <v>0.93674969673156738</v>
      </c>
    </row>
    <row r="656" spans="14:16" x14ac:dyDescent="0.35">
      <c r="N656" t="s">
        <v>86</v>
      </c>
      <c r="O656">
        <v>173.59443664550781</v>
      </c>
      <c r="P656">
        <v>0.50872832536697388</v>
      </c>
    </row>
    <row r="657" spans="14:16" x14ac:dyDescent="0.35">
      <c r="N657" t="s">
        <v>86</v>
      </c>
      <c r="O657">
        <v>254.72763061523438</v>
      </c>
      <c r="P657">
        <v>0.79710084199905396</v>
      </c>
    </row>
    <row r="658" spans="14:16" x14ac:dyDescent="0.35">
      <c r="N658" t="s">
        <v>86</v>
      </c>
      <c r="O658">
        <v>292.69186401367188</v>
      </c>
      <c r="P658">
        <v>0.8589516282081604</v>
      </c>
    </row>
    <row r="659" spans="14:16" x14ac:dyDescent="0.35">
      <c r="N659" t="s">
        <v>86</v>
      </c>
      <c r="O659">
        <v>135.93638610839844</v>
      </c>
      <c r="P659">
        <v>0.54422026872634888</v>
      </c>
    </row>
    <row r="660" spans="14:16" x14ac:dyDescent="0.35">
      <c r="N660" t="s">
        <v>86</v>
      </c>
      <c r="O660">
        <v>70.111335754394531</v>
      </c>
      <c r="P660">
        <v>4.8828125E-4</v>
      </c>
    </row>
    <row r="661" spans="14:16" x14ac:dyDescent="0.35">
      <c r="N661" t="s">
        <v>86</v>
      </c>
      <c r="O661">
        <v>317.79721069335938</v>
      </c>
      <c r="P661">
        <v>0.82764822244644165</v>
      </c>
    </row>
    <row r="662" spans="14:16" x14ac:dyDescent="0.35">
      <c r="N662" t="s">
        <v>86</v>
      </c>
      <c r="O662">
        <v>311.98013305664063</v>
      </c>
      <c r="P662">
        <v>0.69318085908889771</v>
      </c>
    </row>
    <row r="663" spans="14:16" x14ac:dyDescent="0.35">
      <c r="N663" t="s">
        <v>86</v>
      </c>
      <c r="O663">
        <v>322.08349609375</v>
      </c>
      <c r="P663">
        <v>0.75681614875793457</v>
      </c>
    </row>
    <row r="664" spans="14:16" x14ac:dyDescent="0.35">
      <c r="N664" t="s">
        <v>86</v>
      </c>
      <c r="O664">
        <v>269.4234619140625</v>
      </c>
      <c r="P664">
        <v>0.71414285898208618</v>
      </c>
    </row>
    <row r="665" spans="14:16" x14ac:dyDescent="0.35">
      <c r="N665" t="s">
        <v>86</v>
      </c>
      <c r="O665">
        <v>498.12722778320313</v>
      </c>
      <c r="P665">
        <v>0.69567990303039551</v>
      </c>
    </row>
    <row r="666" spans="14:16" x14ac:dyDescent="0.35">
      <c r="N666" t="s">
        <v>86</v>
      </c>
      <c r="O666">
        <v>199.3121337890625</v>
      </c>
      <c r="P666">
        <v>0.6750139594078064</v>
      </c>
    </row>
    <row r="667" spans="14:16" x14ac:dyDescent="0.35">
      <c r="N667" t="s">
        <v>86</v>
      </c>
      <c r="O667">
        <v>270.95428466796875</v>
      </c>
      <c r="P667">
        <v>0.72618448734283447</v>
      </c>
    </row>
    <row r="668" spans="14:16" x14ac:dyDescent="0.35">
      <c r="N668" t="s">
        <v>86</v>
      </c>
      <c r="O668">
        <v>255.6461181640625</v>
      </c>
      <c r="P668">
        <v>0.22595435380935669</v>
      </c>
    </row>
    <row r="669" spans="14:16" x14ac:dyDescent="0.35">
      <c r="N669" t="s">
        <v>86</v>
      </c>
      <c r="O669">
        <v>273.097412109375</v>
      </c>
      <c r="P669">
        <v>0.82839095592498779</v>
      </c>
    </row>
    <row r="670" spans="14:16" x14ac:dyDescent="0.35">
      <c r="N670" t="s">
        <v>86</v>
      </c>
      <c r="O670">
        <v>142.97813415527344</v>
      </c>
      <c r="P670">
        <v>0.34659060835838318</v>
      </c>
    </row>
    <row r="671" spans="14:16" x14ac:dyDescent="0.35">
      <c r="N671" t="s">
        <v>86</v>
      </c>
      <c r="O671">
        <v>231.45924377441406</v>
      </c>
      <c r="P671">
        <v>0.60776406526565552</v>
      </c>
    </row>
    <row r="672" spans="14:16" x14ac:dyDescent="0.35">
      <c r="N672" t="s">
        <v>86</v>
      </c>
      <c r="O672">
        <v>286.874755859375</v>
      </c>
      <c r="P672">
        <v>0.86602538824081421</v>
      </c>
    </row>
    <row r="673" spans="14:16" x14ac:dyDescent="0.35">
      <c r="N673" t="s">
        <v>86</v>
      </c>
      <c r="O673">
        <v>199.00596618652344</v>
      </c>
      <c r="P673">
        <v>0.85018348693847656</v>
      </c>
    </row>
    <row r="674" spans="14:16" x14ac:dyDescent="0.35">
      <c r="N674" t="s">
        <v>86</v>
      </c>
      <c r="O674">
        <v>177.26838684082031</v>
      </c>
      <c r="P674">
        <v>0.87191003561019897</v>
      </c>
    </row>
    <row r="675" spans="14:16" x14ac:dyDescent="0.35">
      <c r="N675" t="s">
        <v>86</v>
      </c>
      <c r="O675">
        <v>319.32803344726563</v>
      </c>
      <c r="P675">
        <v>0.91498875617980957</v>
      </c>
    </row>
    <row r="676" spans="14:16" x14ac:dyDescent="0.35">
      <c r="N676" t="s">
        <v>86</v>
      </c>
      <c r="O676">
        <v>228.70378112792969</v>
      </c>
      <c r="P676">
        <v>0.8112369179725647</v>
      </c>
    </row>
    <row r="677" spans="14:16" x14ac:dyDescent="0.35">
      <c r="N677" t="s">
        <v>86</v>
      </c>
      <c r="O677">
        <v>178.79920959472656</v>
      </c>
      <c r="P677">
        <v>0.85272938013076782</v>
      </c>
    </row>
    <row r="678" spans="14:16" x14ac:dyDescent="0.35">
      <c r="N678" t="s">
        <v>86</v>
      </c>
      <c r="O678">
        <v>106.23857116699219</v>
      </c>
      <c r="P678">
        <v>0.70098268985748291</v>
      </c>
    </row>
    <row r="679" spans="14:16" x14ac:dyDescent="0.35">
      <c r="N679" t="s">
        <v>86</v>
      </c>
      <c r="O679">
        <v>317.18490600585938</v>
      </c>
      <c r="P679">
        <v>0.93965119123458862</v>
      </c>
    </row>
    <row r="680" spans="14:16" x14ac:dyDescent="0.35">
      <c r="N680" t="s">
        <v>86</v>
      </c>
      <c r="O680">
        <v>162.26640319824219</v>
      </c>
      <c r="P680">
        <v>0.90674155950546265</v>
      </c>
    </row>
    <row r="681" spans="14:16" x14ac:dyDescent="0.35">
      <c r="N681" t="s">
        <v>86</v>
      </c>
      <c r="O681">
        <v>483.43142700195313</v>
      </c>
      <c r="P681">
        <v>0.90820205211639404</v>
      </c>
    </row>
    <row r="682" spans="14:16" x14ac:dyDescent="0.35">
      <c r="N682" t="s">
        <v>86</v>
      </c>
      <c r="O682">
        <v>677.23260498046875</v>
      </c>
      <c r="P682">
        <v>0.94107598066329956</v>
      </c>
    </row>
    <row r="683" spans="14:16" x14ac:dyDescent="0.35">
      <c r="N683" t="s">
        <v>86</v>
      </c>
      <c r="O683">
        <v>285.65008544921875</v>
      </c>
      <c r="P683">
        <v>0.96537619829177856</v>
      </c>
    </row>
    <row r="684" spans="14:16" x14ac:dyDescent="0.35">
      <c r="N684" t="s">
        <v>86</v>
      </c>
      <c r="O684">
        <v>202.986083984375</v>
      </c>
      <c r="P684">
        <v>0.87934219837188721</v>
      </c>
    </row>
    <row r="685" spans="14:16" x14ac:dyDescent="0.35">
      <c r="N685" t="s">
        <v>86</v>
      </c>
      <c r="O685">
        <v>176.96223449707031</v>
      </c>
      <c r="P685">
        <v>0.63631588220596313</v>
      </c>
    </row>
    <row r="686" spans="14:16" x14ac:dyDescent="0.35">
      <c r="N686" t="s">
        <v>86</v>
      </c>
      <c r="O686">
        <v>335.5546875</v>
      </c>
      <c r="P686">
        <v>0.85800272226333618</v>
      </c>
    </row>
    <row r="687" spans="14:16" x14ac:dyDescent="0.35">
      <c r="N687" t="s">
        <v>86</v>
      </c>
      <c r="O687">
        <v>163.49105834960938</v>
      </c>
      <c r="P687">
        <v>0.67047125101089478</v>
      </c>
    </row>
    <row r="688" spans="14:16" x14ac:dyDescent="0.35">
      <c r="N688" t="s">
        <v>86</v>
      </c>
      <c r="O688">
        <v>478.83895874023438</v>
      </c>
      <c r="P688">
        <v>0.56211215257644653</v>
      </c>
    </row>
    <row r="689" spans="14:16" x14ac:dyDescent="0.35">
      <c r="N689" t="s">
        <v>86</v>
      </c>
      <c r="O689">
        <v>209.72166442871094</v>
      </c>
      <c r="P689">
        <v>0.70897877216339111</v>
      </c>
    </row>
    <row r="690" spans="14:16" x14ac:dyDescent="0.35">
      <c r="N690" t="s">
        <v>86</v>
      </c>
      <c r="O690">
        <v>208.19085693359375</v>
      </c>
      <c r="P690">
        <v>0.83230113983154297</v>
      </c>
    </row>
    <row r="691" spans="14:16" x14ac:dyDescent="0.35">
      <c r="N691" t="s">
        <v>86</v>
      </c>
      <c r="O691">
        <v>293.6103515625</v>
      </c>
      <c r="P691">
        <v>0.53931319713592529</v>
      </c>
    </row>
    <row r="692" spans="14:16" x14ac:dyDescent="0.35">
      <c r="N692" t="s">
        <v>86</v>
      </c>
      <c r="O692">
        <v>290.8548583984375</v>
      </c>
      <c r="P692">
        <v>0.81584727764129639</v>
      </c>
    </row>
    <row r="693" spans="14:16" x14ac:dyDescent="0.35">
      <c r="N693" t="s">
        <v>86</v>
      </c>
      <c r="O693">
        <v>135.32405090332031</v>
      </c>
      <c r="P693">
        <v>0.78126156330108643</v>
      </c>
    </row>
    <row r="694" spans="14:16" x14ac:dyDescent="0.35">
      <c r="N694" t="s">
        <v>86</v>
      </c>
      <c r="O694">
        <v>350.86282348632813</v>
      </c>
      <c r="P694">
        <v>0.52035939693450928</v>
      </c>
    </row>
    <row r="695" spans="14:16" x14ac:dyDescent="0.35">
      <c r="N695" t="s">
        <v>86</v>
      </c>
      <c r="O695">
        <v>159.20477294921875</v>
      </c>
      <c r="P695">
        <v>0.32111406326293945</v>
      </c>
    </row>
    <row r="696" spans="14:16" x14ac:dyDescent="0.35">
      <c r="N696" t="s">
        <v>86</v>
      </c>
      <c r="O696">
        <v>158.28628540039063</v>
      </c>
      <c r="P696">
        <v>0.56513291597366333</v>
      </c>
    </row>
    <row r="697" spans="14:16" x14ac:dyDescent="0.35">
      <c r="N697" t="s">
        <v>86</v>
      </c>
      <c r="O697">
        <v>189.82107543945313</v>
      </c>
      <c r="P697">
        <v>0.26033908128738403</v>
      </c>
    </row>
    <row r="698" spans="14:16" x14ac:dyDescent="0.35">
      <c r="N698" t="s">
        <v>86</v>
      </c>
      <c r="O698">
        <v>418.21868896484375</v>
      </c>
      <c r="P698">
        <v>0.81024515628814697</v>
      </c>
    </row>
    <row r="699" spans="14:16" x14ac:dyDescent="0.35">
      <c r="N699" t="s">
        <v>86</v>
      </c>
      <c r="O699">
        <v>155.22465515136719</v>
      </c>
      <c r="P699">
        <v>0.5853082537651062</v>
      </c>
    </row>
    <row r="700" spans="14:16" x14ac:dyDescent="0.35">
      <c r="N700" t="s">
        <v>86</v>
      </c>
      <c r="O700">
        <v>384.54074096679688</v>
      </c>
      <c r="P700">
        <v>0.90545445680618286</v>
      </c>
    </row>
    <row r="701" spans="14:16" x14ac:dyDescent="0.35">
      <c r="N701" t="s">
        <v>86</v>
      </c>
      <c r="O701">
        <v>199.3121337890625</v>
      </c>
      <c r="P701">
        <v>0.56727355718612671</v>
      </c>
    </row>
    <row r="702" spans="14:16" x14ac:dyDescent="0.35">
      <c r="N702" t="s">
        <v>86</v>
      </c>
      <c r="O702">
        <v>284.42544555664063</v>
      </c>
      <c r="P702">
        <v>0.70452666282653809</v>
      </c>
    </row>
    <row r="703" spans="14:16" x14ac:dyDescent="0.35">
      <c r="N703" t="s">
        <v>86</v>
      </c>
      <c r="O703">
        <v>342.29025268554688</v>
      </c>
      <c r="P703">
        <v>0.72544580698013306</v>
      </c>
    </row>
    <row r="704" spans="14:16" x14ac:dyDescent="0.35">
      <c r="N704" t="s">
        <v>86</v>
      </c>
      <c r="O704">
        <v>219.51889038085938</v>
      </c>
      <c r="P704">
        <v>0.24431073665618896</v>
      </c>
    </row>
    <row r="705" spans="14:16" x14ac:dyDescent="0.35">
      <c r="N705" t="s">
        <v>86</v>
      </c>
      <c r="O705">
        <v>398.01193237304688</v>
      </c>
      <c r="P705">
        <v>0.23234286904335022</v>
      </c>
    </row>
    <row r="706" spans="14:16" x14ac:dyDescent="0.35">
      <c r="N706" t="s">
        <v>86</v>
      </c>
      <c r="O706">
        <v>110.83101654052734</v>
      </c>
      <c r="P706">
        <v>0.35118633508682251</v>
      </c>
    </row>
    <row r="707" spans="14:16" x14ac:dyDescent="0.35">
      <c r="N707" t="s">
        <v>86</v>
      </c>
      <c r="O707">
        <v>396.48110961914063</v>
      </c>
      <c r="P707">
        <v>0.92301201820373535</v>
      </c>
    </row>
    <row r="708" spans="14:16" x14ac:dyDescent="0.35">
      <c r="N708" t="s">
        <v>86</v>
      </c>
      <c r="O708">
        <v>428.01589965820313</v>
      </c>
      <c r="P708">
        <v>0.40786224603652954</v>
      </c>
    </row>
    <row r="709" spans="14:16" x14ac:dyDescent="0.35">
      <c r="N709" t="s">
        <v>86</v>
      </c>
      <c r="O709">
        <v>347.49502563476563</v>
      </c>
      <c r="P709">
        <v>0.61640143394470215</v>
      </c>
    </row>
    <row r="710" spans="14:16" x14ac:dyDescent="0.35">
      <c r="N710" t="s">
        <v>86</v>
      </c>
      <c r="O710">
        <v>159.51094055175781</v>
      </c>
      <c r="P710">
        <v>0.85808151960372925</v>
      </c>
    </row>
    <row r="711" spans="14:16" x14ac:dyDescent="0.35">
      <c r="N711" t="s">
        <v>86</v>
      </c>
      <c r="O711">
        <v>95.522865295410156</v>
      </c>
      <c r="P711">
        <v>0.65078830718994141</v>
      </c>
    </row>
    <row r="712" spans="14:16" x14ac:dyDescent="0.35">
      <c r="N712" t="s">
        <v>86</v>
      </c>
      <c r="O712">
        <v>186.75944519042969</v>
      </c>
      <c r="P712">
        <v>0.78654158115386963</v>
      </c>
    </row>
    <row r="713" spans="14:16" x14ac:dyDescent="0.35">
      <c r="N713" t="s">
        <v>86</v>
      </c>
      <c r="O713">
        <v>339.5347900390625</v>
      </c>
      <c r="P713">
        <v>0.80195415019989014</v>
      </c>
    </row>
    <row r="714" spans="14:16" x14ac:dyDescent="0.35">
      <c r="N714" t="s">
        <v>86</v>
      </c>
      <c r="O714">
        <v>197.47514343261719</v>
      </c>
      <c r="P714">
        <v>0.75937348604202271</v>
      </c>
    </row>
    <row r="715" spans="14:16" x14ac:dyDescent="0.35">
      <c r="N715" t="s">
        <v>86</v>
      </c>
      <c r="O715">
        <v>379.94830322265625</v>
      </c>
      <c r="P715">
        <v>0.79889547824859619</v>
      </c>
    </row>
    <row r="716" spans="14:16" x14ac:dyDescent="0.35">
      <c r="N716" t="s">
        <v>86</v>
      </c>
      <c r="O716">
        <v>221.35586547851563</v>
      </c>
      <c r="P716">
        <v>0.13639728724956512</v>
      </c>
    </row>
    <row r="717" spans="14:16" x14ac:dyDescent="0.35">
      <c r="N717" t="s">
        <v>86</v>
      </c>
      <c r="O717">
        <v>394.95028686523438</v>
      </c>
      <c r="P717">
        <v>0.85084068775177002</v>
      </c>
    </row>
    <row r="718" spans="14:16" x14ac:dyDescent="0.35">
      <c r="N718" t="s">
        <v>86</v>
      </c>
      <c r="O718">
        <v>220.74354553222656</v>
      </c>
      <c r="P718">
        <v>0.14865638315677643</v>
      </c>
    </row>
    <row r="719" spans="14:16" x14ac:dyDescent="0.35">
      <c r="N719" t="s">
        <v>86</v>
      </c>
      <c r="O719">
        <v>95.829025268554688</v>
      </c>
      <c r="P719">
        <v>0.80395925045013428</v>
      </c>
    </row>
    <row r="720" spans="14:16" x14ac:dyDescent="0.35">
      <c r="N720" t="s">
        <v>86</v>
      </c>
      <c r="O720">
        <v>120.32206726074219</v>
      </c>
      <c r="P720">
        <v>0.88205111026763916</v>
      </c>
    </row>
    <row r="721" spans="14:16" x14ac:dyDescent="0.35">
      <c r="N721" t="s">
        <v>86</v>
      </c>
      <c r="O721">
        <v>324.53280639648438</v>
      </c>
      <c r="P721">
        <v>0.96352851390838623</v>
      </c>
    </row>
    <row r="722" spans="14:16" x14ac:dyDescent="0.35">
      <c r="N722" t="s">
        <v>86</v>
      </c>
      <c r="O722">
        <v>191.04573059082031</v>
      </c>
      <c r="P722">
        <v>0.52921968698501587</v>
      </c>
    </row>
    <row r="723" spans="14:16" x14ac:dyDescent="0.35">
      <c r="N723" t="s">
        <v>86</v>
      </c>
      <c r="O723">
        <v>153.08151245117188</v>
      </c>
      <c r="P723">
        <v>0.88471335172653198</v>
      </c>
    </row>
    <row r="724" spans="14:16" x14ac:dyDescent="0.35">
      <c r="N724" t="s">
        <v>86</v>
      </c>
      <c r="O724">
        <v>383.00994873046875</v>
      </c>
      <c r="P724">
        <v>0.47437629103660583</v>
      </c>
    </row>
    <row r="725" spans="14:16" x14ac:dyDescent="0.35">
      <c r="N725" t="s">
        <v>86</v>
      </c>
      <c r="O725">
        <v>144.81510925292969</v>
      </c>
      <c r="P725">
        <v>0.80109280347824097</v>
      </c>
    </row>
    <row r="726" spans="14:16" x14ac:dyDescent="0.35">
      <c r="N726" t="s">
        <v>86</v>
      </c>
      <c r="O726">
        <v>209.72166442871094</v>
      </c>
      <c r="P726">
        <v>0.92567545175552368</v>
      </c>
    </row>
    <row r="727" spans="14:16" x14ac:dyDescent="0.35">
      <c r="N727" t="s">
        <v>86</v>
      </c>
      <c r="O727">
        <v>395.5626220703125</v>
      </c>
      <c r="P727">
        <v>0.85863351821899414</v>
      </c>
    </row>
    <row r="728" spans="14:16" x14ac:dyDescent="0.35">
      <c r="N728" t="s">
        <v>86</v>
      </c>
      <c r="O728">
        <v>123.38369750976563</v>
      </c>
      <c r="P728">
        <v>0.77387911081314087</v>
      </c>
    </row>
    <row r="729" spans="14:16" x14ac:dyDescent="0.35">
      <c r="N729" t="s">
        <v>86</v>
      </c>
      <c r="O729">
        <v>323.61431884765625</v>
      </c>
      <c r="P729">
        <v>0.92702478170394897</v>
      </c>
    </row>
    <row r="730" spans="14:16" x14ac:dyDescent="0.35">
      <c r="N730" t="s">
        <v>86</v>
      </c>
      <c r="O730">
        <v>232.68389892578125</v>
      </c>
      <c r="P730">
        <v>0.69192838668823242</v>
      </c>
    </row>
    <row r="731" spans="14:16" x14ac:dyDescent="0.35">
      <c r="N731" t="s">
        <v>86</v>
      </c>
      <c r="O731">
        <v>229.00993347167969</v>
      </c>
      <c r="P731">
        <v>0.65231716632843018</v>
      </c>
    </row>
    <row r="732" spans="14:16" x14ac:dyDescent="0.35">
      <c r="N732" t="s">
        <v>86</v>
      </c>
      <c r="O732">
        <v>238.19482421875</v>
      </c>
      <c r="P732">
        <v>0.40013584494590759</v>
      </c>
    </row>
    <row r="733" spans="14:16" x14ac:dyDescent="0.35">
      <c r="N733" t="s">
        <v>86</v>
      </c>
      <c r="O733">
        <v>677.23260498046875</v>
      </c>
      <c r="P733">
        <v>0.8872411847114563</v>
      </c>
    </row>
    <row r="734" spans="14:16" x14ac:dyDescent="0.35">
      <c r="N734" t="s">
        <v>86</v>
      </c>
      <c r="O734">
        <v>263.91253662109375</v>
      </c>
      <c r="P734">
        <v>0.93817776441574097</v>
      </c>
    </row>
    <row r="735" spans="14:16" x14ac:dyDescent="0.35">
      <c r="N735" t="s">
        <v>86</v>
      </c>
      <c r="O735">
        <v>318.7156982421875</v>
      </c>
      <c r="P735">
        <v>0.93303579092025757</v>
      </c>
    </row>
    <row r="736" spans="14:16" x14ac:dyDescent="0.35">
      <c r="N736" t="s">
        <v>86</v>
      </c>
      <c r="O736">
        <v>92.461235046386719</v>
      </c>
      <c r="P736">
        <v>0.55807977914810181</v>
      </c>
    </row>
    <row r="737" spans="14:16" x14ac:dyDescent="0.35">
      <c r="N737" t="s">
        <v>86</v>
      </c>
      <c r="O737">
        <v>238.50099182128906</v>
      </c>
      <c r="P737">
        <v>0.84131801128387451</v>
      </c>
    </row>
    <row r="738" spans="14:16" x14ac:dyDescent="0.35">
      <c r="N738" t="s">
        <v>86</v>
      </c>
      <c r="O738">
        <v>245.84890747070313</v>
      </c>
      <c r="P738">
        <v>0.18459726870059967</v>
      </c>
    </row>
    <row r="739" spans="14:16" x14ac:dyDescent="0.35">
      <c r="N739" t="s">
        <v>86</v>
      </c>
      <c r="O739">
        <v>149.71371459960938</v>
      </c>
      <c r="P739">
        <v>0.61269104480743408</v>
      </c>
    </row>
    <row r="740" spans="14:16" x14ac:dyDescent="0.35">
      <c r="N740" t="s">
        <v>86</v>
      </c>
      <c r="O740">
        <v>233.90855407714844</v>
      </c>
      <c r="P740">
        <v>0.70544141530990601</v>
      </c>
    </row>
    <row r="741" spans="14:16" x14ac:dyDescent="0.35">
      <c r="N741" t="s">
        <v>86</v>
      </c>
      <c r="O741">
        <v>292.69186401367188</v>
      </c>
      <c r="P741">
        <v>0.86431050300598145</v>
      </c>
    </row>
    <row r="742" spans="14:16" x14ac:dyDescent="0.35">
      <c r="N742" t="s">
        <v>86</v>
      </c>
      <c r="O742">
        <v>263.91253662109375</v>
      </c>
      <c r="P742">
        <v>0.87247264385223389</v>
      </c>
    </row>
    <row r="743" spans="14:16" x14ac:dyDescent="0.35">
      <c r="N743" t="s">
        <v>86</v>
      </c>
      <c r="O743">
        <v>164.10337829589844</v>
      </c>
      <c r="P743">
        <v>0.64204525947570801</v>
      </c>
    </row>
    <row r="744" spans="14:16" x14ac:dyDescent="0.35">
      <c r="N744" t="s">
        <v>86</v>
      </c>
      <c r="O744">
        <v>141.14115905761719</v>
      </c>
      <c r="P744">
        <v>0.84951835870742798</v>
      </c>
    </row>
    <row r="745" spans="14:16" x14ac:dyDescent="0.35">
      <c r="N745" t="s">
        <v>86</v>
      </c>
      <c r="O745">
        <v>140.83499145507813</v>
      </c>
      <c r="P745">
        <v>0.90645450353622437</v>
      </c>
    </row>
    <row r="746" spans="14:16" x14ac:dyDescent="0.35">
      <c r="N746" t="s">
        <v>86</v>
      </c>
      <c r="O746">
        <v>166.24652099609375</v>
      </c>
      <c r="P746">
        <v>0.88059383630752563</v>
      </c>
    </row>
    <row r="747" spans="14:16" x14ac:dyDescent="0.35">
      <c r="N747" t="s">
        <v>86</v>
      </c>
      <c r="O747">
        <v>329.73757934570313</v>
      </c>
      <c r="P747">
        <v>0.91493594646453857</v>
      </c>
    </row>
    <row r="748" spans="14:16" x14ac:dyDescent="0.35">
      <c r="N748" t="s">
        <v>86</v>
      </c>
      <c r="O748">
        <v>529.0496826171875</v>
      </c>
      <c r="P748">
        <v>0.79293078184127808</v>
      </c>
    </row>
    <row r="749" spans="14:16" x14ac:dyDescent="0.35">
      <c r="N749" t="s">
        <v>86</v>
      </c>
      <c r="O749">
        <v>381.4791259765625</v>
      </c>
      <c r="P749">
        <v>0.90887969732284546</v>
      </c>
    </row>
    <row r="750" spans="14:16" x14ac:dyDescent="0.35">
      <c r="N750" t="s">
        <v>86</v>
      </c>
      <c r="O750">
        <v>310.44931030273438</v>
      </c>
      <c r="P750">
        <v>0.75232797861099243</v>
      </c>
    </row>
    <row r="751" spans="14:16" x14ac:dyDescent="0.35">
      <c r="N751" t="s">
        <v>86</v>
      </c>
      <c r="O751">
        <v>198.69979858398438</v>
      </c>
      <c r="P751">
        <v>0.64768904447555542</v>
      </c>
    </row>
    <row r="752" spans="14:16" x14ac:dyDescent="0.35">
      <c r="N752" t="s">
        <v>86</v>
      </c>
      <c r="O752">
        <v>307.69384765625</v>
      </c>
      <c r="P752">
        <v>0.57537257671356201</v>
      </c>
    </row>
    <row r="753" spans="14:16" x14ac:dyDescent="0.35">
      <c r="N753" t="s">
        <v>86</v>
      </c>
      <c r="O753">
        <v>194.10736083984375</v>
      </c>
      <c r="P753">
        <v>0.42274215817451477</v>
      </c>
    </row>
    <row r="754" spans="14:16" x14ac:dyDescent="0.35">
      <c r="N754" t="s">
        <v>86</v>
      </c>
      <c r="O754">
        <v>277.38369750976563</v>
      </c>
      <c r="P754">
        <v>0.50200474262237549</v>
      </c>
    </row>
    <row r="755" spans="14:16" x14ac:dyDescent="0.35">
      <c r="N755" t="s">
        <v>86</v>
      </c>
      <c r="O755">
        <v>181.86083984375</v>
      </c>
      <c r="P755">
        <v>0.91663926839828491</v>
      </c>
    </row>
    <row r="756" spans="14:16" x14ac:dyDescent="0.35">
      <c r="N756" t="s">
        <v>86</v>
      </c>
      <c r="O756">
        <v>308</v>
      </c>
      <c r="P756">
        <v>0.76825958490371704</v>
      </c>
    </row>
    <row r="757" spans="14:16" x14ac:dyDescent="0.35">
      <c r="N757" t="s">
        <v>86</v>
      </c>
      <c r="O757">
        <v>260.54473876953125</v>
      </c>
      <c r="P757">
        <v>0.93591231107711792</v>
      </c>
    </row>
    <row r="758" spans="14:16" x14ac:dyDescent="0.35">
      <c r="N758" t="s">
        <v>86</v>
      </c>
      <c r="O758">
        <v>310.14312744140625</v>
      </c>
      <c r="P758">
        <v>0.91056138277053833</v>
      </c>
    </row>
    <row r="759" spans="14:16" x14ac:dyDescent="0.35">
      <c r="N759" t="s">
        <v>86</v>
      </c>
      <c r="O759">
        <v>226.25447082519531</v>
      </c>
      <c r="P759">
        <v>0.84721511602401733</v>
      </c>
    </row>
    <row r="760" spans="14:16" x14ac:dyDescent="0.35">
      <c r="N760" t="s">
        <v>86</v>
      </c>
      <c r="O760">
        <v>101.03379821777344</v>
      </c>
      <c r="P760">
        <v>0.62490385770797729</v>
      </c>
    </row>
    <row r="761" spans="14:16" x14ac:dyDescent="0.35">
      <c r="N761" t="s">
        <v>86</v>
      </c>
      <c r="O761">
        <v>161.65408325195313</v>
      </c>
      <c r="P761">
        <v>0.90350788831710815</v>
      </c>
    </row>
    <row r="762" spans="14:16" x14ac:dyDescent="0.35">
      <c r="N762" t="s">
        <v>86</v>
      </c>
      <c r="O762">
        <v>137.16104125976563</v>
      </c>
      <c r="P762">
        <v>0.78405636548995972</v>
      </c>
    </row>
    <row r="763" spans="14:16" x14ac:dyDescent="0.35">
      <c r="N763" t="s">
        <v>86</v>
      </c>
      <c r="O763">
        <v>282.89462280273438</v>
      </c>
      <c r="P763">
        <v>0.81980025768280029</v>
      </c>
    </row>
    <row r="764" spans="14:16" x14ac:dyDescent="0.35">
      <c r="N764" t="s">
        <v>86</v>
      </c>
      <c r="O764">
        <v>637.125244140625</v>
      </c>
      <c r="P764">
        <v>0.7977524995803833</v>
      </c>
    </row>
    <row r="765" spans="14:16" x14ac:dyDescent="0.35">
      <c r="N765" t="s">
        <v>86</v>
      </c>
      <c r="O765">
        <v>379.02981567382813</v>
      </c>
      <c r="P765">
        <v>0.92067313194274902</v>
      </c>
    </row>
    <row r="766" spans="14:16" x14ac:dyDescent="0.35">
      <c r="N766" t="s">
        <v>86</v>
      </c>
      <c r="O766">
        <v>274.32208251953125</v>
      </c>
      <c r="P766">
        <v>0.93047511577606201</v>
      </c>
    </row>
    <row r="767" spans="14:16" x14ac:dyDescent="0.35">
      <c r="N767" t="s">
        <v>86</v>
      </c>
      <c r="O767">
        <v>557.2166748046875</v>
      </c>
      <c r="P767">
        <v>0.74835395812988281</v>
      </c>
    </row>
    <row r="768" spans="14:16" x14ac:dyDescent="0.35">
      <c r="N768" t="s">
        <v>86</v>
      </c>
      <c r="O768">
        <v>259.013916015625</v>
      </c>
      <c r="P768">
        <v>0.64890491962432861</v>
      </c>
    </row>
    <row r="769" spans="14:16" x14ac:dyDescent="0.35">
      <c r="N769" t="s">
        <v>86</v>
      </c>
      <c r="O769">
        <v>293.6103515625</v>
      </c>
      <c r="P769">
        <v>0.78603512048721313</v>
      </c>
    </row>
    <row r="770" spans="14:16" x14ac:dyDescent="0.35">
      <c r="N770" t="s">
        <v>86</v>
      </c>
      <c r="O770">
        <v>306.16302490234375</v>
      </c>
      <c r="P770">
        <v>0.70213699340820313</v>
      </c>
    </row>
    <row r="771" spans="14:16" x14ac:dyDescent="0.35">
      <c r="N771" t="s">
        <v>86</v>
      </c>
      <c r="O771">
        <v>266.97415161132813</v>
      </c>
      <c r="P771">
        <v>0.16570639610290527</v>
      </c>
    </row>
    <row r="772" spans="14:16" x14ac:dyDescent="0.35">
      <c r="N772" t="s">
        <v>86</v>
      </c>
      <c r="O772">
        <v>295.44732666015625</v>
      </c>
      <c r="P772">
        <v>0.86005336046218872</v>
      </c>
    </row>
    <row r="773" spans="14:16" x14ac:dyDescent="0.35">
      <c r="N773" t="s">
        <v>86</v>
      </c>
      <c r="O773">
        <v>155.22465515136719</v>
      </c>
      <c r="P773">
        <v>0.55562204122543335</v>
      </c>
    </row>
    <row r="774" spans="14:16" x14ac:dyDescent="0.35">
      <c r="N774" t="s">
        <v>86</v>
      </c>
      <c r="O774">
        <v>344.12722778320313</v>
      </c>
      <c r="P774">
        <v>0.77100265026092529</v>
      </c>
    </row>
    <row r="775" spans="14:16" x14ac:dyDescent="0.35">
      <c r="N775" t="s">
        <v>86</v>
      </c>
      <c r="O775">
        <v>223.49900817871094</v>
      </c>
      <c r="P775">
        <v>0.82598352432250977</v>
      </c>
    </row>
    <row r="776" spans="14:16" x14ac:dyDescent="0.35">
      <c r="N776" t="s">
        <v>86</v>
      </c>
      <c r="O776">
        <v>337.39166259765625</v>
      </c>
      <c r="P776">
        <v>0.52307593822479248</v>
      </c>
    </row>
    <row r="777" spans="14:16" x14ac:dyDescent="0.35">
      <c r="N777" t="s">
        <v>86</v>
      </c>
      <c r="O777">
        <v>256.87078857421875</v>
      </c>
      <c r="P777">
        <v>0.46445083618164063</v>
      </c>
    </row>
    <row r="778" spans="14:16" x14ac:dyDescent="0.35">
      <c r="N778" t="s">
        <v>86</v>
      </c>
      <c r="O778">
        <v>484.34991455078125</v>
      </c>
      <c r="P778">
        <v>0.68173235654830933</v>
      </c>
    </row>
    <row r="779" spans="14:16" x14ac:dyDescent="0.35">
      <c r="N779" t="s">
        <v>86</v>
      </c>
      <c r="O779">
        <v>318.1033935546875</v>
      </c>
      <c r="P779">
        <v>0.87116622924804688</v>
      </c>
    </row>
    <row r="780" spans="14:16" x14ac:dyDescent="0.35">
      <c r="N780" t="s">
        <v>86</v>
      </c>
      <c r="O780">
        <v>482.20675659179688</v>
      </c>
      <c r="P780">
        <v>0.93922317028045654</v>
      </c>
    </row>
    <row r="781" spans="14:16" x14ac:dyDescent="0.35">
      <c r="N781" t="s">
        <v>86</v>
      </c>
      <c r="O781">
        <v>132.26242065429688</v>
      </c>
      <c r="P781">
        <v>0.63687407970428467</v>
      </c>
    </row>
    <row r="782" spans="14:16" x14ac:dyDescent="0.35">
      <c r="N782" t="s">
        <v>86</v>
      </c>
      <c r="O782">
        <v>98.890655517578125</v>
      </c>
      <c r="P782">
        <v>0.73646962642669678</v>
      </c>
    </row>
    <row r="783" spans="14:16" x14ac:dyDescent="0.35">
      <c r="N783" t="s">
        <v>86</v>
      </c>
      <c r="O783">
        <v>259.320068359375</v>
      </c>
      <c r="P783">
        <v>0.70487308502197266</v>
      </c>
    </row>
    <row r="784" spans="14:16" x14ac:dyDescent="0.35">
      <c r="N784" t="s">
        <v>86</v>
      </c>
      <c r="O784">
        <v>497.208740234375</v>
      </c>
      <c r="P784">
        <v>0.85702955722808838</v>
      </c>
    </row>
    <row r="785" spans="14:16" x14ac:dyDescent="0.35">
      <c r="N785" t="s">
        <v>86</v>
      </c>
      <c r="O785">
        <v>455.87673950195313</v>
      </c>
      <c r="P785">
        <v>0.8045654296875</v>
      </c>
    </row>
    <row r="786" spans="14:16" x14ac:dyDescent="0.35">
      <c r="N786" t="s">
        <v>86</v>
      </c>
      <c r="O786">
        <v>331.26840209960938</v>
      </c>
      <c r="P786">
        <v>0.809978187084198</v>
      </c>
    </row>
    <row r="787" spans="14:16" x14ac:dyDescent="0.35">
      <c r="N787" t="s">
        <v>86</v>
      </c>
      <c r="O787">
        <v>201.45526123046875</v>
      </c>
      <c r="P787">
        <v>0.75585693120956421</v>
      </c>
    </row>
    <row r="788" spans="14:16" x14ac:dyDescent="0.35">
      <c r="N788" t="s">
        <v>86</v>
      </c>
      <c r="O788">
        <v>575.28033447265625</v>
      </c>
      <c r="P788">
        <v>0.58559179306030273</v>
      </c>
    </row>
    <row r="789" spans="14:16" x14ac:dyDescent="0.35">
      <c r="N789" t="s">
        <v>86</v>
      </c>
      <c r="O789">
        <v>217.37574768066406</v>
      </c>
      <c r="P789">
        <v>0.82978767156600952</v>
      </c>
    </row>
    <row r="790" spans="14:16" x14ac:dyDescent="0.35">
      <c r="N790" t="s">
        <v>86</v>
      </c>
      <c r="O790">
        <v>344.73956298828125</v>
      </c>
      <c r="P790">
        <v>0.8772587776184082</v>
      </c>
    </row>
    <row r="791" spans="14:16" x14ac:dyDescent="0.35">
      <c r="N791" t="s">
        <v>86</v>
      </c>
      <c r="O791">
        <v>201.76142883300781</v>
      </c>
      <c r="P791">
        <v>0.84489351511001587</v>
      </c>
    </row>
    <row r="792" spans="14:16" x14ac:dyDescent="0.35">
      <c r="N792" t="s">
        <v>86</v>
      </c>
      <c r="O792">
        <v>374.4373779296875</v>
      </c>
      <c r="P792">
        <v>0.86184805631637573</v>
      </c>
    </row>
    <row r="793" spans="14:16" x14ac:dyDescent="0.35">
      <c r="N793" t="s">
        <v>86</v>
      </c>
      <c r="O793">
        <v>231.45924377441406</v>
      </c>
      <c r="P793">
        <v>0.80000001192092896</v>
      </c>
    </row>
    <row r="794" spans="14:16" x14ac:dyDescent="0.35">
      <c r="N794" t="s">
        <v>86</v>
      </c>
      <c r="O794">
        <v>192.88270568847656</v>
      </c>
      <c r="P794">
        <v>0.73495888710021973</v>
      </c>
    </row>
    <row r="795" spans="14:16" x14ac:dyDescent="0.35">
      <c r="N795" t="s">
        <v>86</v>
      </c>
      <c r="O795">
        <v>202.986083984375</v>
      </c>
      <c r="P795">
        <v>0.93883371353149414</v>
      </c>
    </row>
    <row r="796" spans="14:16" x14ac:dyDescent="0.35">
      <c r="N796" t="s">
        <v>86</v>
      </c>
      <c r="O796">
        <v>187.67793273925781</v>
      </c>
      <c r="P796">
        <v>0.60000002384185791</v>
      </c>
    </row>
    <row r="797" spans="14:16" x14ac:dyDescent="0.35">
      <c r="N797" t="s">
        <v>86</v>
      </c>
      <c r="O797">
        <v>140.22267150878906</v>
      </c>
      <c r="P797">
        <v>0.82841032743453979</v>
      </c>
    </row>
    <row r="798" spans="14:16" x14ac:dyDescent="0.35">
      <c r="N798" t="s">
        <v>86</v>
      </c>
      <c r="O798">
        <v>387.60238647460938</v>
      </c>
      <c r="P798">
        <v>4.8043623566627502E-2</v>
      </c>
    </row>
    <row r="799" spans="14:16" x14ac:dyDescent="0.35">
      <c r="N799" t="s">
        <v>86</v>
      </c>
      <c r="O799">
        <v>179.71769714355469</v>
      </c>
      <c r="P799">
        <v>0.47030013799667358</v>
      </c>
    </row>
    <row r="800" spans="14:16" x14ac:dyDescent="0.35">
      <c r="N800" t="s">
        <v>86</v>
      </c>
      <c r="O800">
        <v>167.47117614746094</v>
      </c>
      <c r="P800">
        <v>0.51507872343063354</v>
      </c>
    </row>
    <row r="801" spans="14:16" x14ac:dyDescent="0.35">
      <c r="N801" t="s">
        <v>86</v>
      </c>
      <c r="O801">
        <v>231.45924377441406</v>
      </c>
      <c r="P801">
        <v>0.70435833930969238</v>
      </c>
    </row>
    <row r="802" spans="14:16" x14ac:dyDescent="0.35">
      <c r="N802" t="s">
        <v>86</v>
      </c>
      <c r="O802">
        <v>115.4234619140625</v>
      </c>
      <c r="P802">
        <v>0.24803906679153442</v>
      </c>
    </row>
    <row r="803" spans="14:16" x14ac:dyDescent="0.35">
      <c r="N803" t="s">
        <v>86</v>
      </c>
      <c r="O803">
        <v>338.00396728515625</v>
      </c>
      <c r="P803">
        <v>0.504780113697052</v>
      </c>
    </row>
    <row r="804" spans="14:16" x14ac:dyDescent="0.35">
      <c r="N804" t="s">
        <v>86</v>
      </c>
      <c r="O804">
        <v>280.44534301757813</v>
      </c>
      <c r="P804">
        <v>0.78972089290618896</v>
      </c>
    </row>
    <row r="805" spans="14:16" x14ac:dyDescent="0.35">
      <c r="N805" t="s">
        <v>86</v>
      </c>
      <c r="O805">
        <v>229.31610107421875</v>
      </c>
      <c r="P805">
        <v>0.93582725524902344</v>
      </c>
    </row>
    <row r="806" spans="14:16" x14ac:dyDescent="0.35">
      <c r="N806" t="s">
        <v>86</v>
      </c>
      <c r="O806">
        <v>314.735595703125</v>
      </c>
      <c r="P806">
        <v>0.8128964900970459</v>
      </c>
    </row>
    <row r="807" spans="14:16" x14ac:dyDescent="0.35">
      <c r="N807" t="s">
        <v>86</v>
      </c>
      <c r="O807">
        <v>146.65208435058594</v>
      </c>
      <c r="P807">
        <v>0.54726934432983398</v>
      </c>
    </row>
    <row r="808" spans="14:16" x14ac:dyDescent="0.35">
      <c r="N808" t="s">
        <v>86</v>
      </c>
      <c r="O808">
        <v>632.53277587890625</v>
      </c>
      <c r="P808">
        <v>0.59151309728622437</v>
      </c>
    </row>
    <row r="809" spans="14:16" x14ac:dyDescent="0.35">
      <c r="N809" t="s">
        <v>86</v>
      </c>
      <c r="O809">
        <v>463.53082275390625</v>
      </c>
      <c r="P809">
        <v>0.85723501443862915</v>
      </c>
    </row>
    <row r="810" spans="14:16" x14ac:dyDescent="0.35">
      <c r="N810" t="s">
        <v>86</v>
      </c>
      <c r="O810">
        <v>253.80914306640625</v>
      </c>
      <c r="P810">
        <v>0.68634861707687378</v>
      </c>
    </row>
    <row r="811" spans="14:16" x14ac:dyDescent="0.35">
      <c r="N811" t="s">
        <v>86</v>
      </c>
      <c r="O811">
        <v>277.07754516601563</v>
      </c>
      <c r="P811">
        <v>0.68766582012176514</v>
      </c>
    </row>
    <row r="812" spans="14:16" x14ac:dyDescent="0.35">
      <c r="N812" t="s">
        <v>86</v>
      </c>
      <c r="O812">
        <v>141.44731140136719</v>
      </c>
      <c r="P812">
        <v>0.22499886155128479</v>
      </c>
    </row>
    <row r="813" spans="14:16" x14ac:dyDescent="0.35">
      <c r="N813" t="s">
        <v>86</v>
      </c>
      <c r="O813">
        <v>383.92843627929688</v>
      </c>
      <c r="P813">
        <v>0.46254095435142517</v>
      </c>
    </row>
    <row r="814" spans="14:16" x14ac:dyDescent="0.35">
      <c r="N814" t="s">
        <v>86</v>
      </c>
      <c r="O814">
        <v>272.48507690429688</v>
      </c>
      <c r="P814">
        <v>0.95516020059585571</v>
      </c>
    </row>
    <row r="815" spans="14:16" x14ac:dyDescent="0.35">
      <c r="N815" t="s">
        <v>86</v>
      </c>
      <c r="O815">
        <v>308.91848754882813</v>
      </c>
      <c r="P815">
        <v>0.64386129379272461</v>
      </c>
    </row>
    <row r="816" spans="14:16" x14ac:dyDescent="0.35">
      <c r="N816" t="s">
        <v>86</v>
      </c>
      <c r="O816">
        <v>137.77336120605469</v>
      </c>
      <c r="P816">
        <v>0.71541363000869751</v>
      </c>
    </row>
    <row r="817" spans="14:16" x14ac:dyDescent="0.35">
      <c r="N817" t="s">
        <v>86</v>
      </c>
      <c r="O817">
        <v>246.15507507324219</v>
      </c>
      <c r="P817">
        <v>0.45812302827835083</v>
      </c>
    </row>
    <row r="818" spans="14:16" x14ac:dyDescent="0.35">
      <c r="N818" t="s">
        <v>86</v>
      </c>
      <c r="O818">
        <v>497.82107543945313</v>
      </c>
      <c r="P818">
        <v>0.91399389505386353</v>
      </c>
    </row>
    <row r="819" spans="14:16" x14ac:dyDescent="0.35">
      <c r="N819" t="s">
        <v>86</v>
      </c>
      <c r="O819">
        <v>335.86083984375</v>
      </c>
      <c r="P819">
        <v>0.82798671722412109</v>
      </c>
    </row>
    <row r="820" spans="14:16" x14ac:dyDescent="0.35">
      <c r="N820" t="s">
        <v>86</v>
      </c>
      <c r="O820">
        <v>157.3677978515625</v>
      </c>
      <c r="P820">
        <v>0.51752156019210815</v>
      </c>
    </row>
    <row r="821" spans="14:16" x14ac:dyDescent="0.35">
      <c r="N821" t="s">
        <v>86</v>
      </c>
      <c r="O821">
        <v>207.27236938476563</v>
      </c>
      <c r="P821">
        <v>0.6935737133026123</v>
      </c>
    </row>
    <row r="822" spans="14:16" x14ac:dyDescent="0.35">
      <c r="N822" t="s">
        <v>86</v>
      </c>
      <c r="O822">
        <v>167.16500854492188</v>
      </c>
      <c r="P822">
        <v>0.59130007028579712</v>
      </c>
    </row>
    <row r="823" spans="14:16" x14ac:dyDescent="0.35">
      <c r="N823" t="s">
        <v>86</v>
      </c>
      <c r="O823">
        <v>475.16500854492188</v>
      </c>
      <c r="P823">
        <v>0.72386753559112549</v>
      </c>
    </row>
    <row r="824" spans="14:16" x14ac:dyDescent="0.35">
      <c r="N824" t="s">
        <v>86</v>
      </c>
      <c r="O824">
        <v>314.42941284179688</v>
      </c>
      <c r="P824">
        <v>0.75012993812561035</v>
      </c>
    </row>
    <row r="825" spans="14:16" x14ac:dyDescent="0.35">
      <c r="N825" t="s">
        <v>86</v>
      </c>
      <c r="O825">
        <v>492.92245483398438</v>
      </c>
      <c r="P825">
        <v>0.80897873640060425</v>
      </c>
    </row>
    <row r="826" spans="14:16" x14ac:dyDescent="0.35">
      <c r="N826" t="s">
        <v>86</v>
      </c>
      <c r="O826">
        <v>122.15904235839844</v>
      </c>
      <c r="P826">
        <v>0.28000012040138245</v>
      </c>
    </row>
    <row r="827" spans="14:16" x14ac:dyDescent="0.35">
      <c r="N827" t="s">
        <v>86</v>
      </c>
      <c r="O827">
        <v>243.70576477050781</v>
      </c>
      <c r="P827">
        <v>0.8973689079284668</v>
      </c>
    </row>
    <row r="828" spans="14:16" x14ac:dyDescent="0.35">
      <c r="N828" t="s">
        <v>86</v>
      </c>
      <c r="O828">
        <v>197.78131103515625</v>
      </c>
      <c r="P828">
        <v>0.75376605987548828</v>
      </c>
    </row>
    <row r="829" spans="14:16" x14ac:dyDescent="0.35">
      <c r="N829" t="s">
        <v>86</v>
      </c>
      <c r="O829">
        <v>126.13916778564453</v>
      </c>
      <c r="P829">
        <v>0.73453444242477417</v>
      </c>
    </row>
    <row r="830" spans="14:16" x14ac:dyDescent="0.35">
      <c r="N830" t="s">
        <v>86</v>
      </c>
      <c r="O830">
        <v>229.00993347167969</v>
      </c>
      <c r="P830">
        <v>0.60776406526565552</v>
      </c>
    </row>
    <row r="831" spans="14:16" x14ac:dyDescent="0.35">
      <c r="N831" t="s">
        <v>86</v>
      </c>
      <c r="O831">
        <v>254.72763061523438</v>
      </c>
      <c r="P831">
        <v>0.70367062091827393</v>
      </c>
    </row>
    <row r="832" spans="14:16" x14ac:dyDescent="0.35">
      <c r="N832" t="s">
        <v>86</v>
      </c>
      <c r="O832">
        <v>183.08549499511719</v>
      </c>
      <c r="P832">
        <v>0.73696953058242798</v>
      </c>
    </row>
    <row r="833" spans="14:16" x14ac:dyDescent="0.35">
      <c r="N833" t="s">
        <v>86</v>
      </c>
      <c r="O833">
        <v>126.75148773193359</v>
      </c>
      <c r="P833">
        <v>0.8346869945526123</v>
      </c>
    </row>
    <row r="834" spans="14:16" x14ac:dyDescent="0.35">
      <c r="N834" t="s">
        <v>86</v>
      </c>
      <c r="O834">
        <v>234.5208740234375</v>
      </c>
      <c r="P834">
        <v>0.92659193277359009</v>
      </c>
    </row>
    <row r="835" spans="14:16" x14ac:dyDescent="0.35">
      <c r="N835" t="s">
        <v>86</v>
      </c>
      <c r="O835">
        <v>274.32208251953125</v>
      </c>
      <c r="P835">
        <v>0.76096445322036743</v>
      </c>
    </row>
    <row r="836" spans="14:16" x14ac:dyDescent="0.35">
      <c r="N836" t="s">
        <v>86</v>
      </c>
      <c r="O836">
        <v>129.5069580078125</v>
      </c>
      <c r="P836">
        <v>0.88848584890365601</v>
      </c>
    </row>
    <row r="837" spans="14:16" x14ac:dyDescent="0.35">
      <c r="N837" t="s">
        <v>86</v>
      </c>
      <c r="O837">
        <v>150.01988220214844</v>
      </c>
      <c r="P837">
        <v>0.21655121445655823</v>
      </c>
    </row>
    <row r="838" spans="14:16" x14ac:dyDescent="0.35">
      <c r="N838" t="s">
        <v>86</v>
      </c>
      <c r="O838">
        <v>474.85885620117188</v>
      </c>
      <c r="P838">
        <v>0.59344011545181274</v>
      </c>
    </row>
    <row r="839" spans="14:16" x14ac:dyDescent="0.35">
      <c r="N839" t="s">
        <v>86</v>
      </c>
      <c r="O839">
        <v>135.93638610839844</v>
      </c>
      <c r="P839">
        <v>0.8004881739616394</v>
      </c>
    </row>
    <row r="840" spans="14:16" x14ac:dyDescent="0.35">
      <c r="N840" t="s">
        <v>86</v>
      </c>
      <c r="O840">
        <v>333.71768188476563</v>
      </c>
      <c r="P840">
        <v>0.82925975322723389</v>
      </c>
    </row>
    <row r="841" spans="14:16" x14ac:dyDescent="0.35">
      <c r="N841" t="s">
        <v>86</v>
      </c>
      <c r="O841">
        <v>220.13121032714844</v>
      </c>
      <c r="P841">
        <v>0.72602570056915283</v>
      </c>
    </row>
    <row r="842" spans="14:16" x14ac:dyDescent="0.35">
      <c r="N842" t="s">
        <v>86</v>
      </c>
      <c r="O842">
        <v>176.04373168945313</v>
      </c>
      <c r="P842">
        <v>0.71762609481811523</v>
      </c>
    </row>
    <row r="843" spans="14:16" x14ac:dyDescent="0.35">
      <c r="N843" t="s">
        <v>86</v>
      </c>
      <c r="O843">
        <v>224.111328125</v>
      </c>
      <c r="P843">
        <v>0.81482279300689697</v>
      </c>
    </row>
    <row r="844" spans="14:16" x14ac:dyDescent="0.35">
      <c r="N844" t="s">
        <v>86</v>
      </c>
      <c r="O844">
        <v>395.5626220703125</v>
      </c>
      <c r="P844">
        <v>0.6357077956199646</v>
      </c>
    </row>
    <row r="845" spans="14:16" x14ac:dyDescent="0.35">
      <c r="N845" t="s">
        <v>86</v>
      </c>
      <c r="O845">
        <v>277.07754516601563</v>
      </c>
      <c r="P845">
        <v>0.61324375867843628</v>
      </c>
    </row>
    <row r="846" spans="14:16" x14ac:dyDescent="0.35">
      <c r="N846" t="s">
        <v>86</v>
      </c>
      <c r="O846">
        <v>327.59442138671875</v>
      </c>
      <c r="P846">
        <v>0.49209031462669373</v>
      </c>
    </row>
    <row r="847" spans="14:16" x14ac:dyDescent="0.35">
      <c r="N847" t="s">
        <v>86</v>
      </c>
      <c r="O847">
        <v>349.02584838867188</v>
      </c>
      <c r="P847">
        <v>0.61001318693161011</v>
      </c>
    </row>
    <row r="848" spans="14:16" x14ac:dyDescent="0.35">
      <c r="N848" t="s">
        <v>86</v>
      </c>
      <c r="O848">
        <v>290.2425537109375</v>
      </c>
      <c r="P848">
        <v>0.89570635557174683</v>
      </c>
    </row>
    <row r="849" spans="14:16" x14ac:dyDescent="0.35">
      <c r="N849" t="s">
        <v>86</v>
      </c>
      <c r="O849">
        <v>223.49900817871094</v>
      </c>
      <c r="P849">
        <v>0.7599341869354248</v>
      </c>
    </row>
    <row r="850" spans="14:16" x14ac:dyDescent="0.35">
      <c r="N850" t="s">
        <v>86</v>
      </c>
      <c r="O850">
        <v>228.70378112792969</v>
      </c>
      <c r="P850">
        <v>0.76986598968505859</v>
      </c>
    </row>
    <row r="851" spans="14:16" x14ac:dyDescent="0.35">
      <c r="N851" t="s">
        <v>86</v>
      </c>
      <c r="O851">
        <v>403.82904052734375</v>
      </c>
      <c r="P851">
        <v>0.68687993288040161</v>
      </c>
    </row>
    <row r="852" spans="14:16" x14ac:dyDescent="0.35">
      <c r="N852" t="s">
        <v>86</v>
      </c>
      <c r="O852">
        <v>276.4652099609375</v>
      </c>
      <c r="P852">
        <v>0.8851885199546814</v>
      </c>
    </row>
    <row r="853" spans="14:16" x14ac:dyDescent="0.35">
      <c r="N853" t="s">
        <v>86</v>
      </c>
      <c r="O853">
        <v>219.21272277832031</v>
      </c>
      <c r="P853">
        <v>0.61565172672271729</v>
      </c>
    </row>
    <row r="854" spans="14:16" x14ac:dyDescent="0.35">
      <c r="N854" t="s">
        <v>86</v>
      </c>
      <c r="O854">
        <v>261.15704345703125</v>
      </c>
      <c r="P854">
        <v>0.89239579439163208</v>
      </c>
    </row>
    <row r="855" spans="14:16" x14ac:dyDescent="0.35">
      <c r="N855" t="s">
        <v>86</v>
      </c>
      <c r="O855">
        <v>217.069580078125</v>
      </c>
      <c r="P855">
        <v>0</v>
      </c>
    </row>
    <row r="856" spans="14:16" x14ac:dyDescent="0.35">
      <c r="N856" t="s">
        <v>86</v>
      </c>
      <c r="O856">
        <v>491.39166259765625</v>
      </c>
      <c r="P856">
        <v>0.4468076229095459</v>
      </c>
    </row>
    <row r="857" spans="14:16" x14ac:dyDescent="0.35">
      <c r="N857" t="s">
        <v>86</v>
      </c>
      <c r="O857">
        <v>411.48309326171875</v>
      </c>
      <c r="P857">
        <v>0.87150609493255615</v>
      </c>
    </row>
    <row r="858" spans="14:16" x14ac:dyDescent="0.35">
      <c r="N858" t="s">
        <v>86</v>
      </c>
      <c r="O858">
        <v>163.79721069335938</v>
      </c>
      <c r="P858">
        <v>0.81774449348449707</v>
      </c>
    </row>
    <row r="859" spans="14:16" x14ac:dyDescent="0.35">
      <c r="N859" t="s">
        <v>86</v>
      </c>
      <c r="O859">
        <v>232.37773132324219</v>
      </c>
      <c r="P859">
        <v>0.8769533634185791</v>
      </c>
    </row>
    <row r="860" spans="14:16" x14ac:dyDescent="0.35">
      <c r="N860" t="s">
        <v>86</v>
      </c>
      <c r="O860">
        <v>263.30020141601563</v>
      </c>
      <c r="P860">
        <v>0.85983383655548096</v>
      </c>
    </row>
    <row r="861" spans="14:16" x14ac:dyDescent="0.35">
      <c r="N861" t="s">
        <v>86</v>
      </c>
      <c r="O861">
        <v>250.44134521484375</v>
      </c>
      <c r="P861">
        <v>0.59252023696899414</v>
      </c>
    </row>
    <row r="862" spans="14:16" x14ac:dyDescent="0.35">
      <c r="N862" t="s">
        <v>86</v>
      </c>
      <c r="O862">
        <v>158.28628540039063</v>
      </c>
      <c r="P862">
        <v>0.84053105115890503</v>
      </c>
    </row>
    <row r="863" spans="14:16" x14ac:dyDescent="0.35">
      <c r="N863" t="s">
        <v>86</v>
      </c>
      <c r="O863">
        <v>268.50497436523438</v>
      </c>
      <c r="P863">
        <v>0.93439072370529175</v>
      </c>
    </row>
    <row r="864" spans="14:16" x14ac:dyDescent="0.35">
      <c r="N864" t="s">
        <v>86</v>
      </c>
      <c r="O864">
        <v>222.58052062988281</v>
      </c>
      <c r="P864">
        <v>0.58222007751464844</v>
      </c>
    </row>
    <row r="865" spans="14:16" x14ac:dyDescent="0.35">
      <c r="N865" t="s">
        <v>86</v>
      </c>
      <c r="O865">
        <v>361.27236938476563</v>
      </c>
      <c r="P865">
        <v>0.84792226552963257</v>
      </c>
    </row>
    <row r="866" spans="14:16" x14ac:dyDescent="0.35">
      <c r="N866" t="s">
        <v>86</v>
      </c>
      <c r="O866">
        <v>188.29025268554688</v>
      </c>
      <c r="P866">
        <v>0.90716308355331421</v>
      </c>
    </row>
    <row r="867" spans="14:16" x14ac:dyDescent="0.35">
      <c r="N867" t="s">
        <v>86</v>
      </c>
      <c r="O867">
        <v>304.3260498046875</v>
      </c>
      <c r="P867">
        <v>0.64366644620895386</v>
      </c>
    </row>
    <row r="868" spans="14:16" x14ac:dyDescent="0.35">
      <c r="N868" t="s">
        <v>86</v>
      </c>
      <c r="O868">
        <v>193.80119323730469</v>
      </c>
      <c r="P868">
        <v>0.81536495685577393</v>
      </c>
    </row>
    <row r="869" spans="14:16" x14ac:dyDescent="0.35">
      <c r="N869" t="s">
        <v>86</v>
      </c>
      <c r="O869">
        <v>131.03778076171875</v>
      </c>
      <c r="P869">
        <v>0.81331878900527954</v>
      </c>
    </row>
    <row r="870" spans="14:16" x14ac:dyDescent="0.35">
      <c r="N870" t="s">
        <v>86</v>
      </c>
      <c r="O870">
        <v>361.57852172851563</v>
      </c>
      <c r="P870">
        <v>0.82479315996170044</v>
      </c>
    </row>
    <row r="871" spans="14:16" x14ac:dyDescent="0.35">
      <c r="N871" t="s">
        <v>86</v>
      </c>
      <c r="O871">
        <v>170.53280639648438</v>
      </c>
      <c r="P871">
        <v>0.77566277980804443</v>
      </c>
    </row>
    <row r="872" spans="14:16" x14ac:dyDescent="0.35">
      <c r="N872" t="s">
        <v>86</v>
      </c>
      <c r="O872">
        <v>178.4930419921875</v>
      </c>
      <c r="P872">
        <v>0.91853100061416626</v>
      </c>
    </row>
    <row r="873" spans="14:16" x14ac:dyDescent="0.35">
      <c r="N873" t="s">
        <v>86</v>
      </c>
      <c r="O873">
        <v>600.07952880859375</v>
      </c>
      <c r="P873">
        <v>0.26983803510665894</v>
      </c>
    </row>
    <row r="874" spans="14:16" x14ac:dyDescent="0.35">
      <c r="N874" t="s">
        <v>86</v>
      </c>
      <c r="O874">
        <v>265.44332885742188</v>
      </c>
      <c r="P874">
        <v>0.83468705415725708</v>
      </c>
    </row>
    <row r="875" spans="14:16" x14ac:dyDescent="0.35">
      <c r="N875" t="s">
        <v>86</v>
      </c>
      <c r="O875">
        <v>225.64215087890625</v>
      </c>
      <c r="P875">
        <v>0.52200716733932495</v>
      </c>
    </row>
    <row r="876" spans="14:16" x14ac:dyDescent="0.35">
      <c r="N876" t="s">
        <v>86</v>
      </c>
      <c r="O876">
        <v>137.77336120605469</v>
      </c>
      <c r="P876">
        <v>0.91037094593048096</v>
      </c>
    </row>
    <row r="877" spans="14:16" x14ac:dyDescent="0.35">
      <c r="N877" t="s">
        <v>86</v>
      </c>
      <c r="O877">
        <v>172.67594909667969</v>
      </c>
      <c r="P877">
        <v>0.5566171407699585</v>
      </c>
    </row>
    <row r="878" spans="14:16" x14ac:dyDescent="0.35">
      <c r="N878" t="s">
        <v>86</v>
      </c>
      <c r="O878">
        <v>240.03181457519531</v>
      </c>
      <c r="P878">
        <v>0.84227943420410156</v>
      </c>
    </row>
    <row r="879" spans="14:16" x14ac:dyDescent="0.35">
      <c r="N879" t="s">
        <v>86</v>
      </c>
      <c r="O879">
        <v>336.1669921875</v>
      </c>
      <c r="P879">
        <v>0.84846043586730957</v>
      </c>
    </row>
    <row r="880" spans="14:16" x14ac:dyDescent="0.35">
      <c r="N880" t="s">
        <v>86</v>
      </c>
      <c r="O880">
        <v>264.21868896484375</v>
      </c>
      <c r="P880">
        <v>0.70345097780227661</v>
      </c>
    </row>
    <row r="881" spans="14:16" x14ac:dyDescent="0.35">
      <c r="N881" t="s">
        <v>86</v>
      </c>
      <c r="O881">
        <v>349.63818359375</v>
      </c>
      <c r="P881">
        <v>0.40692523121833801</v>
      </c>
    </row>
    <row r="882" spans="14:16" x14ac:dyDescent="0.35">
      <c r="N882" t="s">
        <v>86</v>
      </c>
      <c r="O882">
        <v>193.49502563476563</v>
      </c>
      <c r="P882">
        <v>0.73668503761291504</v>
      </c>
    </row>
    <row r="883" spans="14:16" x14ac:dyDescent="0.35">
      <c r="N883" t="s">
        <v>86</v>
      </c>
      <c r="O883">
        <v>713.35986328125</v>
      </c>
      <c r="P883">
        <v>0.71904242038726807</v>
      </c>
    </row>
    <row r="884" spans="14:16" x14ac:dyDescent="0.35">
      <c r="N884" t="s">
        <v>86</v>
      </c>
      <c r="O884">
        <v>321.77734375</v>
      </c>
      <c r="P884">
        <v>0.29973331093788147</v>
      </c>
    </row>
    <row r="885" spans="14:16" x14ac:dyDescent="0.35">
      <c r="N885" t="s">
        <v>86</v>
      </c>
      <c r="O885">
        <v>328.20675659179688</v>
      </c>
      <c r="P885">
        <v>0.83042514324188232</v>
      </c>
    </row>
    <row r="886" spans="14:16" x14ac:dyDescent="0.35">
      <c r="N886" t="s">
        <v>86</v>
      </c>
      <c r="O886">
        <v>410.56460571289063</v>
      </c>
      <c r="P886">
        <v>0.95287096500396729</v>
      </c>
    </row>
    <row r="887" spans="14:16" x14ac:dyDescent="0.35">
      <c r="N887" t="s">
        <v>86</v>
      </c>
      <c r="O887">
        <v>299.12127685546875</v>
      </c>
      <c r="P887">
        <v>0.80605787038803101</v>
      </c>
    </row>
    <row r="888" spans="14:16" x14ac:dyDescent="0.35">
      <c r="N888" t="s">
        <v>86</v>
      </c>
      <c r="O888">
        <v>301.57058715820313</v>
      </c>
      <c r="P888">
        <v>0.42211532592773438</v>
      </c>
    </row>
    <row r="889" spans="14:16" x14ac:dyDescent="0.35">
      <c r="N889" t="s">
        <v>86</v>
      </c>
      <c r="O889">
        <v>490.77932739257813</v>
      </c>
      <c r="P889">
        <v>0.74247092008590698</v>
      </c>
    </row>
    <row r="890" spans="14:16" x14ac:dyDescent="0.35">
      <c r="N890" t="s">
        <v>86</v>
      </c>
      <c r="O890">
        <v>252.89065551757813</v>
      </c>
      <c r="P890">
        <v>0.7652963399887085</v>
      </c>
    </row>
    <row r="891" spans="14:16" x14ac:dyDescent="0.35">
      <c r="N891" t="s">
        <v>86</v>
      </c>
      <c r="O891">
        <v>465.98013305664063</v>
      </c>
      <c r="P891">
        <v>0.93345928192138672</v>
      </c>
    </row>
    <row r="892" spans="14:16" x14ac:dyDescent="0.35">
      <c r="N892" t="s">
        <v>86</v>
      </c>
      <c r="O892">
        <v>190.73956298828125</v>
      </c>
      <c r="P892">
        <v>0.90853530168533325</v>
      </c>
    </row>
    <row r="893" spans="14:16" x14ac:dyDescent="0.35">
      <c r="N893" t="s">
        <v>86</v>
      </c>
      <c r="O893">
        <v>332.4930419921875</v>
      </c>
      <c r="P893">
        <v>0.85506641864776611</v>
      </c>
    </row>
    <row r="894" spans="14:16" x14ac:dyDescent="0.35">
      <c r="N894" t="s">
        <v>86</v>
      </c>
      <c r="O894">
        <v>255.6461181640625</v>
      </c>
      <c r="P894">
        <v>0.2789095938205719</v>
      </c>
    </row>
    <row r="895" spans="14:16" x14ac:dyDescent="0.35">
      <c r="N895" t="s">
        <v>86</v>
      </c>
      <c r="O895">
        <v>152.16302490234375</v>
      </c>
      <c r="P895">
        <v>0.82332682609558105</v>
      </c>
    </row>
    <row r="896" spans="14:16" x14ac:dyDescent="0.35">
      <c r="N896" t="s">
        <v>86</v>
      </c>
      <c r="O896">
        <v>405.97216796875</v>
      </c>
      <c r="P896">
        <v>0.88044941425323486</v>
      </c>
    </row>
    <row r="897" spans="14:16" x14ac:dyDescent="0.35">
      <c r="N897" t="s">
        <v>86</v>
      </c>
      <c r="O897">
        <v>169.92047119140625</v>
      </c>
      <c r="P897">
        <v>0.89817291498184204</v>
      </c>
    </row>
    <row r="898" spans="14:16" x14ac:dyDescent="0.35">
      <c r="N898" t="s">
        <v>86</v>
      </c>
      <c r="O898">
        <v>146.65208435058594</v>
      </c>
      <c r="P898">
        <v>0.76244008541107178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9f92db8-2851-4df9-9d12-fab52f5b1415}" enabled="1" method="Standard" siteId="{5a7cc8ab-a4dc-4f9b-bf60-66714049ad6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Swelling ratio</vt:lpstr>
      <vt:lpstr>Crosslinking density</vt:lpstr>
      <vt:lpstr>Gelation time</vt:lpstr>
      <vt:lpstr>Size distribution</vt:lpstr>
      <vt:lpstr>FTIR</vt:lpstr>
      <vt:lpstr>Viscosity</vt:lpstr>
      <vt:lpstr>Shear lap</vt:lpstr>
      <vt:lpstr>Frequency sweep</vt:lpstr>
      <vt:lpstr>Strain sweep</vt:lpstr>
      <vt:lpstr>Continuous flow</vt:lpstr>
      <vt:lpstr>Cyclic strain time sweep</vt:lpstr>
      <vt:lpstr>Haemolysis</vt:lpstr>
      <vt:lpstr>DCFDA</vt:lpstr>
      <vt:lpstr>Cell viability</vt:lpstr>
      <vt:lpstr>Release</vt:lpstr>
      <vt:lpstr>Antibacterial</vt:lpstr>
      <vt:lpstr>Biodegradation</vt:lpstr>
      <vt:lpstr>Proliferation</vt:lpstr>
      <vt:lpstr>Wound healing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Cuong Luu</dc:creator>
  <cp:keywords/>
  <dc:description/>
  <cp:lastModifiedBy>Cuong Luu</cp:lastModifiedBy>
  <cp:revision/>
  <dcterms:created xsi:type="dcterms:W3CDTF">2024-05-05T12:21:25Z</dcterms:created>
  <dcterms:modified xsi:type="dcterms:W3CDTF">2025-04-21T14:55:22Z</dcterms:modified>
  <cp:category/>
  <cp:contentStatus/>
</cp:coreProperties>
</file>