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uklas\Box Sync\Battery LCA paper\RSC Environmental Advances paper files\Submissions\Third Revision\"/>
    </mc:Choice>
  </mc:AlternateContent>
  <xr:revisionPtr revIDLastSave="0" documentId="13_ncr:1_{F33D03A0-E7BF-4C12-BA10-04767C2C03A7}" xr6:coauthVersionLast="47" xr6:coauthVersionMax="47" xr10:uidLastSave="{00000000-0000-0000-0000-000000000000}"/>
  <bookViews>
    <workbookView xWindow="-120" yWindow="-120" windowWidth="29040" windowHeight="15720" tabRatio="661" activeTab="4" xr2:uid="{00000000-000D-0000-FFFF-FFFF00000000}"/>
  </bookViews>
  <sheets>
    <sheet name="NMC111" sheetId="2" r:id="rId1"/>
    <sheet name="NMC532" sheetId="4" r:id="rId2"/>
    <sheet name="NMC622" sheetId="5" r:id="rId3"/>
    <sheet name="NMC811" sheetId="6" r:id="rId4"/>
    <sheet name="LFP (Solid State)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8" l="1"/>
  <c r="F44" i="6"/>
  <c r="F11" i="5"/>
  <c r="F8" i="8" l="1"/>
  <c r="F39" i="8"/>
  <c r="F54" i="8"/>
  <c r="F105" i="8"/>
  <c r="F106" i="8"/>
  <c r="F107" i="8"/>
  <c r="F7" i="8"/>
  <c r="F41" i="8"/>
  <c r="F42" i="8"/>
  <c r="F46" i="8"/>
  <c r="F50" i="8"/>
  <c r="F58" i="8"/>
  <c r="F63" i="8"/>
  <c r="F65" i="8"/>
  <c r="F66" i="8"/>
  <c r="F67" i="8"/>
  <c r="F77" i="8"/>
  <c r="F68" i="8"/>
  <c r="F69" i="8"/>
  <c r="F70" i="8"/>
  <c r="F74" i="8"/>
  <c r="F109" i="8"/>
  <c r="F25" i="8"/>
  <c r="F20" i="8"/>
  <c r="F13" i="8"/>
  <c r="F10" i="8"/>
  <c r="F34" i="8"/>
  <c r="F33" i="8"/>
  <c r="F32" i="8"/>
  <c r="F29" i="8"/>
  <c r="F4" i="8"/>
  <c r="F35" i="8"/>
  <c r="F53" i="8"/>
  <c r="F55" i="6"/>
  <c r="F54" i="6"/>
  <c r="F53" i="6"/>
  <c r="F56" i="6"/>
  <c r="F14" i="6"/>
  <c r="F11" i="6"/>
  <c r="F52" i="6"/>
  <c r="F28" i="6"/>
  <c r="F18" i="6"/>
  <c r="F2" i="6"/>
  <c r="F10" i="6"/>
  <c r="F9" i="6"/>
  <c r="F8" i="6"/>
  <c r="F7" i="6"/>
  <c r="F6" i="6"/>
  <c r="F64" i="5"/>
  <c r="F63" i="5"/>
  <c r="F62" i="5"/>
  <c r="F29" i="5"/>
  <c r="F28" i="5"/>
  <c r="F26" i="5"/>
  <c r="F25" i="5"/>
  <c r="F24" i="5"/>
  <c r="F23" i="5"/>
  <c r="F47" i="5"/>
  <c r="F2" i="5"/>
  <c r="F27" i="5"/>
  <c r="F61" i="5"/>
  <c r="F57" i="5"/>
  <c r="F33" i="5"/>
  <c r="F18" i="5"/>
  <c r="F15" i="5"/>
  <c r="F10" i="5"/>
  <c r="F37" i="5"/>
  <c r="F22" i="5"/>
  <c r="F10" i="4"/>
  <c r="F9" i="4"/>
  <c r="F8" i="4"/>
  <c r="F7" i="4"/>
  <c r="F6" i="4"/>
  <c r="F5" i="4"/>
  <c r="F4" i="4"/>
  <c r="F15" i="4"/>
  <c r="F2" i="4"/>
  <c r="F17" i="4"/>
  <c r="F27" i="4"/>
  <c r="F3" i="4"/>
  <c r="F167" i="2"/>
  <c r="F166" i="2"/>
  <c r="F165" i="2"/>
  <c r="F130" i="2"/>
  <c r="F129" i="2"/>
  <c r="F72" i="2"/>
  <c r="F162" i="2"/>
  <c r="F161" i="2"/>
  <c r="F127" i="2"/>
  <c r="F126" i="2"/>
  <c r="F50" i="2"/>
  <c r="F49" i="2"/>
  <c r="F84" i="2"/>
  <c r="F124" i="2"/>
  <c r="F123" i="2"/>
  <c r="F122" i="2"/>
  <c r="F121" i="2"/>
  <c r="F3" i="2"/>
  <c r="F16" i="2"/>
  <c r="F15" i="2"/>
  <c r="F14" i="2"/>
  <c r="F88" i="2"/>
  <c r="F87" i="2"/>
  <c r="F59" i="2"/>
  <c r="F89" i="2"/>
  <c r="F13" i="2"/>
  <c r="F5" i="2"/>
  <c r="F2" i="2"/>
  <c r="F93" i="2"/>
  <c r="F120" i="2"/>
  <c r="F83" i="2"/>
  <c r="F60" i="2"/>
  <c r="F64" i="2"/>
  <c r="F41" i="2"/>
  <c r="F44" i="2"/>
  <c r="F48" i="2"/>
  <c r="F17" i="2"/>
  <c r="F20" i="2"/>
  <c r="F27" i="2"/>
  <c r="F32" i="2"/>
  <c r="F37" i="2"/>
  <c r="F8" i="2"/>
  <c r="F10" i="2"/>
  <c r="F125" i="2"/>
  <c r="F158" i="2"/>
  <c r="F117" i="2"/>
  <c r="F94" i="2"/>
  <c r="F160" i="2"/>
  <c r="F71" i="2"/>
  <c r="F76" i="2"/>
  <c r="F79" i="2"/>
  <c r="F98" i="2"/>
  <c r="F101" i="2"/>
  <c r="F106" i="2"/>
  <c r="F110" i="2"/>
  <c r="F115" i="2"/>
  <c r="F138" i="2"/>
  <c r="F148" i="2"/>
  <c r="F51" i="2"/>
  <c r="F128" i="2"/>
  <c r="F164" i="2"/>
  <c r="F134" i="2"/>
  <c r="F168" i="2"/>
  <c r="F86" i="2"/>
</calcChain>
</file>

<file path=xl/sharedStrings.xml><?xml version="1.0" encoding="utf-8"?>
<sst xmlns="http://schemas.openxmlformats.org/spreadsheetml/2006/main" count="1359" uniqueCount="501">
  <si>
    <t xml:space="preserve">Paper name </t>
  </si>
  <si>
    <t>Year</t>
  </si>
  <si>
    <t>Functional unit</t>
  </si>
  <si>
    <t>Author</t>
  </si>
  <si>
    <t>Ambrose and Kendall</t>
  </si>
  <si>
    <t>Lastoskie and Dai</t>
  </si>
  <si>
    <t>Effects of battery chemistry and performance on the life cycle greenhouse gas intensity of electric mobility</t>
  </si>
  <si>
    <t>Comparative life cycle assessment of laminated and vacuum vapor-deposited thin film solid-state batteries</t>
  </si>
  <si>
    <t>1 kg of battery</t>
  </si>
  <si>
    <t>Ellingsen et al.</t>
  </si>
  <si>
    <t>The significance of Li-ion batteries in electric vehicle life-cycle energy and emissions and recycling's role in its reduction</t>
  </si>
  <si>
    <t>LCI data sources</t>
  </si>
  <si>
    <t>Key quantitative result (battery GHG)</t>
  </si>
  <si>
    <t>Cell type</t>
  </si>
  <si>
    <t>Globally regional life cycle analysis of automotive lithium-ion nickel manganese cobalt batteries</t>
  </si>
  <si>
    <t>Kelly et al.</t>
  </si>
  <si>
    <t>Life Cycle Analysis of Lithium-Ion Batteries for Automotive Applications</t>
  </si>
  <si>
    <t xml:space="preserve">Dai et al. </t>
  </si>
  <si>
    <t>Battery size</t>
  </si>
  <si>
    <t>prismatic</t>
  </si>
  <si>
    <t>23.5 kWh, 165 kg</t>
  </si>
  <si>
    <t>27 kWh, 188.71 kg</t>
  </si>
  <si>
    <t>72.9 kg CO2e./kWh</t>
  </si>
  <si>
    <t>GREET 2018</t>
  </si>
  <si>
    <t>Order</t>
  </si>
  <si>
    <t>N/A</t>
  </si>
  <si>
    <t>65 kg CO2e./kWh</t>
  </si>
  <si>
    <t>100 kg CO2e./kWh</t>
  </si>
  <si>
    <t>73.5 kg CO2e./kWh</t>
  </si>
  <si>
    <t>GREET 2018 (large-scale primary industrial data)</t>
  </si>
  <si>
    <t>Life Cycle Assessment of an NMC Battery for Application to Electric Light-Duty Commercial Vehicles and Comparison with a Sodium-Nickel-Chloride Battery</t>
  </si>
  <si>
    <t>Accardo et al.</t>
  </si>
  <si>
    <t>1 kWh of battery</t>
  </si>
  <si>
    <t>Majeau-Bettez, G.; Hawkins, T.R.; Strømman, A.H. Life Cycle Environmental Assessment of Lithium-Ion and Nickel Metal Hydride Batteries for Plug-In Hybrid and Battery Electric Vehicles. Environ. Sci. Technol. 2011, 45, 4548–4554.</t>
  </si>
  <si>
    <t>Ecoinvent 3.6</t>
  </si>
  <si>
    <t xml:space="preserve">Dai, Q.; Kelly, J.C.; Gaines, L.; Wang, M. Life cycle analysis of lithium-ion batteries for automotive applications. Batteries 2019, 5, 48. </t>
  </si>
  <si>
    <t>Dai, Q.; Spangenberger, J.; Ahmed, S.; Gaines, L.; Kelly, J.C.; Wang, M. EverBatt: A Closed-loop Battery Recycling Cost and Environmental Impacts Model Energy Systems Division; Argonne National Lab. (ANL): Argonne, IL, USA, 2019.</t>
  </si>
  <si>
    <t xml:space="preserve"> </t>
  </si>
  <si>
    <t>prismatic pouch</t>
  </si>
  <si>
    <t>35 kWh, 226 kg</t>
  </si>
  <si>
    <t>The size and range effect: lifecycle greenhouse gas emissions of electric vehicles</t>
  </si>
  <si>
    <t>Ellingsen, Linda Ager‐Wick, Guillaume Majeau‐Bettez, Bhawna Singh, Akhilesh Kumar Srivastava, Lars Ole Valøen, and Anders Hammer Strømman. "Life cycle assessment of a lithium‐ion battery vehicle pack." Journal of Industrial Ecology 18, no. 1 (2014): 113-124.</t>
  </si>
  <si>
    <t>BatPac-Nelson, Paul A., Shabbir Ahmed, Kevin G. Gallagher, and Dennis W. Dees. Modeling the performance and cost of lithium-ion batteries for electric-drive vehicles. No. ANL/CSE-19/2. Argonne National Lab.(ANL), Argonne, IL (United States), 2019.</t>
  </si>
  <si>
    <t>GREET-Dunn, Jennifer B., Linda Gaines, Matthew Barnes, John L. Sullivan, and Michael Wang. Material and energy flows in the materials production, assembly, and end-of-life stages of the automotive lithium-ion battery life cycle. No. ANL/ESD/12-3 Rev. Argonne National Lab.(ANL), Argonne, IL (United States), 2014.</t>
  </si>
  <si>
    <t>GREET-Burnham, Andrew, M. Q. Wang, and Y. Wu. Development and applications of GREET 2.7--The Transportation Vehicle-CycleModel. No. ANL/ESD/06-5. Argonne National Lab.(ANL), Argonne, IL (United States), 2006.</t>
  </si>
  <si>
    <t>Dunn, Jennifer B., Linda Gaines, John Sullivan, and Michael Q. Wang. "Impact of recycling on cradle-to-gate energy consumption and greenhouse gas emissions of automotive lithium-ion batteries." Environmental science &amp; technology 46, no. 22 (2012): 12704-12710.</t>
  </si>
  <si>
    <t>LCI data source year</t>
  </si>
  <si>
    <t>40 kWh</t>
  </si>
  <si>
    <t>1 Wh of stored energy</t>
  </si>
  <si>
    <t>18650 cylindrical</t>
  </si>
  <si>
    <t>1 electric vehicle kilometer of travel (e-VKT)</t>
  </si>
  <si>
    <t>pouch</t>
  </si>
  <si>
    <t>1 battery (180000 km driving range)</t>
  </si>
  <si>
    <t>110.17 kg CO2e./kWh (1.95 ton CO2e./battery)</t>
  </si>
  <si>
    <t>122.95 kg CO2e./kWh (3.00 ton CO2e./battery)</t>
  </si>
  <si>
    <t>113.78 kg CO2e./kWh (4.79 ton CO2e./battery)</t>
  </si>
  <si>
    <t>111.19 kg CO2e./kWh (6.66 ton CO2e./battery)</t>
  </si>
  <si>
    <t>Lithium-ion batteries for automotive applications: Life cycle analysis</t>
  </si>
  <si>
    <t>73 kg CO2e./kWh</t>
  </si>
  <si>
    <t>26.9 kWh</t>
  </si>
  <si>
    <t>136.63 kg CO2e./kWh</t>
  </si>
  <si>
    <t>Life-cycle analysis, by global region, of automotive lithium-ion nickel manganese cobalt batteries of varying nickel content</t>
  </si>
  <si>
    <t>Winjobi et al.</t>
  </si>
  <si>
    <t>84 kWh</t>
  </si>
  <si>
    <t>59.5 kg CO2e./kWh</t>
  </si>
  <si>
    <t>73.7 kg CO2e./kWh</t>
  </si>
  <si>
    <t>70.6 kg CO2e./kWh</t>
  </si>
  <si>
    <t>68.0 kg CO2e./kWh</t>
  </si>
  <si>
    <t>55.1 kg CO2e./kWh</t>
  </si>
  <si>
    <t>GREET 2020/BatPac 4.0(2020)</t>
  </si>
  <si>
    <t>Battery pack boundary</t>
  </si>
  <si>
    <t>The whole battery pack with BMS and cooling.</t>
  </si>
  <si>
    <t>Ecoinvent 2.2 (2007)-Hischier, Roland, Mischa Classen, Martin Lehmann, and Wolfram Scharnhorst. "Life cycle inventories of electric and electronic equipment: production, use and disposal." Final report ecoinvent Data v2. 0 18 (2007).</t>
  </si>
  <si>
    <t>Components like BMS and coolant are not considered.</t>
  </si>
  <si>
    <t>Life cycle assessment of lithium nickel cobalt manganese oxide (NCM) batteries for electric passenger vehicles</t>
  </si>
  <si>
    <t>Sun et al.</t>
  </si>
  <si>
    <t>72.5 kWh, 630 kg</t>
  </si>
  <si>
    <t>Primary industrial data</t>
  </si>
  <si>
    <t>Ecoinvent 3.0</t>
  </si>
  <si>
    <t>Environmental life cycle assessment of the production in China of lithium-ion batteries with nickel-cobalt-manganese cathodes utilising novel electrode chemistries</t>
  </si>
  <si>
    <t>Kallitsis et al.</t>
  </si>
  <si>
    <t>26.60 kWh, 253 kg</t>
  </si>
  <si>
    <t>Majeau-Bettez, Guillaume, Troy R. Hawkins, and Anders Hammer Strømman. "Life cycle environmental assessment of lithium-ion and nickel metal hydride batteries for plug-in hybrid and battery electric vehicles." Environmental science &amp; technology 45, no. 10 (2011): 4548-4554.</t>
  </si>
  <si>
    <t>Dai, Qiang, Jarod C. Kelly, Linda Gaines, and Michael Wang. "Life cycle analysis of lithium-ion batteries for automotive applications." Batteries 5, no. 2 (2019): 48.</t>
  </si>
  <si>
    <t>Life cycle inventories of the commonly used materials for lithium-ion batteries in China</t>
  </si>
  <si>
    <t>GaBi 6.0</t>
  </si>
  <si>
    <t>Life cycle assessment of silicon-nanotube-based lithium-ion battery for electric vehicles</t>
  </si>
  <si>
    <t>Deng et al.</t>
  </si>
  <si>
    <t>66 kWh, 417 kg</t>
  </si>
  <si>
    <t>mini car: 17.7 kWh, 177 kg</t>
  </si>
  <si>
    <t>medium car: 24.4 kWh, 253 kg</t>
  </si>
  <si>
    <t>large car: 42.1 kWh, 393 kg</t>
  </si>
  <si>
    <t>luxury car: 59.9 kWh, 553 kg</t>
  </si>
  <si>
    <t>Li, Bingbing, Xianfeng Gao, Jianyang Li, and Chris Yuan. "Life cycle environmental impact of high-capacity lithium ion battery with silicon nanowires anode for electric vehicles." Environmental science &amp; technology 48, no. 5 (2014): 3047-3055.</t>
  </si>
  <si>
    <t>Life cycle environmental impacts and carbon emissions: a case study of electric and gasoline vehicles in China</t>
  </si>
  <si>
    <t>Yu et al.</t>
  </si>
  <si>
    <t>27.04 kWh, 150.20 kg</t>
  </si>
  <si>
    <t>Zackrisson, Mats, Lars Avellán, and Jessica Orlenius. "Life cycle assessment of lithium-ion batteries for plug-in hybrid electric vehicles–Critical issues." Journal of cleaner production 18, no. 15 (2010): 1519-1529.</t>
  </si>
  <si>
    <t>39.38 kWh, 218.80 kg</t>
  </si>
  <si>
    <t>Comparative life cycle assessment of lithium‑ion batteries with lithium metal, silicon nanowire, and graphite anodes</t>
  </si>
  <si>
    <t>Wu and Kong</t>
  </si>
  <si>
    <t>Calculation based on BatPac3.0</t>
  </si>
  <si>
    <t>Ecoinvent 3.3</t>
  </si>
  <si>
    <t>Own lab data</t>
  </si>
  <si>
    <t>100 kWh, 790.01 kg</t>
  </si>
  <si>
    <t>Zackrisson, Mats. "Life cycle assessment of long life lithiumelectrode for electric vehicle batteries: 5Ah cell." (2016).</t>
  </si>
  <si>
    <t>Environmental and economic comparison of diesel and battery electric delivery vans to inform city logistics fleet replacement strategies</t>
  </si>
  <si>
    <t>Giordano et al.</t>
  </si>
  <si>
    <t>23.4 kWh, 164.6 kg</t>
  </si>
  <si>
    <t>46.8 kWh, 329.1 kg</t>
  </si>
  <si>
    <t>70.2 kWh, 493.7 kg</t>
  </si>
  <si>
    <t>BatPac 2.2</t>
  </si>
  <si>
    <t>GREET 2014</t>
  </si>
  <si>
    <t>23.4 kWh, 221.3 kg</t>
  </si>
  <si>
    <t>46.8 kWh, 442.5 kg</t>
  </si>
  <si>
    <t>70.2 kWh, 663.8 kg</t>
  </si>
  <si>
    <t>Life cycle assessment of long life lithium electrode for electric vehicle batteries: cells for Leaf, Tesla and Volvo bus</t>
  </si>
  <si>
    <t>Zackrisson</t>
  </si>
  <si>
    <t>76 kWh, 457 kg</t>
  </si>
  <si>
    <t>Ecoinvent 3.1</t>
  </si>
  <si>
    <t>76 kWh, 599 kg</t>
  </si>
  <si>
    <t>Cradle-to-gate greenhouse gas emissions of battery electric and internal combustion engine vehicles in China</t>
  </si>
  <si>
    <t>Qiao et al</t>
  </si>
  <si>
    <t>171 kg</t>
  </si>
  <si>
    <t>GREET 2016</t>
  </si>
  <si>
    <t>BatPac-Nelson, Paul A., Shabbir Ahmed, Kevin G. Gallagher, and Dennis W. Dees. Modeling the performance and cost of lithium-ion batteries for electric-drive vehicles - Second Edition. Argonne National Lab.(ANL), Argonne, IL (United States), 2012.</t>
  </si>
  <si>
    <t>GREET 2.7-Burnham, Andrew. "Updated vehicle specifications in the GREET vehicle-cycle model." Argonne National Laboratory (2012).</t>
  </si>
  <si>
    <t>228 kg</t>
  </si>
  <si>
    <t>Comparative study on life cycle CO2 emissions from the production of electric and conventional vehicles in China</t>
  </si>
  <si>
    <t>230 kg</t>
  </si>
  <si>
    <t>GREET 2015</t>
  </si>
  <si>
    <t>170 kg</t>
  </si>
  <si>
    <t>Hao et al.</t>
  </si>
  <si>
    <t>Qiao et al.</t>
  </si>
  <si>
    <t>GHG Emissions from the production of lithium-ion batteries for electric vehicles in China</t>
  </si>
  <si>
    <t>28 kWh, 170 kg</t>
  </si>
  <si>
    <t>BatPac 2015</t>
  </si>
  <si>
    <t>Lu, Languang, Xuebing Han, Jianqiu Li, Jianfeng Hua, and Minggao Ouyang. "A review on the key issues for lithium-ion battery management in electric vehicles." Journal of power sources 226 (2013): 272-288.</t>
  </si>
  <si>
    <t>28 kWh, 230 kg</t>
  </si>
  <si>
    <t>Vandepaer, Cloutier &amp; Amor</t>
  </si>
  <si>
    <t>Environmental impacts of lithium metal polymer and lithium-ion stationary batteries</t>
  </si>
  <si>
    <t>75 kWh</t>
  </si>
  <si>
    <t>Gaines, Linda, John Sullivan, Andrew Burnham, and Ilias Belharouak. "Life-cycle analysis of production and recycling of lithium ion batteries." Transportation research record 2252, no. 1 (2011): 57-65.</t>
  </si>
  <si>
    <t>Life cycle assessment of high capacity molybdenum disulfide lithium-ion battery for electric vehicles</t>
  </si>
  <si>
    <t>Deng et al.</t>
  </si>
  <si>
    <t>51 kWh, 485 kg</t>
  </si>
  <si>
    <r>
      <t xml:space="preserve">Ellingsen, Linda Ager‐Wick, Guillaume Majeau‐Bettez, Bhawna Singh, Akhilesh Kumar Srivastava, Lars Ole Valøen, and Anders Hammer Strømman. "Life cycle assessment of a lithium‐ion battery vehicle pack." </t>
    </r>
    <r>
      <rPr>
        <i/>
        <sz val="11"/>
        <color theme="1"/>
        <rFont val="Calibri"/>
        <family val="2"/>
        <scheme val="minor"/>
      </rPr>
      <t>Journal of Industrial Ecology</t>
    </r>
    <r>
      <rPr>
        <sz val="11"/>
        <color theme="1"/>
        <rFont val="Calibri"/>
        <family val="2"/>
        <scheme val="minor"/>
      </rPr>
      <t xml:space="preserve"> 18, no. 1 (2014): 113-124.</t>
    </r>
  </si>
  <si>
    <t>Life cycle assessment of lithium-sulfur battery for electric vehicles</t>
  </si>
  <si>
    <t>63.8 kWh, 531 kg</t>
  </si>
  <si>
    <t>Ecoinvent</t>
  </si>
  <si>
    <t>BatPac 3.1-Nelson, Paul A., Shabbir Ahmed, Kevin G. Gallagher, and Dennis W. Dees. Modeling the performance and cost of lithium-ion batteries for electric-drive vehicles. No. ANL/CSE-19/2. Argonne National Lab.(ANL), Argonne, IL (United States), 2019.</t>
  </si>
  <si>
    <t>Life cycle assessment of electric vehicle power battery</t>
  </si>
  <si>
    <t>Lu et al.</t>
  </si>
  <si>
    <t>20 kWh, 125 kg</t>
  </si>
  <si>
    <t>20 kWh, 167 kg</t>
  </si>
  <si>
    <t>Wang et al.</t>
  </si>
  <si>
    <t>Quantifying the environmental impact of a Li-rich high-capacity cathode material in electric vehicles via life cycle assessment</t>
  </si>
  <si>
    <t>16 kWh, 84.66 kg</t>
  </si>
  <si>
    <t>Dunn et al.</t>
  </si>
  <si>
    <t>BatPac 2011</t>
  </si>
  <si>
    <t>262.41 kg CO2e./kWh</t>
  </si>
  <si>
    <t>Yin, Hu &amp; Yang</t>
  </si>
  <si>
    <t>152.18 kg CO2e./kWh</t>
  </si>
  <si>
    <t>107.73 kg CO2e./kWh</t>
  </si>
  <si>
    <t>113.50 kg CO2e./kWh</t>
  </si>
  <si>
    <t>168.68 kg CO2e./kWh</t>
  </si>
  <si>
    <t>184.62 kg CO2e./kWh</t>
  </si>
  <si>
    <t>92.31 kg CO2e./kWh</t>
  </si>
  <si>
    <t>61.54 kg CO2e./kWh</t>
  </si>
  <si>
    <t>205.13 kg CO2e./kWh</t>
  </si>
  <si>
    <t>102.56 kg CO2e./kWh</t>
  </si>
  <si>
    <t>68.38 kg CO2e./kWh</t>
  </si>
  <si>
    <t>104.0 kg CO2e./kWh</t>
  </si>
  <si>
    <t>109.3 kg CO2e./kWh</t>
  </si>
  <si>
    <t>180.78 kg CO2e./kWh</t>
  </si>
  <si>
    <t>180.16 kg CO2e./kWh</t>
  </si>
  <si>
    <t>252 kg CO2e./kWh</t>
  </si>
  <si>
    <t>254 kg CO2e./kWh</t>
  </si>
  <si>
    <t>45.55 kg CO2e./kWh</t>
  </si>
  <si>
    <t>75.04 kg CO2e./kWh</t>
  </si>
  <si>
    <t>68.17 kg CO2e./kWh</t>
  </si>
  <si>
    <t>LFP-C(solid-state): N/A</t>
  </si>
  <si>
    <t>187.59 kg CO2e./kWh</t>
  </si>
  <si>
    <t>109.6 kg CO2e./kWh</t>
  </si>
  <si>
    <t>83.5 kg CO2e./kWh</t>
  </si>
  <si>
    <t>Chinese Life Cycle Database (CLCD, version 0.8)-Ike, S. I. "Chinese Life Cycle Database (CLCD)." (2012).</t>
  </si>
  <si>
    <t>Materials used in battery module and pack assembly, e.g. connectors, fuses, sensors, printed wiring boards, coolants, were not considered.</t>
  </si>
  <si>
    <t>1 km driving for a midsized EV powered by the battery pack under average U.S. operating conditions</t>
  </si>
  <si>
    <t>59.3 kg CO2e./kWh</t>
  </si>
  <si>
    <t>73.0 kg CO2e./kWh</t>
  </si>
  <si>
    <t>70.0 kg CO2e./kWh</t>
  </si>
  <si>
    <t>67.5 kg CO2e./kWh</t>
  </si>
  <si>
    <t>55.0 kg CO2e./kWh</t>
  </si>
  <si>
    <t>56.4 kg CO2e./kWh</t>
  </si>
  <si>
    <t>69.4 kg CO2e./kWh</t>
  </si>
  <si>
    <t>66.6 kg CO2e./kWh</t>
  </si>
  <si>
    <t>64.2 kg CO2e./kWh</t>
  </si>
  <si>
    <t>52.3 kg CO2e./kWh</t>
  </si>
  <si>
    <t>65.2 kg CO2e./kWh</t>
  </si>
  <si>
    <t>62.8 kg CO2e./kWh</t>
  </si>
  <si>
    <t>51.0 kg CO2e./kWh</t>
  </si>
  <si>
    <t>the vehicle travelling distance of a single power system during its life cycle (250,000 km)</t>
  </si>
  <si>
    <t>1 km driven by an average loaded delivery van in an urban setting</t>
  </si>
  <si>
    <t>1 km driving</t>
  </si>
  <si>
    <t>The whole battery pack with BMS, but it doesn’t have a cooling system.</t>
  </si>
  <si>
    <t>1 battery (16 kWh, powering 100km)</t>
  </si>
  <si>
    <t>Industrial data</t>
  </si>
  <si>
    <t>35 kWh, 222 kg</t>
  </si>
  <si>
    <t>35 kWh, 223 kg</t>
  </si>
  <si>
    <t>120.87 kg CO2e./kWh</t>
  </si>
  <si>
    <t>128.48 kg CO2e./kWh</t>
  </si>
  <si>
    <t>124.48 kg CO2e./kWh (excluded -30.91kg CO2e./kWh in EoL)</t>
  </si>
  <si>
    <t>54.9 kg CO2e./kWh</t>
  </si>
  <si>
    <t>111.12 kg CO2e./kWh (130.73 kg CO2e./kWh considering use&amp;maintenance (11%) and EoL(4%))</t>
  </si>
  <si>
    <t>Comparative life cycle assessment of lithium-ion batteries for electric vehicles addressing capacity fade</t>
  </si>
  <si>
    <t>Marques et al.</t>
  </si>
  <si>
    <t>313.5 kg CO2e./kWh</t>
  </si>
  <si>
    <t>120.67 kg CO2e./kWh</t>
  </si>
  <si>
    <t>127.75 kg CO2e./kWh</t>
  </si>
  <si>
    <t xml:space="preserve">A service life of 200,000km for the BEV </t>
  </si>
  <si>
    <t>24 kWh, 368 kg</t>
  </si>
  <si>
    <t>Notter, Dominic A., Marcel Gauch, Rolf Widmer, Patrick Wager, Anna Stamp, Rainer Zah, and Hans-Jorg Althaus. "Contribution of Li-ion batteries to the environmental impact of electric vehicles." (2010): 6550-6556.</t>
  </si>
  <si>
    <t>Life cycle assessment of lithium ion battery from water-based manufacturing for electric vehicles</t>
  </si>
  <si>
    <t>Shen et al.</t>
  </si>
  <si>
    <t>113.7 kg CO2e./kWh</t>
  </si>
  <si>
    <t>1 km driving of a mid-size EV powered by the NMC battery pack</t>
  </si>
  <si>
    <t>46.26 kWh, 292.27 kg</t>
  </si>
  <si>
    <r>
      <t xml:space="preserve">Deng, Yelin, Jianyang Li, Tonghui Li, Xianfeng Gao, and Chris Yuan. "Life cycle assessment of lithium sulfur battery for electric vehicles." </t>
    </r>
    <r>
      <rPr>
        <i/>
        <sz val="11"/>
        <color theme="1"/>
        <rFont val="Calibri"/>
        <family val="2"/>
        <scheme val="minor"/>
      </rPr>
      <t>Journal of Power Sources</t>
    </r>
    <r>
      <rPr>
        <sz val="11"/>
        <color theme="1"/>
        <rFont val="Calibri"/>
        <family val="2"/>
        <scheme val="minor"/>
      </rPr>
      <t xml:space="preserve"> 343 (2017): 284-295.</t>
    </r>
  </si>
  <si>
    <t>Direct recycling of lithium ion batteries from electric vehicles for closed-loop life cycle impact mitigation</t>
  </si>
  <si>
    <t>122.8 kg CO2e./kWh</t>
  </si>
  <si>
    <t>Comparative life cycle assessment of Li-Sulphur and Li-ion batteries for electric vehicles</t>
  </si>
  <si>
    <t>Benveniste et al.</t>
  </si>
  <si>
    <t>139 kg CO2e./kWh</t>
  </si>
  <si>
    <t>cylindrical</t>
  </si>
  <si>
    <t>BatPac 2022</t>
  </si>
  <si>
    <t>Primary industrial data-SEAT</t>
  </si>
  <si>
    <t>1 kWh of battery/1 battery (powering 150000km)</t>
  </si>
  <si>
    <t>The environmental footprint of electric vehicle battery packs during the production and use phases with different functional units</t>
  </si>
  <si>
    <t>Wu et al.</t>
  </si>
  <si>
    <t>177.29 kg CO2e./kWh</t>
  </si>
  <si>
    <t>147.38 kg CO2e./kWh</t>
  </si>
  <si>
    <t>Examining different recycling processes for lithium-ion batteries</t>
  </si>
  <si>
    <t>Environmental Assessment of Lithium-Ion Battery Lifecycle and of Their Use in Commercial Vehicles</t>
  </si>
  <si>
    <t>Nastasi et al.</t>
  </si>
  <si>
    <t>35.8 kWh, 312 kg</t>
  </si>
  <si>
    <t>23.5 kWh, 165 kg (119.77 kg of cells)</t>
  </si>
  <si>
    <t>23.5 kWh, 203.1 kg (147.59 kg of cells)</t>
  </si>
  <si>
    <t>115.4 kg CO2e./kWh</t>
  </si>
  <si>
    <t>114.9 kg CO2e./kWh</t>
  </si>
  <si>
    <t>114.4 kg CO2e./kWh</t>
  </si>
  <si>
    <t>Average</t>
  </si>
  <si>
    <t>Secondary literature</t>
  </si>
  <si>
    <t>GREET</t>
  </si>
  <si>
    <t>117.5 kg CO2e./kWh</t>
  </si>
  <si>
    <t>178.2 kg CO2e./kWh</t>
  </si>
  <si>
    <t>106.1 kg CO2e./kWh</t>
  </si>
  <si>
    <t>Sanfélix et al.</t>
  </si>
  <si>
    <t>Environmental and Economic Performance of an Li-Ion Battery Pack: A Multiregional Input-Output Approach</t>
  </si>
  <si>
    <t>1 km of driving</t>
  </si>
  <si>
    <t>20 kWh, 318 kg</t>
  </si>
  <si>
    <t>306.98 kg CO2e./kWh</t>
  </si>
  <si>
    <t>Ciez &amp; Whitacre</t>
  </si>
  <si>
    <t>N/A (Specific energy=0.27 kWh/kg)</t>
  </si>
  <si>
    <t>N/A (Specific energy=0.21 kWh/kg)</t>
  </si>
  <si>
    <t>Environmental Protection Agency Emissions &amp; Generation Resource Integrated Database 2014</t>
  </si>
  <si>
    <t>42.4 kg CO2e./kWh</t>
  </si>
  <si>
    <t>36.3 kg CO2e./kWh</t>
  </si>
  <si>
    <t>1 kg of battery/1 kWh of battery</t>
  </si>
  <si>
    <t>33.9 kg CO2e./kWh</t>
  </si>
  <si>
    <t>N/A (Specific energy=0.1 kWh/kg)</t>
  </si>
  <si>
    <t>N/A (Specific energy=0.19 kWh/kg)</t>
  </si>
  <si>
    <t>Wang et al.</t>
  </si>
  <si>
    <t>Life cycle assessment of lithium oxygen battery for electric vehicles</t>
  </si>
  <si>
    <t>142.83 kg CO2e./kWh</t>
  </si>
  <si>
    <t>Mohr et al.</t>
  </si>
  <si>
    <t>Toward a cell-chemistry specific life cycle assessment of lithium-ion battery recycling processes</t>
  </si>
  <si>
    <t>75.4 kg CO2e./kWh</t>
  </si>
  <si>
    <t>N/A (Specific energy=0.17 kWh/kg)</t>
  </si>
  <si>
    <t>N/A (Specific energy=0.108 kWh/kg)</t>
  </si>
  <si>
    <t>101.1 kg CO2e./kWh</t>
  </si>
  <si>
    <t>Ecoinvent 3.4</t>
  </si>
  <si>
    <t>Shu et al.</t>
  </si>
  <si>
    <t>Life-cycle assessment of the environmental impact of the batteries used in pure electric passenger cars</t>
  </si>
  <si>
    <t>92.8 kg CO2e./kWh</t>
  </si>
  <si>
    <t>1 battery</t>
  </si>
  <si>
    <t>28.01 kWh, 184.7 kg</t>
  </si>
  <si>
    <t>28.2 kWh, 232.5 kg</t>
  </si>
  <si>
    <t>Primary industrial data-Chinese leading LIB supplier</t>
  </si>
  <si>
    <t>European Reference Life Cycle Database (ELCD)</t>
  </si>
  <si>
    <t>46.2 kg CO2e./kWh</t>
  </si>
  <si>
    <t>Towards more flexibility and transparency in life cycle inventories for Lithium-ion batteries</t>
  </si>
  <si>
    <t>Crenna et al.</t>
  </si>
  <si>
    <t>165 kg (Specific energy=0.143 kWh/kg)</t>
  </si>
  <si>
    <t>BatPac</t>
  </si>
  <si>
    <t>GREET 2</t>
  </si>
  <si>
    <t>113.6 kg CO2e./kWh</t>
  </si>
  <si>
    <t>A comparative life cycle assessment of electric, compressed natural gas, and diesel buses in Thailand</t>
  </si>
  <si>
    <t xml:space="preserve">Gabriel et al. </t>
  </si>
  <si>
    <t>408 kWh, 3150 kg</t>
  </si>
  <si>
    <t>The functional unit is to transport 46 people, 170 km every day for 15 years</t>
  </si>
  <si>
    <t>97.5 kg CO2e./kWh</t>
  </si>
  <si>
    <t>Bangkok Mass Transit Authority BMTA</t>
  </si>
  <si>
    <t>Primary industrial data-Edison Motors</t>
  </si>
  <si>
    <t>Quan et al.</t>
  </si>
  <si>
    <t>Jiang et al.</t>
  </si>
  <si>
    <t>Comparative life cycle assessment of LFP and NCM batteries including the secondary use and different recycling technologies</t>
  </si>
  <si>
    <t>23.5 kWh, 164.99 kg</t>
  </si>
  <si>
    <t>23.1 kWh, 203.1 kg</t>
  </si>
  <si>
    <t>87.4 kg CO2e./kWh</t>
  </si>
  <si>
    <t>76.5 kg CO2e./kWh</t>
  </si>
  <si>
    <t>Environmental impacts of hydrometallurgical recycling and reusing for manufacturing of lithium-ion traction batteries in China</t>
  </si>
  <si>
    <t>129.3 kg CO2e./kWh</t>
  </si>
  <si>
    <t>1 kg of battery cell</t>
  </si>
  <si>
    <t>118.3 kg CO2e./kWh</t>
  </si>
  <si>
    <t>N/A (Specific energy=0.12 kWh/kg)</t>
  </si>
  <si>
    <t>N/A (Specific energy=0.15 kWh/kg)</t>
  </si>
  <si>
    <t>Ecoinvent 3.7</t>
  </si>
  <si>
    <t>Primary industrial data-manufacturing companies in Anhui for NMC and Shandong for LFP</t>
  </si>
  <si>
    <t>Water-based manufacturing of lithium ion battery for life cycle impact mitigation</t>
  </si>
  <si>
    <t>57 kWh, 417 kg</t>
  </si>
  <si>
    <t>147.8 kg CO2e./kWh</t>
  </si>
  <si>
    <t>Life Cycle Prediction Assessment of Battery Electrical Vehicles with Special Focus on Different Lithium-Ion Power Batteries in China</t>
  </si>
  <si>
    <t>Yang et al.</t>
  </si>
  <si>
    <t>57 kWh, 326 kg</t>
  </si>
  <si>
    <t>113.0 kg CO2e./kWh (year 2020)</t>
  </si>
  <si>
    <t>83.5 kg CO2e./kWh (year 2025)</t>
  </si>
  <si>
    <t>64.6 kg CO2e./kWh (year 2030)</t>
  </si>
  <si>
    <t>93.7 kg CO2e./kWh (year 2020)</t>
  </si>
  <si>
    <t>68.7 kg CO2e./kWh (year 2025)</t>
  </si>
  <si>
    <t>52.6 kg CO2e./kWh (year 2030)</t>
  </si>
  <si>
    <t>57 kWh, 335 kg</t>
  </si>
  <si>
    <t>Llamas-Orozco</t>
  </si>
  <si>
    <t>Estimating the environmental impacts of global lithium-ion battery supply chain: A temporal, geographical, and technological perspective</t>
  </si>
  <si>
    <t>80.3 kg CO2e./kWh (year 2020)</t>
  </si>
  <si>
    <t>73.9 kg CO2e./kWh (SPS 2030)</t>
  </si>
  <si>
    <t>Dynamic life cycle assessment of lithium-ion batteries for electric vehicles</t>
  </si>
  <si>
    <t>79.60 kg CO2e./kWh</t>
  </si>
  <si>
    <t>79.66 kg CO2e./kWh</t>
  </si>
  <si>
    <t>83.51 kg CO2e./kWh</t>
  </si>
  <si>
    <t>80.55 kg CO2e./kWh</t>
  </si>
  <si>
    <t>56.44 kg CO2e./kWh</t>
  </si>
  <si>
    <t>83.5 kg CO2e./kWh (year 2020)</t>
  </si>
  <si>
    <t>79.7 kg CO2e./kWh (year 2020)</t>
  </si>
  <si>
    <t>79.6 kg CO2e./kWh (year 2020)</t>
  </si>
  <si>
    <t>56.4 kg CO2e./kWh (year 2020)</t>
  </si>
  <si>
    <t>Life cycle assessment of nickel-rich lithium-ion battery for electric vehicles A comparatative LCA between the cathode chemistries NMC 333 and NMC 622</t>
  </si>
  <si>
    <t>Lewren</t>
  </si>
  <si>
    <t>83.4 kWh, 472 kg</t>
  </si>
  <si>
    <t>85.1 kWh, 520 kg</t>
  </si>
  <si>
    <t>51 kg CO2e./kWh</t>
  </si>
  <si>
    <t>52 kg CO2e./kWh</t>
  </si>
  <si>
    <t>Future greenhouse gas emissions of automotive lithium-ion battery cell production</t>
  </si>
  <si>
    <t>Xu et al.</t>
  </si>
  <si>
    <t>86.9 kg CO2e./kWh</t>
  </si>
  <si>
    <t>52.7 kg CO2e./kWh</t>
  </si>
  <si>
    <t>Analyzing the global warming potential of the production and utilization of lithium-ion batteries with nickel-manganese-cobalt cathode chemistries in European Gigafactories</t>
  </si>
  <si>
    <t>Tabrizi et al.</t>
  </si>
  <si>
    <t>23.5 kWh, 140.73 kg</t>
  </si>
  <si>
    <t>23.5 kWh, 154.13 kg</t>
  </si>
  <si>
    <t>23.5 kWh, 129.47 kg</t>
  </si>
  <si>
    <t>54.3 kg CO2e./kWh</t>
  </si>
  <si>
    <t>47.6 kg CO2e./kWh</t>
  </si>
  <si>
    <t>55.3 kg CO2e./kWh</t>
  </si>
  <si>
    <t>80.0 kg CO2e./kWh</t>
  </si>
  <si>
    <t>49.2 kg CO2e./kWh</t>
  </si>
  <si>
    <t>57.6 kg CO2e./kWh</t>
  </si>
  <si>
    <t>84.4 kg CO2e./kWh</t>
  </si>
  <si>
    <t>54.1 kg CO2e./kWh</t>
  </si>
  <si>
    <t>47.3 kg CO2e./kWh</t>
  </si>
  <si>
    <t>79.7 kg CO2e./kWh</t>
  </si>
  <si>
    <t>LCA and LCC of a Li-ion Battery Pack for Automotive Application</t>
  </si>
  <si>
    <t>Di Vittorio et al.</t>
  </si>
  <si>
    <t>81.4 kg CO2e./kWh</t>
  </si>
  <si>
    <t>GREET 2021</t>
  </si>
  <si>
    <t>95 kWh</t>
  </si>
  <si>
    <t>Comparative Life Cycle Assessment Study Of Solid State And Lithium-Ion Batteries For Electric Vehicle Application In Europe</t>
  </si>
  <si>
    <t>Pell et al.</t>
  </si>
  <si>
    <t>76.7 kg CO2e./kWh</t>
  </si>
  <si>
    <t>77.9 kg CO2e./kWh</t>
  </si>
  <si>
    <t>Environmental impact assessment of lithium ion battery employing cradle to grave</t>
  </si>
  <si>
    <t>Bawankar et al.</t>
  </si>
  <si>
    <t>Comparison of lithium-ion battery supply chains – a life cycle sustainability assessment</t>
  </si>
  <si>
    <t>Popien et al.</t>
  </si>
  <si>
    <t>Re-evaluation of the Global Warming Potential for the Production of Lithium-Ion Batteries with Nickel–Manganese–Cobalt Cathode Chemistries in China</t>
  </si>
  <si>
    <t>61.78 kg CO2e./kWh</t>
  </si>
  <si>
    <t>Peng, Tianduo, Xunmin Ou, Xiaoyu Yan, and Gehua Wang. "Life-cycle analysis of energy consumption and GHG emissions of aluminium production in China." Energy Procedia 158 (2019): 3937-3943.</t>
  </si>
  <si>
    <t>Yin, Renshu, Shuhan Hu, and Yang Yang. "Life cycle inventories of the commonly used materials for lithium-ion batteries in China." Journal of Cleaner Production 227 (2019): 960-971.</t>
  </si>
  <si>
    <t>Engels, Philipp, Felipe Cerdas, Tina Dettmer, Christoph Frey, Jan Hentschel, Christoph Herrmann, Tina Mirfabrikikar, and Maximilian Schueler. "Life cycle assessment of natural graphite production for lithium-ion battery anodes based on industrial primary data." Journal of Cleaner Production 336 (2022): 130474.</t>
  </si>
  <si>
    <t>67.97 kg CO2e./kWh</t>
  </si>
  <si>
    <t>62.48 kg CO2e./kWh</t>
  </si>
  <si>
    <t>Comparative Life Cycle Assessment of Battery and Fuel Cell Electric Cars, Trucks, and Buses</t>
  </si>
  <si>
    <t>Syre et al.</t>
  </si>
  <si>
    <t>134 kg CO2e./kWh</t>
  </si>
  <si>
    <t>Ecoinvent 3.9.1</t>
  </si>
  <si>
    <t>Everbatt</t>
  </si>
  <si>
    <t>N/A (Specific energy=0.149 kWh/kg)</t>
  </si>
  <si>
    <t>N/A (Specific energy=0.116 kWh/kg)</t>
  </si>
  <si>
    <t>N/A (Specific energy=0.143 kWh/kg)</t>
  </si>
  <si>
    <t>148.1 kg CO2e./kWh</t>
  </si>
  <si>
    <t>123.5 kg CO2e./kWh</t>
  </si>
  <si>
    <t>77.1 kg CO2e./kWh (SPS 2030)</t>
  </si>
  <si>
    <t>72.8 kg CO2e./kWh (SPS 2040)</t>
  </si>
  <si>
    <t>65.6 kg CO2e./kWh (SPS 2050)</t>
  </si>
  <si>
    <t>68.4 kg CO2e./kWh (SDS 2030)</t>
  </si>
  <si>
    <t>58.1 kg CO2e./kWh (SDS 2040)</t>
  </si>
  <si>
    <t>51.7 kg CO2e./kWh (SDS 2050)</t>
  </si>
  <si>
    <t>73.6 kg CO2e./kWh (SPS 2030)</t>
  </si>
  <si>
    <t>69.3 kg CO2e./kWh (SPS 2040)</t>
  </si>
  <si>
    <t>63.0 kg CO2e./kWh (SPS 2050)</t>
  </si>
  <si>
    <t>65.6 kg CO2e./kWh (SDS 2030)</t>
  </si>
  <si>
    <t>55.7 kg CO2e./kWh (SDS 2040)</t>
  </si>
  <si>
    <t>49.4 kg CO2e./kWh (SDS 2050)</t>
  </si>
  <si>
    <t>69.6 kg CO2e./kWh (SPS 2040)</t>
  </si>
  <si>
    <t>62.7 kg CO2e./kWh (SPS 2050)</t>
  </si>
  <si>
    <t>65.0 kg CO2e./kWh (SDS 2030)</t>
  </si>
  <si>
    <t>55.2 kg CO2e./kWh (SDS 2040)</t>
  </si>
  <si>
    <t>48.8 kg CO2e./kWh (SDS 2050)</t>
  </si>
  <si>
    <t>52.0 kg CO2e./kWh (SPS 2030)</t>
  </si>
  <si>
    <t>48.8 kg CO2e./kWh (SPS 2040)</t>
  </si>
  <si>
    <t>43.3 kg CO2e./kWh (SPS 2050)</t>
  </si>
  <si>
    <t>45.6 kg CO2e./kWh (SDS 2030)</t>
  </si>
  <si>
    <t>38.4 kg CO2e./kWh (SDS 2040)</t>
  </si>
  <si>
    <t>33.8 kg CO2e./kWh (SDS 2050)</t>
  </si>
  <si>
    <t>65.3 kg CO2e./kWh (SDS 2030)</t>
  </si>
  <si>
    <t>55.5 kg CO2e./kWh (SDS 2040)</t>
  </si>
  <si>
    <t>The World Bank - Electric power transmission and distribution losses</t>
  </si>
  <si>
    <t xml:space="preserve">Statista - Projected Global Li-ion battery capacity between 2021-2025 </t>
  </si>
  <si>
    <t>The Battery Report 2020</t>
  </si>
  <si>
    <t>IEA - Electricity generation</t>
  </si>
  <si>
    <t>Bitish Geological Survey - World Mineral Production</t>
  </si>
  <si>
    <t>IEA - World Energy Outlook</t>
  </si>
  <si>
    <r>
      <t xml:space="preserve">Xu, Chengjian, Qiang Dai, Linda Gaines, Mingming Hu, Arnold Tukker, and Bernhard Steubing. "Future material demand for automotive lithium-based batteries." </t>
    </r>
    <r>
      <rPr>
        <i/>
        <sz val="11"/>
        <color theme="1"/>
        <rFont val="Calibri"/>
        <family val="2"/>
        <scheme val="minor"/>
      </rPr>
      <t>Communications Materials</t>
    </r>
    <r>
      <rPr>
        <sz val="11"/>
        <color theme="1"/>
        <rFont val="Calibri"/>
        <family val="2"/>
        <scheme val="minor"/>
      </rPr>
      <t xml:space="preserve"> 1, no. 1 (2020): 99.</t>
    </r>
  </si>
  <si>
    <t>88.3 kg CO2e./kWh</t>
  </si>
  <si>
    <t>65.4 kg CO2e./kWh</t>
  </si>
  <si>
    <t>53.3 kg CO2e./kWh</t>
  </si>
  <si>
    <t>89.2 kg CO2e./kWh</t>
  </si>
  <si>
    <t>66.7 kg CO2e./kWh</t>
  </si>
  <si>
    <t>54.6 kg CO2e./kWh</t>
  </si>
  <si>
    <t>68.9 kg CO2e./kWh</t>
  </si>
  <si>
    <t>49.5 kg CO2e./kWh</t>
  </si>
  <si>
    <t>39.4 kg CO2e./kWh</t>
  </si>
  <si>
    <t>Year for calculation</t>
  </si>
  <si>
    <t>Tagliaferri, Carla, Sara Evangelisti, Federica Acconcia, Teresa Domenech, Paul Ekins, Diego Barletta, and Paola Lettieri. "Life cycle assessment of future electric and hybrid vehicles: A cradle-to-grave systems engineering approach." Chemical Engineering Research and Design 112 (2016): 298-309.</t>
  </si>
  <si>
    <t>Nakura, Kensuke, Kingo Ariyoshi, Hiroshi Yoshizawa, and Tsutomu Ohzuku. "Characterization of lithium insertion electrodes and its verification: prototype 18650 batteries consisting of LTO and LAMO." Journal of the Electrochemical Society 162, no. 4 (2015): A622.</t>
  </si>
  <si>
    <t>EPA Emissions &amp; Generation Resource Integrated Database</t>
  </si>
  <si>
    <t>Peters, Jens F., and Marcel Weil. "Providing a common base for life cycle assessments of Li-Ion batteries." Journal of Cleaner Production 171 (2018): 704-713.</t>
  </si>
  <si>
    <t>Dai, Qiang, Jarod C. Kelly, Jennifer Dunn, and Pahola Thatiana Benavides. "Update of Bill-of-materials and Cathode Materials Production for Lithium-ion Batteries in the GREET Model." Argonne National Laboratory (2018).</t>
  </si>
  <si>
    <t>BGS– World Mineral Production</t>
  </si>
  <si>
    <t>Dai, Q., J. C. Kelly, and A. Elgowainy. "Cobalt life cycle analysis update for the GREET Model." Argonne National Laboratory (2018).</t>
  </si>
  <si>
    <t>Mistry, Mark, Johannes Gediga, and Shannon Boonzaier. "Life cycle assessment of nickel products." The International Journal of Life Cycle Assessment 21 (2016): 1559-1572.</t>
  </si>
  <si>
    <t>Eiafans:Environmental impact assessment reports in China</t>
  </si>
  <si>
    <r>
      <t xml:space="preserve">Dai, Qiang, Jarod C. Kelly, Linda Gaines, and Michael Wang. "Life cycle analysis of lithium-ion batteries for automotive applications." </t>
    </r>
    <r>
      <rPr>
        <i/>
        <sz val="11"/>
        <color theme="1"/>
        <rFont val="Calibri"/>
        <family val="2"/>
        <scheme val="minor"/>
      </rPr>
      <t>Batteries</t>
    </r>
    <r>
      <rPr>
        <sz val="11"/>
        <color theme="1"/>
        <rFont val="Calibri"/>
        <family val="2"/>
        <scheme val="minor"/>
      </rPr>
      <t xml:space="preserve"> 5, no. 2 (2019): 48.</t>
    </r>
  </si>
  <si>
    <r>
      <t xml:space="preserve">Zu, Chenxi, Yu Ren, Fuliang Guo, Huigen Yu, and Hong Li. "A Reflection on Lithium‐Ion Batteries from a Lithium‐Resource Perspective." </t>
    </r>
    <r>
      <rPr>
        <i/>
        <sz val="11"/>
        <color theme="1"/>
        <rFont val="Calibri"/>
        <family val="2"/>
        <scheme val="minor"/>
      </rPr>
      <t>Advanced Energy and Sustainability Research</t>
    </r>
    <r>
      <rPr>
        <sz val="11"/>
        <color theme="1"/>
        <rFont val="Calibri"/>
        <family val="2"/>
        <scheme val="minor"/>
      </rPr>
      <t xml:space="preserve"> 2, no. 10 (2021): 2100062.</t>
    </r>
  </si>
  <si>
    <r>
      <t xml:space="preserve">Dai, Q., J. Dunn, J. C. Kelly, and A. Elgowainy. "Update of life cycle analysis of lithium-ion batteries in the GREET model." </t>
    </r>
    <r>
      <rPr>
        <i/>
        <sz val="11"/>
        <color theme="1"/>
        <rFont val="Calibri"/>
        <family val="2"/>
        <scheme val="minor"/>
      </rPr>
      <t>Argonne National Laboratory</t>
    </r>
    <r>
      <rPr>
        <sz val="11"/>
        <color theme="1"/>
        <rFont val="Calibri"/>
        <family val="2"/>
        <scheme val="minor"/>
      </rPr>
      <t xml:space="preserve"> 20171 (2017).</t>
    </r>
  </si>
  <si>
    <t>Battery cells (The whole battery pack without BMS and cooling.)</t>
  </si>
  <si>
    <t>Heimes, Heiner Hans, Achim Kampker, Christoph Lienemann, Marc Locke, Christian Offermanns, Sarah Michaelis, and Ehsan Rahimzei. Lithium-ion battery cell production process. PEM der RWTH Aachen University, 2018.</t>
  </si>
  <si>
    <t>Ahmed, Shabbir, Paul A. Nelson, Kevin G. Gallagher, and Dennis W. Dees. "Energy impact of cathode drying and solvent recovery during lithium-ion battery manufacturing." Journal of Power Sources 322 (2016): 169-178.</t>
  </si>
  <si>
    <t>Degen, Florian, and Marius Schütte. "Life cycle assessment of the energy consumption and GHG emissions of state-of-the-art automotive battery cell production." Journal of Cleaner Production 330 (2022): 129798.</t>
  </si>
  <si>
    <t>Minviro's internal database</t>
  </si>
  <si>
    <t>Ecoinvent 3.8</t>
  </si>
  <si>
    <t>N/A (Specific energy=0.25 kWh/kg)</t>
  </si>
  <si>
    <t>N/A (Specific energy=0.174 kWh/kg)</t>
  </si>
  <si>
    <t>pouch, cylindrical</t>
  </si>
  <si>
    <t>124 kWh</t>
  </si>
  <si>
    <t>Pagliaro, Mario, and Francesco Meneguzzo. "Lithium battery reusing and recycling: A circular economy insight." Heliyon 5, no. 6 (2019).</t>
  </si>
  <si>
    <r>
      <t xml:space="preserve">Tagliaferri, Carla, Sara Evangelisti, Federica Acconcia, Teresa Domenech, Paul Ekins, Diego Barletta, and Paola Lettieri. "Life cycle assessment of future electric and hybrid vehicles: A cradle-to-grave systems engineering approach." </t>
    </r>
    <r>
      <rPr>
        <i/>
        <sz val="11"/>
        <color theme="1"/>
        <rFont val="Calibri"/>
        <family val="2"/>
        <scheme val="minor"/>
      </rPr>
      <t>Chemical Engineering Research and Design</t>
    </r>
    <r>
      <rPr>
        <sz val="11"/>
        <color theme="1"/>
        <rFont val="Calibri"/>
        <family val="2"/>
        <scheme val="minor"/>
      </rPr>
      <t xml:space="preserve"> 112 (2016): 298-309.</t>
    </r>
  </si>
  <si>
    <t>Zackrisson, Mats. "Life cycle assessment of lithium ion battery recycling-The ReLion process." I: RISE (2019): 2020-10.</t>
  </si>
  <si>
    <t>102.58 kg CO2e./kWh</t>
  </si>
  <si>
    <t>100 kWh</t>
  </si>
  <si>
    <t>The whole battery pack without BMS and cooling.</t>
  </si>
  <si>
    <t>BatPac 5.0</t>
  </si>
  <si>
    <r>
      <t xml:space="preserve">Popien, Jan-Linus, Christian Thies, Alexander Barke, and Thomas S. Spengler. "Comparative sustainability assessment of lithium-ion, lithium-sulfur, and all-solid-state traction batteries." </t>
    </r>
    <r>
      <rPr>
        <i/>
        <sz val="11"/>
        <color theme="1"/>
        <rFont val="Calibri"/>
        <family val="2"/>
        <scheme val="minor"/>
      </rPr>
      <t>The international journal of life cycle assessment</t>
    </r>
    <r>
      <rPr>
        <sz val="11"/>
        <color theme="1"/>
        <rFont val="Calibri"/>
        <family val="2"/>
        <scheme val="minor"/>
      </rPr>
      <t xml:space="preserve"> 28, no. 4 (2023): 462-477.</t>
    </r>
  </si>
  <si>
    <r>
      <t xml:space="preserve">Engels, Philipp, Felipe Cerdas, Tina Dettmer, Christoph Frey, Jan Hentschel, Christoph Herrmann, Tina Mirfabrikikar, and Maximilian Schueler. "Life cycle assessment of natural graphite production for lithium-ion battery anodes based on industrial primary data." </t>
    </r>
    <r>
      <rPr>
        <i/>
        <sz val="11"/>
        <color theme="1"/>
        <rFont val="Calibri"/>
        <family val="2"/>
        <scheme val="minor"/>
      </rPr>
      <t>Journal of Cleaner Production</t>
    </r>
    <r>
      <rPr>
        <sz val="11"/>
        <color theme="1"/>
        <rFont val="Calibri"/>
        <family val="2"/>
        <scheme val="minor"/>
      </rPr>
      <t xml:space="preserve"> 336 (2022): 130474.</t>
    </r>
  </si>
  <si>
    <r>
      <t xml:space="preserve">Chordia, Mudit, Anders Nordelöf, and Linda Ager-Wick Ellingsen. "Environmental life cycle implications of upscaling lithium-ion battery production." </t>
    </r>
    <r>
      <rPr>
        <i/>
        <sz val="11"/>
        <color theme="1"/>
        <rFont val="Calibri"/>
        <family val="2"/>
        <scheme val="minor"/>
      </rPr>
      <t>The International Journal of Life Cycle Assessment</t>
    </r>
    <r>
      <rPr>
        <sz val="11"/>
        <color theme="1"/>
        <rFont val="Calibri"/>
        <family val="2"/>
        <scheme val="minor"/>
      </rPr>
      <t xml:space="preserve"> 26 (2021): 2024-2039.</t>
    </r>
  </si>
  <si>
    <t>Yuan, Chris, Yelin Deng, Tonghui Li, and Fan Yang. "Manufacturing energy analysis of lithium ion battery pack for electric vehicles." CIRP Annals 66, no. 1 (2017): 53-56.</t>
  </si>
  <si>
    <t>99.15 kg CO2e./kWh</t>
  </si>
  <si>
    <t>World Input–Output Database (WIOD)</t>
  </si>
  <si>
    <t>1 kWh of battery cell</t>
  </si>
  <si>
    <r>
      <t xml:space="preserve">Xu, Chengjian, Qiang Dai, Linda Gaines, Mingming Hu, Arnold Tukker, and Bernhard Steubing. "Future material demand for automotive lithium-based batteries." </t>
    </r>
    <r>
      <rPr>
        <i/>
        <sz val="11"/>
        <rFont val="Calibri"/>
        <family val="2"/>
        <scheme val="minor"/>
      </rPr>
      <t>Communications Materials</t>
    </r>
    <r>
      <rPr>
        <sz val="11"/>
        <rFont val="Calibri"/>
        <family val="2"/>
        <scheme val="minor"/>
      </rPr>
      <t xml:space="preserve"> 1, no. 1 (2020): 99.</t>
    </r>
  </si>
  <si>
    <r>
      <t xml:space="preserve">Dunn, Jennifer B., Christine James, Linda Gaines, Kevin Gallagher, Qiang Dai, and Jarod C. Kelly. </t>
    </r>
    <r>
      <rPr>
        <i/>
        <sz val="11"/>
        <rFont val="Calibri"/>
        <family val="2"/>
        <scheme val="minor"/>
      </rPr>
      <t>Material and energy flows in the production of cathode and anode materials for lithium ion batteries</t>
    </r>
    <r>
      <rPr>
        <sz val="11"/>
        <rFont val="Calibri"/>
        <family val="2"/>
        <scheme val="minor"/>
      </rPr>
      <t>. No. ANL/ESD-14/10 Rev. Argonne National Lab.(ANL), Argonne, IL (United States), 2015.</t>
    </r>
  </si>
  <si>
    <r>
      <t xml:space="preserve">Ellingsen, Linda Ager‐Wick, Guillaume Majeau‐Bettez, Bhawna Singh, Akhilesh Kumar Srivastava, Lars Ole Valøen, and Anders Hammer Strømman. "Life cycle assessment of a lithium‐ion battery vehicle pack." </t>
    </r>
    <r>
      <rPr>
        <i/>
        <sz val="11"/>
        <rFont val="Calibri"/>
        <family val="2"/>
        <scheme val="minor"/>
      </rPr>
      <t>Journal of Industrial Ecology</t>
    </r>
    <r>
      <rPr>
        <sz val="11"/>
        <rFont val="Calibri"/>
        <family val="2"/>
        <scheme val="minor"/>
      </rPr>
      <t xml:space="preserve"> 18, no. 1 (2014): 113-124.</t>
    </r>
  </si>
  <si>
    <r>
      <t xml:space="preserve">Erakca, Merve, Manuel Baumann, Werner Bauer, Lea de Biasi, Janna Hofmann, Benjamin Bold, and Marcel Weil. "Energy flow analysis of laboratory scale lithium-ion battery cell production." </t>
    </r>
    <r>
      <rPr>
        <i/>
        <sz val="11"/>
        <rFont val="Calibri"/>
        <family val="2"/>
        <scheme val="minor"/>
      </rPr>
      <t>IScience</t>
    </r>
    <r>
      <rPr>
        <sz val="11"/>
        <rFont val="Calibri"/>
        <family val="2"/>
        <scheme val="minor"/>
      </rPr>
      <t xml:space="preserve"> 24, no. 5 (2021).</t>
    </r>
  </si>
  <si>
    <r>
      <t xml:space="preserve">Dai, Qiang, Jarod C. Kelly, Linda Gaines, and Michael Wang. "Life cycle analysis of lithium-ion batteries for automotive applications." </t>
    </r>
    <r>
      <rPr>
        <i/>
        <sz val="11"/>
        <rFont val="Calibri"/>
        <family val="2"/>
        <scheme val="minor"/>
      </rPr>
      <t>Batteries</t>
    </r>
    <r>
      <rPr>
        <sz val="11"/>
        <rFont val="Calibri"/>
        <family val="2"/>
        <scheme val="minor"/>
      </rPr>
      <t xml:space="preserve"> 5, no. 2 (2019): 48.</t>
    </r>
  </si>
  <si>
    <r>
      <t xml:space="preserve">Zu, Chenxi, Yu Ren, Fuliang Guo, Huigen Yu, and Hong Li. "A Reflection on Lithium‐Ion Batteries from a Lithium‐Resource Perspective." </t>
    </r>
    <r>
      <rPr>
        <i/>
        <sz val="11"/>
        <rFont val="Calibri"/>
        <family val="2"/>
        <scheme val="minor"/>
      </rPr>
      <t>Advanced Energy and Sustainability Research</t>
    </r>
    <r>
      <rPr>
        <sz val="11"/>
        <rFont val="Calibri"/>
        <family val="2"/>
        <scheme val="minor"/>
      </rPr>
      <t xml:space="preserve"> 2, no. 10 (2021): 2100062.</t>
    </r>
  </si>
  <si>
    <r>
      <t xml:space="preserve">Deng, Yelin, Jianyang Li, Tonghui Li, Xianfeng Gao, and Chris Yuan. "Life cycle assessment of lithium sulfur battery for electric vehicles." </t>
    </r>
    <r>
      <rPr>
        <i/>
        <sz val="11"/>
        <rFont val="Calibri"/>
        <family val="2"/>
        <scheme val="minor"/>
      </rPr>
      <t>Journal of Power Sources</t>
    </r>
    <r>
      <rPr>
        <sz val="11"/>
        <rFont val="Calibri"/>
        <family val="2"/>
        <scheme val="minor"/>
      </rPr>
      <t xml:space="preserve"> 343 (2017): 284-295.</t>
    </r>
  </si>
  <si>
    <t>85 kg CO2e./kWh (Laminated)</t>
  </si>
  <si>
    <t>45 kg CO2e./kWh (Solid state)</t>
  </si>
  <si>
    <r>
      <t xml:space="preserve">Lu, Qiang, Peng Fei Wu, Wan Xia Shen, Xue Chao Wang, Bo Zhang, and Cheng Wang. "Life cycle assessment of electric vehicle power battery." In </t>
    </r>
    <r>
      <rPr>
        <i/>
        <sz val="11"/>
        <rFont val="Calibri"/>
        <family val="2"/>
        <scheme val="minor"/>
      </rPr>
      <t>Materials Science Forum</t>
    </r>
    <r>
      <rPr>
        <sz val="11"/>
        <rFont val="Calibri"/>
        <family val="2"/>
        <scheme val="minor"/>
      </rPr>
      <t>, vol. 847, pp. 403-410. Trans Tech Publications Ltd, 2016.</t>
    </r>
  </si>
  <si>
    <r>
      <t xml:space="preserve">Simon, Balint, and Marcel Weil. "Analysis of materials and energy flows of different lithium ion traction batteries." </t>
    </r>
    <r>
      <rPr>
        <i/>
        <sz val="11"/>
        <rFont val="Calibri"/>
        <family val="2"/>
        <scheme val="minor"/>
      </rPr>
      <t>Metallurgical Research &amp; Technology</t>
    </r>
    <r>
      <rPr>
        <sz val="11"/>
        <rFont val="Calibri"/>
        <family val="2"/>
        <scheme val="minor"/>
      </rPr>
      <t xml:space="preserve"> 110, no. 1 (2013): 65-76.</t>
    </r>
  </si>
  <si>
    <r>
      <t xml:space="preserve">Dunn, Jennifer B., Linda Gaines, John Sullivan, and Michael Q. Wang. "Impact of recycling on cradle-to-gate energy consumption and greenhouse gas emissions of automotive lithium-ion batteries." </t>
    </r>
    <r>
      <rPr>
        <i/>
        <sz val="11"/>
        <rFont val="Calibri"/>
        <family val="2"/>
        <scheme val="minor"/>
      </rPr>
      <t>Environmental science &amp; technology</t>
    </r>
    <r>
      <rPr>
        <sz val="11"/>
        <rFont val="Calibri"/>
        <family val="2"/>
        <scheme val="minor"/>
      </rPr>
      <t xml:space="preserve"> 46, no. 22 (2012): 12704-12710.</t>
    </r>
  </si>
  <si>
    <r>
      <t xml:space="preserve">Almeida, Arminda, Nuno Sousa, and João Coutinho-Rodrigues. "Quest for sustainability: Life-cycle emissions assessment of electric vehicles considering newer Li-ion batteries." </t>
    </r>
    <r>
      <rPr>
        <i/>
        <sz val="11"/>
        <rFont val="Calibri"/>
        <family val="2"/>
        <scheme val="minor"/>
      </rPr>
      <t>Sustainability</t>
    </r>
    <r>
      <rPr>
        <sz val="11"/>
        <rFont val="Calibri"/>
        <family val="2"/>
        <scheme val="minor"/>
      </rPr>
      <t xml:space="preserve"> 11, no. 8 (2019): 2366.</t>
    </r>
  </si>
  <si>
    <r>
      <t xml:space="preserve">Yu, Ang, Yiqun Wei, Wenwen Chen, Najun Peng, and Lihong Peng. "Life cycle environmental impacts and carbon emissions: A case study of electric and gasoline vehicles in China." </t>
    </r>
    <r>
      <rPr>
        <i/>
        <sz val="11"/>
        <rFont val="Calibri"/>
        <family val="2"/>
        <scheme val="minor"/>
      </rPr>
      <t>Transportation Research Part D: Transport and Environment</t>
    </r>
    <r>
      <rPr>
        <sz val="11"/>
        <rFont val="Calibri"/>
        <family val="2"/>
        <scheme val="minor"/>
      </rPr>
      <t xml:space="preserve"> 65 (2018): 409-420.</t>
    </r>
  </si>
  <si>
    <r>
      <t xml:space="preserve">Majeau-Bettez, Guillaume, Troy R. Hawkins, and Anders Hammer Strømman. "Life cycle environmental assessment of lithium-ion and nickel metal hydride batteries for plug-in hybrid and battery electric vehicles." </t>
    </r>
    <r>
      <rPr>
        <i/>
        <sz val="11"/>
        <rFont val="Calibri"/>
        <family val="2"/>
        <scheme val="minor"/>
      </rPr>
      <t>Environmental science &amp; technology</t>
    </r>
    <r>
      <rPr>
        <sz val="11"/>
        <rFont val="Calibri"/>
        <family val="2"/>
        <scheme val="minor"/>
      </rPr>
      <t xml:space="preserve"> 45, no. 10 (2011): 4548-4554.</t>
    </r>
  </si>
  <si>
    <r>
      <t xml:space="preserve">Dai, Q., J. Dunn, J. C. Kelly, and A. Elgowainy. "Update of life cycle analysis of lithium-ion batteries in the GREET model." </t>
    </r>
    <r>
      <rPr>
        <i/>
        <sz val="11"/>
        <rFont val="Calibri"/>
        <family val="2"/>
        <scheme val="minor"/>
      </rPr>
      <t>Argonne National Laboratory</t>
    </r>
    <r>
      <rPr>
        <sz val="11"/>
        <rFont val="Calibri"/>
        <family val="2"/>
        <scheme val="minor"/>
      </rPr>
      <t xml:space="preserve"> 20171 (2017).</t>
    </r>
  </si>
  <si>
    <t>81.22 kg CO2e./kWh</t>
  </si>
  <si>
    <t>1 MWh of electricity delivery</t>
  </si>
  <si>
    <r>
      <t xml:space="preserve">Amarakoon, S., J. Smith, and B. Segal. "Lithium-ion batteries and nanotechnology for electric vehicles: a life cycle assessment." </t>
    </r>
    <r>
      <rPr>
        <i/>
        <sz val="11"/>
        <rFont val="Calibri"/>
        <family val="2"/>
        <scheme val="minor"/>
      </rPr>
      <t>US Environnemental Protection Agency: Washington DC, USA</t>
    </r>
    <r>
      <rPr>
        <sz val="11"/>
        <rFont val="Calibri"/>
        <family val="2"/>
        <scheme val="minor"/>
      </rPr>
      <t xml:space="preserve"> (2012).</t>
    </r>
  </si>
  <si>
    <r>
      <t xml:space="preserve">Popien, Jan-Linus, Christian Thies, Alexander Barke, and Thomas S. Spengler. "Comparative sustainability assessment of lithium-ion, lithium-sulfur, and all-solid-state traction batteries." </t>
    </r>
    <r>
      <rPr>
        <i/>
        <sz val="11"/>
        <rFont val="Calibri"/>
        <family val="2"/>
        <scheme val="minor"/>
      </rPr>
      <t>The international journal of life cycle assessment</t>
    </r>
    <r>
      <rPr>
        <sz val="11"/>
        <rFont val="Calibri"/>
        <family val="2"/>
        <scheme val="minor"/>
      </rPr>
      <t xml:space="preserve"> 28, no. 4 (2023): 462-477.</t>
    </r>
  </si>
  <si>
    <r>
      <t xml:space="preserve">Engels, Philipp, Felipe Cerdas, Tina Dettmer, Christoph Frey, Jan Hentschel, Christoph Herrmann, Tina Mirfabrikikar, and Maximilian Schueler. "Life cycle assessment of natural graphite production for lithium-ion battery anodes based on industrial primary data." </t>
    </r>
    <r>
      <rPr>
        <i/>
        <sz val="11"/>
        <rFont val="Calibri"/>
        <family val="2"/>
        <scheme val="minor"/>
      </rPr>
      <t>Journal of Cleaner Production</t>
    </r>
    <r>
      <rPr>
        <sz val="11"/>
        <rFont val="Calibri"/>
        <family val="2"/>
        <scheme val="minor"/>
      </rPr>
      <t xml:space="preserve"> 336 (2022): 130474.</t>
    </r>
  </si>
  <si>
    <r>
      <t xml:space="preserve">Chordia, Mudit, Anders Nordelöf, and Linda Ager-Wick Ellingsen. "Environmental life cycle implications of upscaling lithium-ion battery production." </t>
    </r>
    <r>
      <rPr>
        <i/>
        <sz val="11"/>
        <rFont val="Calibri"/>
        <family val="2"/>
        <scheme val="minor"/>
      </rPr>
      <t>The International Journal of Life Cycle Assessment</t>
    </r>
    <r>
      <rPr>
        <sz val="11"/>
        <rFont val="Calibri"/>
        <family val="2"/>
        <scheme val="minor"/>
      </rPr>
      <t xml:space="preserve"> 26 (2021): 2024-2039.</t>
    </r>
  </si>
  <si>
    <t>100.0 kg CO2e./kWh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</si>
</sst>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2">
    <cellStyle name="Normal" xfId="0" builtinId="0"/>
    <cellStyle name="Percent 2" xfId="1" xr:uid="{41BB0654-1EA6-4F40-9C92-97E07EDF9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B408-4082-461F-8D13-70B748DBA69D}">
  <dimension ref="A1:L171"/>
  <sheetViews>
    <sheetView zoomScale="85" zoomScaleNormal="85" workbookViewId="0"/>
  </sheetViews>
  <sheetFormatPr defaultRowHeight="15" x14ac:dyDescent="0.25"/>
  <cols>
    <col min="1" max="1" width="6.140625" style="5" bestFit="1" customWidth="1"/>
    <col min="2" max="2" width="168" style="4" bestFit="1" customWidth="1"/>
    <col min="3" max="3" width="5.140625" style="4" bestFit="1" customWidth="1"/>
    <col min="4" max="4" width="21.140625" style="4" bestFit="1" customWidth="1"/>
    <col min="5" max="5" width="42.5703125" style="4" bestFit="1" customWidth="1"/>
    <col min="6" max="6" width="18.28515625" style="4" bestFit="1" customWidth="1"/>
    <col min="7" max="7" width="95.140625" style="4" bestFit="1" customWidth="1"/>
    <col min="8" max="8" width="16.28515625" style="4" bestFit="1" customWidth="1"/>
    <col min="9" max="9" width="36.140625" style="4" bestFit="1" customWidth="1"/>
    <col min="10" max="10" width="133.7109375" style="4" bestFit="1" customWidth="1"/>
    <col min="11" max="11" width="255.7109375" style="4" bestFit="1" customWidth="1"/>
    <col min="12" max="12" width="18.7109375" style="4" bestFit="1" customWidth="1"/>
    <col min="13" max="16384" width="9.140625" style="4"/>
  </cols>
  <sheetData>
    <row r="1" spans="1:12" s="5" customFormat="1" x14ac:dyDescent="0.25">
      <c r="A1" s="5" t="s">
        <v>24</v>
      </c>
      <c r="B1" s="5" t="s">
        <v>0</v>
      </c>
      <c r="C1" s="5" t="s">
        <v>1</v>
      </c>
      <c r="D1" s="5" t="s">
        <v>3</v>
      </c>
      <c r="E1" s="5" t="s">
        <v>12</v>
      </c>
      <c r="F1" s="5" t="s">
        <v>441</v>
      </c>
      <c r="G1" s="5" t="s">
        <v>2</v>
      </c>
      <c r="H1" s="5" t="s">
        <v>13</v>
      </c>
      <c r="I1" s="5" t="s">
        <v>18</v>
      </c>
      <c r="J1" s="5" t="s">
        <v>70</v>
      </c>
      <c r="K1" s="5" t="s">
        <v>11</v>
      </c>
      <c r="L1" s="5" t="s">
        <v>46</v>
      </c>
    </row>
    <row r="2" spans="1:12" x14ac:dyDescent="0.25">
      <c r="A2" s="5">
        <v>1</v>
      </c>
      <c r="B2" s="4" t="s">
        <v>7</v>
      </c>
      <c r="C2" s="4">
        <v>2015</v>
      </c>
      <c r="D2" s="4" t="s">
        <v>5</v>
      </c>
      <c r="E2" s="4" t="s">
        <v>485</v>
      </c>
      <c r="F2" s="4">
        <f>C2</f>
        <v>2015</v>
      </c>
      <c r="G2" s="7" t="s">
        <v>48</v>
      </c>
      <c r="H2" s="4" t="s">
        <v>49</v>
      </c>
      <c r="I2" s="4" t="s">
        <v>47</v>
      </c>
      <c r="J2" s="4" t="s">
        <v>73</v>
      </c>
      <c r="K2" s="4" t="s">
        <v>42</v>
      </c>
      <c r="L2" s="4">
        <v>2019</v>
      </c>
    </row>
    <row r="3" spans="1:12" x14ac:dyDescent="0.25">
      <c r="E3" s="4" t="s">
        <v>486</v>
      </c>
      <c r="F3" s="4">
        <f>C2</f>
        <v>2015</v>
      </c>
      <c r="G3" s="6" t="s">
        <v>37</v>
      </c>
      <c r="K3" s="4" t="s">
        <v>72</v>
      </c>
      <c r="L3" s="4">
        <v>2007</v>
      </c>
    </row>
    <row r="4" spans="1:12" x14ac:dyDescent="0.25">
      <c r="G4" s="6"/>
      <c r="K4" s="4" t="s">
        <v>45</v>
      </c>
      <c r="L4" s="4">
        <v>2012</v>
      </c>
    </row>
    <row r="5" spans="1:12" x14ac:dyDescent="0.25">
      <c r="A5" s="5">
        <v>2</v>
      </c>
      <c r="B5" s="4" t="s">
        <v>6</v>
      </c>
      <c r="C5" s="4">
        <v>2016</v>
      </c>
      <c r="D5" s="4" t="s">
        <v>4</v>
      </c>
      <c r="E5" s="4" t="s">
        <v>177</v>
      </c>
      <c r="F5" s="4">
        <f>C5</f>
        <v>2016</v>
      </c>
      <c r="G5" s="4" t="s">
        <v>50</v>
      </c>
      <c r="H5" s="4" t="s">
        <v>38</v>
      </c>
      <c r="I5" s="4" t="s">
        <v>25</v>
      </c>
      <c r="J5" s="4" t="s">
        <v>71</v>
      </c>
      <c r="K5" s="4" t="s">
        <v>150</v>
      </c>
      <c r="L5" s="4">
        <v>2019</v>
      </c>
    </row>
    <row r="6" spans="1:12" x14ac:dyDescent="0.25">
      <c r="G6" s="6"/>
      <c r="K6" s="4" t="s">
        <v>43</v>
      </c>
      <c r="L6" s="4">
        <v>2014</v>
      </c>
    </row>
    <row r="7" spans="1:12" x14ac:dyDescent="0.25">
      <c r="G7" s="6"/>
      <c r="K7" s="4" t="s">
        <v>44</v>
      </c>
      <c r="L7" s="4">
        <v>2006</v>
      </c>
    </row>
    <row r="8" spans="1:12" x14ac:dyDescent="0.25">
      <c r="A8" s="5">
        <v>3</v>
      </c>
      <c r="B8" s="4" t="s">
        <v>151</v>
      </c>
      <c r="C8" s="4">
        <v>2016</v>
      </c>
      <c r="D8" s="7" t="s">
        <v>152</v>
      </c>
      <c r="E8" s="6" t="s">
        <v>178</v>
      </c>
      <c r="F8" s="4">
        <f>C8</f>
        <v>2016</v>
      </c>
      <c r="G8" s="4" t="s">
        <v>32</v>
      </c>
      <c r="H8" s="4" t="s">
        <v>25</v>
      </c>
      <c r="I8" s="4" t="s">
        <v>153</v>
      </c>
      <c r="J8" s="4" t="s">
        <v>204</v>
      </c>
      <c r="K8" s="4" t="s">
        <v>77</v>
      </c>
      <c r="L8" s="4" t="s">
        <v>25</v>
      </c>
    </row>
    <row r="9" spans="1:12" x14ac:dyDescent="0.25">
      <c r="B9" s="5"/>
      <c r="D9" s="7"/>
      <c r="E9" s="6"/>
      <c r="K9" s="4" t="s">
        <v>489</v>
      </c>
      <c r="L9" s="4">
        <v>2012</v>
      </c>
    </row>
    <row r="10" spans="1:12" x14ac:dyDescent="0.25">
      <c r="A10" s="5">
        <v>4</v>
      </c>
      <c r="B10" s="4" t="s">
        <v>156</v>
      </c>
      <c r="C10" s="4">
        <v>2016</v>
      </c>
      <c r="D10" s="4" t="s">
        <v>155</v>
      </c>
      <c r="E10" s="6" t="s">
        <v>180</v>
      </c>
      <c r="F10" s="4">
        <f>C10</f>
        <v>2016</v>
      </c>
      <c r="G10" s="4" t="s">
        <v>205</v>
      </c>
      <c r="H10" s="4" t="s">
        <v>51</v>
      </c>
      <c r="I10" s="4" t="s">
        <v>157</v>
      </c>
      <c r="J10" s="4" t="s">
        <v>71</v>
      </c>
      <c r="K10" s="4" t="s">
        <v>78</v>
      </c>
      <c r="L10" s="4">
        <v>2016</v>
      </c>
    </row>
    <row r="11" spans="1:12" x14ac:dyDescent="0.25">
      <c r="B11" s="5"/>
      <c r="K11" s="4" t="s">
        <v>103</v>
      </c>
      <c r="L11" s="4">
        <v>2013</v>
      </c>
    </row>
    <row r="12" spans="1:12" x14ac:dyDescent="0.25">
      <c r="K12" s="4" t="s">
        <v>206</v>
      </c>
      <c r="L12" s="4">
        <v>2014</v>
      </c>
    </row>
    <row r="13" spans="1:12" x14ac:dyDescent="0.25">
      <c r="A13" s="5">
        <v>5</v>
      </c>
      <c r="B13" s="4" t="s">
        <v>40</v>
      </c>
      <c r="C13" s="4">
        <v>2016</v>
      </c>
      <c r="D13" s="4" t="s">
        <v>9</v>
      </c>
      <c r="E13" s="4" t="s">
        <v>53</v>
      </c>
      <c r="F13" s="4">
        <f>C13</f>
        <v>2016</v>
      </c>
      <c r="G13" s="6" t="s">
        <v>52</v>
      </c>
      <c r="H13" s="4" t="s">
        <v>51</v>
      </c>
      <c r="I13" s="4" t="s">
        <v>89</v>
      </c>
      <c r="J13" s="4" t="s">
        <v>71</v>
      </c>
      <c r="K13" s="4" t="s">
        <v>41</v>
      </c>
      <c r="L13" s="4">
        <v>2014</v>
      </c>
    </row>
    <row r="14" spans="1:12" x14ac:dyDescent="0.25">
      <c r="E14" s="4" t="s">
        <v>54</v>
      </c>
      <c r="F14" s="4">
        <f>C13</f>
        <v>2016</v>
      </c>
      <c r="G14" s="6"/>
      <c r="I14" s="4" t="s">
        <v>90</v>
      </c>
    </row>
    <row r="15" spans="1:12" x14ac:dyDescent="0.25">
      <c r="E15" s="4" t="s">
        <v>55</v>
      </c>
      <c r="F15" s="4">
        <f>C13</f>
        <v>2016</v>
      </c>
      <c r="G15" s="6"/>
      <c r="I15" s="4" t="s">
        <v>91</v>
      </c>
    </row>
    <row r="16" spans="1:12" x14ac:dyDescent="0.25">
      <c r="E16" s="4" t="s">
        <v>56</v>
      </c>
      <c r="F16" s="4">
        <f>C13</f>
        <v>2016</v>
      </c>
      <c r="G16" s="6"/>
      <c r="I16" s="4" t="s">
        <v>92</v>
      </c>
    </row>
    <row r="17" spans="1:12" x14ac:dyDescent="0.25">
      <c r="A17" s="5">
        <v>6</v>
      </c>
      <c r="B17" s="4" t="s">
        <v>116</v>
      </c>
      <c r="C17" s="4">
        <v>2017</v>
      </c>
      <c r="D17" s="4" t="s">
        <v>117</v>
      </c>
      <c r="E17" s="6" t="s">
        <v>494</v>
      </c>
      <c r="F17" s="4">
        <f>C17</f>
        <v>2017</v>
      </c>
      <c r="G17" s="6" t="s">
        <v>203</v>
      </c>
      <c r="H17" s="4" t="s">
        <v>51</v>
      </c>
      <c r="I17" s="4" t="s">
        <v>118</v>
      </c>
      <c r="J17" s="4" t="s">
        <v>71</v>
      </c>
      <c r="K17" s="4" t="s">
        <v>103</v>
      </c>
      <c r="L17" s="4">
        <v>2016</v>
      </c>
    </row>
    <row r="18" spans="1:12" x14ac:dyDescent="0.25">
      <c r="D18" s="7"/>
      <c r="E18" s="6"/>
      <c r="G18" s="6"/>
      <c r="K18" s="4" t="s">
        <v>119</v>
      </c>
      <c r="L18" s="4">
        <v>2014</v>
      </c>
    </row>
    <row r="19" spans="1:12" x14ac:dyDescent="0.25">
      <c r="D19" s="7"/>
      <c r="E19" s="6"/>
      <c r="G19" s="6"/>
      <c r="K19" s="4" t="s">
        <v>41</v>
      </c>
      <c r="L19" s="4">
        <v>2014</v>
      </c>
    </row>
    <row r="20" spans="1:12" x14ac:dyDescent="0.25">
      <c r="A20" s="5">
        <v>7</v>
      </c>
      <c r="B20" s="4" t="s">
        <v>121</v>
      </c>
      <c r="C20" s="4">
        <v>2017</v>
      </c>
      <c r="D20" s="7" t="s">
        <v>133</v>
      </c>
      <c r="E20" s="6" t="s">
        <v>217</v>
      </c>
      <c r="F20" s="4">
        <f>C20</f>
        <v>2017</v>
      </c>
      <c r="I20" s="4" t="s">
        <v>123</v>
      </c>
      <c r="K20" s="4" t="s">
        <v>487</v>
      </c>
      <c r="L20" s="4">
        <v>2016</v>
      </c>
    </row>
    <row r="21" spans="1:12" x14ac:dyDescent="0.25">
      <c r="B21" s="5"/>
      <c r="D21" s="7"/>
      <c r="E21" s="6"/>
      <c r="K21" s="4" t="s">
        <v>124</v>
      </c>
      <c r="L21" s="4">
        <v>2016</v>
      </c>
    </row>
    <row r="22" spans="1:12" x14ac:dyDescent="0.25">
      <c r="D22" s="7"/>
      <c r="E22" s="6"/>
      <c r="K22" s="4" t="s">
        <v>126</v>
      </c>
      <c r="L22" s="4">
        <v>2012</v>
      </c>
    </row>
    <row r="23" spans="1:12" x14ac:dyDescent="0.25">
      <c r="D23" s="7"/>
      <c r="E23" s="6"/>
      <c r="K23" s="4" t="s">
        <v>77</v>
      </c>
    </row>
    <row r="24" spans="1:12" x14ac:dyDescent="0.25">
      <c r="D24" s="7"/>
      <c r="E24" s="6"/>
      <c r="K24" s="4" t="s">
        <v>125</v>
      </c>
      <c r="L24" s="4">
        <v>2012</v>
      </c>
    </row>
    <row r="25" spans="1:12" x14ac:dyDescent="0.25">
      <c r="A25" s="5">
        <v>8</v>
      </c>
      <c r="B25" s="4" t="s">
        <v>128</v>
      </c>
      <c r="C25" s="4">
        <v>2017</v>
      </c>
      <c r="D25" s="7" t="s">
        <v>133</v>
      </c>
      <c r="E25" s="6" t="s">
        <v>25</v>
      </c>
      <c r="I25" s="4" t="s">
        <v>131</v>
      </c>
      <c r="K25" s="4" t="s">
        <v>130</v>
      </c>
      <c r="L25" s="4">
        <v>2015</v>
      </c>
    </row>
    <row r="26" spans="1:12" x14ac:dyDescent="0.25">
      <c r="B26" s="5"/>
      <c r="D26" s="7"/>
      <c r="E26" s="6"/>
    </row>
    <row r="27" spans="1:12" x14ac:dyDescent="0.25">
      <c r="A27" s="5">
        <v>9</v>
      </c>
      <c r="B27" s="4" t="s">
        <v>134</v>
      </c>
      <c r="C27" s="4">
        <v>2017</v>
      </c>
      <c r="D27" s="7" t="s">
        <v>132</v>
      </c>
      <c r="E27" s="6" t="s">
        <v>172</v>
      </c>
      <c r="F27" s="4">
        <f>C27</f>
        <v>2017</v>
      </c>
      <c r="G27" s="4" t="s">
        <v>32</v>
      </c>
      <c r="H27" s="6" t="s">
        <v>25</v>
      </c>
      <c r="I27" s="4" t="s">
        <v>135</v>
      </c>
      <c r="J27" s="4" t="s">
        <v>71</v>
      </c>
      <c r="K27" s="4" t="s">
        <v>77</v>
      </c>
      <c r="L27" s="4">
        <v>2015</v>
      </c>
    </row>
    <row r="28" spans="1:12" x14ac:dyDescent="0.25">
      <c r="D28" s="7"/>
      <c r="E28" s="6"/>
      <c r="K28" s="4" t="s">
        <v>130</v>
      </c>
      <c r="L28" s="4">
        <v>2015</v>
      </c>
    </row>
    <row r="29" spans="1:12" x14ac:dyDescent="0.25">
      <c r="D29" s="7"/>
      <c r="E29" s="6"/>
      <c r="K29" s="4" t="s">
        <v>136</v>
      </c>
      <c r="L29" s="4">
        <v>2015</v>
      </c>
    </row>
    <row r="30" spans="1:12" x14ac:dyDescent="0.25">
      <c r="D30" s="7"/>
      <c r="E30" s="6"/>
      <c r="K30" s="4" t="s">
        <v>82</v>
      </c>
      <c r="L30" s="4">
        <v>2011</v>
      </c>
    </row>
    <row r="31" spans="1:12" x14ac:dyDescent="0.25">
      <c r="D31" s="7"/>
      <c r="E31" s="6"/>
      <c r="K31" s="4" t="s">
        <v>137</v>
      </c>
      <c r="L31" s="4">
        <v>2013</v>
      </c>
    </row>
    <row r="32" spans="1:12" x14ac:dyDescent="0.25">
      <c r="A32" s="5">
        <v>10</v>
      </c>
      <c r="B32" s="4" t="s">
        <v>143</v>
      </c>
      <c r="C32" s="4">
        <v>2017</v>
      </c>
      <c r="D32" s="4" t="s">
        <v>144</v>
      </c>
      <c r="E32" s="6" t="s">
        <v>174</v>
      </c>
      <c r="F32" s="4">
        <f>C32</f>
        <v>2017</v>
      </c>
      <c r="G32" s="4" t="s">
        <v>187</v>
      </c>
      <c r="H32" s="4" t="s">
        <v>51</v>
      </c>
      <c r="I32" s="4" t="s">
        <v>145</v>
      </c>
      <c r="J32" s="4" t="s">
        <v>71</v>
      </c>
      <c r="K32" s="4" t="s">
        <v>77</v>
      </c>
      <c r="L32" s="4" t="s">
        <v>25</v>
      </c>
    </row>
    <row r="33" spans="1:12" x14ac:dyDescent="0.25">
      <c r="D33" s="7"/>
      <c r="E33" s="6"/>
      <c r="K33" s="4" t="s">
        <v>136</v>
      </c>
      <c r="L33" s="4">
        <v>2015</v>
      </c>
    </row>
    <row r="34" spans="1:12" x14ac:dyDescent="0.25">
      <c r="D34" s="7"/>
      <c r="E34" s="6"/>
      <c r="K34" s="4" t="s">
        <v>82</v>
      </c>
      <c r="L34" s="4">
        <v>2011</v>
      </c>
    </row>
    <row r="35" spans="1:12" x14ac:dyDescent="0.25">
      <c r="D35" s="7"/>
      <c r="E35" s="6"/>
      <c r="K35" s="4" t="s">
        <v>480</v>
      </c>
      <c r="L35" s="4">
        <v>2014</v>
      </c>
    </row>
    <row r="36" spans="1:12" x14ac:dyDescent="0.25">
      <c r="D36" s="7"/>
      <c r="E36" s="6"/>
      <c r="K36" s="4" t="s">
        <v>488</v>
      </c>
      <c r="L36" s="4">
        <v>2013</v>
      </c>
    </row>
    <row r="37" spans="1:12" x14ac:dyDescent="0.25">
      <c r="A37" s="5">
        <v>11</v>
      </c>
      <c r="B37" s="4" t="s">
        <v>147</v>
      </c>
      <c r="C37" s="4">
        <v>2017</v>
      </c>
      <c r="D37" s="4" t="s">
        <v>144</v>
      </c>
      <c r="E37" s="6" t="s">
        <v>175</v>
      </c>
      <c r="F37" s="4">
        <f>C37</f>
        <v>2017</v>
      </c>
      <c r="G37" s="4" t="s">
        <v>187</v>
      </c>
      <c r="H37" s="4" t="s">
        <v>51</v>
      </c>
      <c r="I37" s="4" t="s">
        <v>148</v>
      </c>
      <c r="J37" s="4" t="s">
        <v>71</v>
      </c>
      <c r="K37" s="4" t="s">
        <v>77</v>
      </c>
      <c r="L37" s="4">
        <v>2016</v>
      </c>
    </row>
    <row r="38" spans="1:12" x14ac:dyDescent="0.25">
      <c r="E38" s="6"/>
      <c r="K38" s="4" t="s">
        <v>136</v>
      </c>
      <c r="L38" s="4">
        <v>2015</v>
      </c>
    </row>
    <row r="39" spans="1:12" x14ac:dyDescent="0.25">
      <c r="E39" s="6"/>
      <c r="K39" s="4" t="s">
        <v>149</v>
      </c>
      <c r="L39" s="4">
        <v>2016</v>
      </c>
    </row>
    <row r="40" spans="1:12" x14ac:dyDescent="0.25">
      <c r="E40" s="6"/>
      <c r="K40" s="4" t="s">
        <v>480</v>
      </c>
      <c r="L40" s="4">
        <v>2014</v>
      </c>
    </row>
    <row r="41" spans="1:12" x14ac:dyDescent="0.25">
      <c r="A41" s="5">
        <v>12</v>
      </c>
      <c r="B41" s="4" t="s">
        <v>94</v>
      </c>
      <c r="C41" s="4">
        <v>2018</v>
      </c>
      <c r="D41" s="7" t="s">
        <v>95</v>
      </c>
      <c r="E41" s="7" t="s">
        <v>163</v>
      </c>
      <c r="F41" s="4">
        <f>C41</f>
        <v>2018</v>
      </c>
      <c r="G41" s="7" t="s">
        <v>201</v>
      </c>
      <c r="H41" s="4" t="s">
        <v>25</v>
      </c>
      <c r="I41" s="4" t="s">
        <v>96</v>
      </c>
      <c r="J41" s="4" t="s">
        <v>186</v>
      </c>
      <c r="K41" s="4" t="s">
        <v>77</v>
      </c>
      <c r="L41" s="4">
        <v>2015</v>
      </c>
    </row>
    <row r="42" spans="1:12" x14ac:dyDescent="0.25">
      <c r="B42" s="5"/>
      <c r="D42" s="7"/>
      <c r="E42" s="6"/>
      <c r="K42" s="4" t="s">
        <v>85</v>
      </c>
      <c r="L42" s="4">
        <v>2012</v>
      </c>
    </row>
    <row r="43" spans="1:12" x14ac:dyDescent="0.25">
      <c r="D43" s="7"/>
      <c r="E43" s="6"/>
      <c r="K43" s="4" t="s">
        <v>97</v>
      </c>
      <c r="L43" s="4">
        <v>2010</v>
      </c>
    </row>
    <row r="44" spans="1:12" x14ac:dyDescent="0.25">
      <c r="A44" s="5">
        <v>13</v>
      </c>
      <c r="B44" s="4" t="s">
        <v>99</v>
      </c>
      <c r="C44" s="4">
        <v>2018</v>
      </c>
      <c r="D44" s="7" t="s">
        <v>100</v>
      </c>
      <c r="E44" s="6" t="s">
        <v>165</v>
      </c>
      <c r="F44" s="4">
        <f>C44</f>
        <v>2018</v>
      </c>
      <c r="G44" s="4" t="s">
        <v>32</v>
      </c>
      <c r="H44" s="4" t="s">
        <v>51</v>
      </c>
      <c r="I44" s="4" t="s">
        <v>104</v>
      </c>
      <c r="J44" s="4" t="s">
        <v>71</v>
      </c>
      <c r="K44" s="4" t="s">
        <v>102</v>
      </c>
      <c r="L44" s="4">
        <v>2016</v>
      </c>
    </row>
    <row r="45" spans="1:12" x14ac:dyDescent="0.25">
      <c r="D45" s="7"/>
      <c r="E45" s="6"/>
      <c r="K45" s="4" t="s">
        <v>41</v>
      </c>
      <c r="L45" s="4">
        <v>2014</v>
      </c>
    </row>
    <row r="46" spans="1:12" x14ac:dyDescent="0.25">
      <c r="D46" s="7"/>
      <c r="E46" s="6"/>
      <c r="G46" s="6"/>
      <c r="K46" s="4" t="s">
        <v>93</v>
      </c>
      <c r="L46" s="4">
        <v>2014</v>
      </c>
    </row>
    <row r="47" spans="1:12" x14ac:dyDescent="0.25">
      <c r="D47" s="7"/>
      <c r="E47" s="6"/>
      <c r="G47" s="6"/>
      <c r="K47" s="4" t="s">
        <v>105</v>
      </c>
      <c r="L47" s="4">
        <v>2016</v>
      </c>
    </row>
    <row r="48" spans="1:12" x14ac:dyDescent="0.25">
      <c r="A48" s="5">
        <v>14</v>
      </c>
      <c r="B48" s="4" t="s">
        <v>106</v>
      </c>
      <c r="C48" s="4">
        <v>2018</v>
      </c>
      <c r="D48" s="7" t="s">
        <v>107</v>
      </c>
      <c r="E48" s="6" t="s">
        <v>166</v>
      </c>
      <c r="F48" s="4">
        <f>C48</f>
        <v>2018</v>
      </c>
      <c r="G48" s="4" t="s">
        <v>202</v>
      </c>
      <c r="H48" s="4" t="s">
        <v>25</v>
      </c>
      <c r="I48" s="4" t="s">
        <v>108</v>
      </c>
      <c r="J48" s="4" t="s">
        <v>71</v>
      </c>
      <c r="K48" s="4" t="s">
        <v>111</v>
      </c>
      <c r="L48" s="4" t="s">
        <v>25</v>
      </c>
    </row>
    <row r="49" spans="1:12" x14ac:dyDescent="0.25">
      <c r="D49" s="7"/>
      <c r="E49" s="6" t="s">
        <v>167</v>
      </c>
      <c r="F49" s="4">
        <f>C48</f>
        <v>2018</v>
      </c>
      <c r="G49" s="6"/>
      <c r="I49" s="4" t="s">
        <v>109</v>
      </c>
      <c r="K49" s="4" t="s">
        <v>112</v>
      </c>
      <c r="L49" s="4">
        <v>2014</v>
      </c>
    </row>
    <row r="50" spans="1:12" x14ac:dyDescent="0.25">
      <c r="D50" s="7"/>
      <c r="E50" s="6" t="s">
        <v>168</v>
      </c>
      <c r="F50" s="4">
        <f>C48</f>
        <v>2018</v>
      </c>
      <c r="G50" s="6"/>
      <c r="I50" s="4" t="s">
        <v>110</v>
      </c>
      <c r="K50" s="4" t="s">
        <v>78</v>
      </c>
      <c r="L50" s="4">
        <v>2016</v>
      </c>
    </row>
    <row r="51" spans="1:12" x14ac:dyDescent="0.25">
      <c r="A51" s="5">
        <v>15</v>
      </c>
      <c r="B51" s="4" t="s">
        <v>345</v>
      </c>
      <c r="C51" s="4">
        <v>2019</v>
      </c>
      <c r="D51" s="6" t="s">
        <v>346</v>
      </c>
      <c r="E51" s="4" t="s">
        <v>350</v>
      </c>
      <c r="F51" s="4">
        <f>C51</f>
        <v>2019</v>
      </c>
      <c r="G51" s="4" t="s">
        <v>32</v>
      </c>
      <c r="H51" s="4" t="s">
        <v>19</v>
      </c>
      <c r="I51" s="4" t="s">
        <v>348</v>
      </c>
      <c r="J51" s="4" t="s">
        <v>71</v>
      </c>
      <c r="K51" s="4" t="s">
        <v>293</v>
      </c>
      <c r="L51" s="4">
        <v>2018</v>
      </c>
    </row>
    <row r="52" spans="1:12" x14ac:dyDescent="0.25">
      <c r="D52" s="6"/>
      <c r="K52" s="4" t="s">
        <v>448</v>
      </c>
      <c r="L52" s="4">
        <v>2018</v>
      </c>
    </row>
    <row r="53" spans="1:12" x14ac:dyDescent="0.25">
      <c r="D53" s="6"/>
      <c r="K53" s="4" t="s">
        <v>479</v>
      </c>
      <c r="L53" s="4">
        <v>2015</v>
      </c>
    </row>
    <row r="54" spans="1:12" x14ac:dyDescent="0.25">
      <c r="D54" s="6"/>
      <c r="K54" s="4" t="s">
        <v>480</v>
      </c>
      <c r="L54" s="4">
        <v>2014</v>
      </c>
    </row>
    <row r="55" spans="1:12" x14ac:dyDescent="0.25">
      <c r="D55" s="6"/>
      <c r="K55" s="4" t="s">
        <v>85</v>
      </c>
      <c r="L55" s="4">
        <v>2012</v>
      </c>
    </row>
    <row r="56" spans="1:12" x14ac:dyDescent="0.25">
      <c r="D56" s="6"/>
      <c r="K56" s="4" t="s">
        <v>280</v>
      </c>
      <c r="L56" s="4">
        <v>2017</v>
      </c>
    </row>
    <row r="57" spans="1:12" x14ac:dyDescent="0.25">
      <c r="D57" s="6"/>
      <c r="K57" s="4" t="s">
        <v>449</v>
      </c>
      <c r="L57" s="4">
        <v>2016</v>
      </c>
    </row>
    <row r="58" spans="1:12" x14ac:dyDescent="0.25">
      <c r="D58" s="6"/>
      <c r="K58" s="4" t="s">
        <v>252</v>
      </c>
      <c r="L58" s="4">
        <v>2018</v>
      </c>
    </row>
    <row r="59" spans="1:12" x14ac:dyDescent="0.25">
      <c r="A59" s="5">
        <v>16</v>
      </c>
      <c r="B59" s="4" t="s">
        <v>16</v>
      </c>
      <c r="C59" s="4">
        <v>2019</v>
      </c>
      <c r="D59" s="4" t="s">
        <v>17</v>
      </c>
      <c r="E59" s="4" t="s">
        <v>22</v>
      </c>
      <c r="F59" s="4">
        <f>C59</f>
        <v>2019</v>
      </c>
      <c r="G59" s="4" t="s">
        <v>32</v>
      </c>
      <c r="H59" s="4" t="s">
        <v>19</v>
      </c>
      <c r="I59" s="4" t="s">
        <v>20</v>
      </c>
      <c r="J59" s="4" t="s">
        <v>71</v>
      </c>
      <c r="K59" s="4" t="s">
        <v>29</v>
      </c>
      <c r="L59" s="4">
        <v>2018</v>
      </c>
    </row>
    <row r="60" spans="1:12" x14ac:dyDescent="0.25">
      <c r="A60" s="5">
        <v>17</v>
      </c>
      <c r="B60" s="4" t="s">
        <v>84</v>
      </c>
      <c r="C60" s="4">
        <v>2019</v>
      </c>
      <c r="D60" s="4" t="s">
        <v>161</v>
      </c>
      <c r="E60" s="7" t="s">
        <v>183</v>
      </c>
      <c r="F60" s="4">
        <f>C60</f>
        <v>2019</v>
      </c>
      <c r="G60" s="4" t="s">
        <v>32</v>
      </c>
      <c r="H60" s="7" t="s">
        <v>25</v>
      </c>
      <c r="I60" s="4" t="s">
        <v>25</v>
      </c>
      <c r="J60" s="4" t="s">
        <v>186</v>
      </c>
      <c r="K60" s="4" t="s">
        <v>77</v>
      </c>
      <c r="L60" s="4">
        <v>2015</v>
      </c>
    </row>
    <row r="61" spans="1:12" x14ac:dyDescent="0.25">
      <c r="E61" s="7"/>
      <c r="K61" s="4" t="s">
        <v>185</v>
      </c>
      <c r="L61" s="4">
        <v>2012</v>
      </c>
    </row>
    <row r="62" spans="1:12" x14ac:dyDescent="0.25">
      <c r="D62" s="7"/>
      <c r="E62" s="7"/>
      <c r="G62" s="6"/>
      <c r="K62" s="4" t="s">
        <v>78</v>
      </c>
      <c r="L62" s="4">
        <v>2016</v>
      </c>
    </row>
    <row r="63" spans="1:12" x14ac:dyDescent="0.25">
      <c r="D63" s="7"/>
      <c r="E63" s="7"/>
      <c r="G63" s="6"/>
      <c r="K63" s="4" t="s">
        <v>85</v>
      </c>
      <c r="L63" s="4">
        <v>2012</v>
      </c>
    </row>
    <row r="64" spans="1:12" x14ac:dyDescent="0.25">
      <c r="A64" s="5">
        <v>18</v>
      </c>
      <c r="B64" s="4" t="s">
        <v>86</v>
      </c>
      <c r="C64" s="4">
        <v>2019</v>
      </c>
      <c r="D64" s="7" t="s">
        <v>87</v>
      </c>
      <c r="E64" s="7" t="s">
        <v>162</v>
      </c>
      <c r="F64" s="4">
        <f>C64</f>
        <v>2019</v>
      </c>
      <c r="G64" s="4" t="s">
        <v>187</v>
      </c>
      <c r="H64" s="4" t="s">
        <v>51</v>
      </c>
      <c r="I64" s="4" t="s">
        <v>88</v>
      </c>
      <c r="J64" s="4" t="s">
        <v>71</v>
      </c>
      <c r="K64" s="4" t="s">
        <v>77</v>
      </c>
      <c r="L64" s="4" t="s">
        <v>25</v>
      </c>
    </row>
    <row r="65" spans="1:12" x14ac:dyDescent="0.25">
      <c r="D65" s="7"/>
      <c r="E65" s="7"/>
      <c r="G65" s="6"/>
      <c r="K65" s="4" t="s">
        <v>103</v>
      </c>
      <c r="L65" s="4" t="s">
        <v>25</v>
      </c>
    </row>
    <row r="66" spans="1:12" x14ac:dyDescent="0.25">
      <c r="D66" s="7"/>
      <c r="E66" s="7"/>
      <c r="G66" s="6"/>
      <c r="K66" s="4" t="s">
        <v>85</v>
      </c>
      <c r="L66" s="4">
        <v>2012</v>
      </c>
    </row>
    <row r="67" spans="1:12" x14ac:dyDescent="0.25">
      <c r="D67" s="7"/>
      <c r="E67" s="7"/>
      <c r="G67" s="6"/>
      <c r="K67" s="4" t="s">
        <v>102</v>
      </c>
      <c r="L67" s="4">
        <v>2016</v>
      </c>
    </row>
    <row r="68" spans="1:12" x14ac:dyDescent="0.25">
      <c r="D68" s="7"/>
      <c r="E68" s="7"/>
      <c r="G68" s="6"/>
      <c r="K68" s="4" t="s">
        <v>101</v>
      </c>
      <c r="L68" s="4">
        <v>2016</v>
      </c>
    </row>
    <row r="69" spans="1:12" x14ac:dyDescent="0.25">
      <c r="D69" s="7"/>
      <c r="E69" s="7"/>
      <c r="G69" s="6"/>
      <c r="K69" s="4" t="s">
        <v>93</v>
      </c>
      <c r="L69" s="4">
        <v>2014</v>
      </c>
    </row>
    <row r="70" spans="1:12" x14ac:dyDescent="0.25">
      <c r="D70" s="7"/>
      <c r="E70" s="7"/>
      <c r="G70" s="6"/>
      <c r="K70" s="4" t="s">
        <v>41</v>
      </c>
      <c r="L70" s="4">
        <v>2014</v>
      </c>
    </row>
    <row r="71" spans="1:12" ht="15" customHeight="1" x14ac:dyDescent="0.25">
      <c r="A71" s="5">
        <v>19</v>
      </c>
      <c r="B71" s="4" t="s">
        <v>241</v>
      </c>
      <c r="C71" s="4">
        <v>2019</v>
      </c>
      <c r="D71" s="7" t="s">
        <v>261</v>
      </c>
      <c r="E71" s="4" t="s">
        <v>265</v>
      </c>
      <c r="F71" s="4">
        <f>C71</f>
        <v>2019</v>
      </c>
      <c r="G71" s="4" t="s">
        <v>267</v>
      </c>
      <c r="H71" s="6" t="s">
        <v>233</v>
      </c>
      <c r="I71" s="4" t="s">
        <v>263</v>
      </c>
      <c r="J71" s="4" t="s">
        <v>469</v>
      </c>
      <c r="K71" s="4" t="s">
        <v>124</v>
      </c>
      <c r="L71" s="4">
        <v>2016</v>
      </c>
    </row>
    <row r="72" spans="1:12" x14ac:dyDescent="0.25">
      <c r="B72" s="5"/>
      <c r="E72" s="4" t="s">
        <v>266</v>
      </c>
      <c r="F72" s="4">
        <f>C71</f>
        <v>2019</v>
      </c>
      <c r="H72" s="4" t="s">
        <v>19</v>
      </c>
      <c r="I72" s="4" t="s">
        <v>262</v>
      </c>
      <c r="J72" s="4" t="s">
        <v>37</v>
      </c>
      <c r="K72" s="4" t="s">
        <v>264</v>
      </c>
      <c r="L72" s="4">
        <v>2014</v>
      </c>
    </row>
    <row r="73" spans="1:12" x14ac:dyDescent="0.25">
      <c r="K73" s="4" t="s">
        <v>443</v>
      </c>
      <c r="L73" s="4">
        <v>2015</v>
      </c>
    </row>
    <row r="74" spans="1:12" x14ac:dyDescent="0.25">
      <c r="K74" s="4" t="s">
        <v>293</v>
      </c>
      <c r="L74" s="4">
        <v>2018</v>
      </c>
    </row>
    <row r="75" spans="1:12" x14ac:dyDescent="0.25">
      <c r="K75" s="4" t="s">
        <v>444</v>
      </c>
      <c r="L75" s="4">
        <v>2014</v>
      </c>
    </row>
    <row r="76" spans="1:12" x14ac:dyDescent="0.25">
      <c r="A76" s="5">
        <v>20</v>
      </c>
      <c r="B76" s="4" t="s">
        <v>272</v>
      </c>
      <c r="C76" s="4">
        <v>2020</v>
      </c>
      <c r="D76" s="7" t="s">
        <v>271</v>
      </c>
      <c r="E76" s="4" t="s">
        <v>273</v>
      </c>
      <c r="F76" s="4">
        <f>C76</f>
        <v>2020</v>
      </c>
      <c r="G76" s="4" t="s">
        <v>187</v>
      </c>
      <c r="H76" s="4" t="s">
        <v>51</v>
      </c>
      <c r="I76" s="4" t="s">
        <v>148</v>
      </c>
      <c r="J76" s="4" t="s">
        <v>71</v>
      </c>
      <c r="K76" s="4" t="s">
        <v>149</v>
      </c>
      <c r="L76" s="4" t="s">
        <v>25</v>
      </c>
    </row>
    <row r="77" spans="1:12" x14ac:dyDescent="0.25">
      <c r="B77" s="5"/>
      <c r="D77" s="7"/>
      <c r="E77" s="6"/>
      <c r="K77" s="4" t="s">
        <v>484</v>
      </c>
      <c r="L77" s="4">
        <v>2017</v>
      </c>
    </row>
    <row r="78" spans="1:12" x14ac:dyDescent="0.25">
      <c r="D78" s="7"/>
      <c r="K78" s="4" t="s">
        <v>293</v>
      </c>
      <c r="L78" s="4" t="s">
        <v>25</v>
      </c>
    </row>
    <row r="79" spans="1:12" x14ac:dyDescent="0.25">
      <c r="A79" s="5">
        <v>21</v>
      </c>
      <c r="B79" s="4" t="s">
        <v>275</v>
      </c>
      <c r="C79" s="4">
        <v>2020</v>
      </c>
      <c r="D79" s="7" t="s">
        <v>274</v>
      </c>
      <c r="E79" s="4" t="s">
        <v>276</v>
      </c>
      <c r="F79" s="4">
        <f>C79</f>
        <v>2020</v>
      </c>
      <c r="G79" s="4" t="s">
        <v>32</v>
      </c>
      <c r="H79" s="4" t="s">
        <v>51</v>
      </c>
      <c r="I79" s="4" t="s">
        <v>277</v>
      </c>
      <c r="J79" s="4" t="s">
        <v>469</v>
      </c>
      <c r="K79" s="4" t="s">
        <v>77</v>
      </c>
      <c r="L79" s="4" t="s">
        <v>25</v>
      </c>
    </row>
    <row r="80" spans="1:12" x14ac:dyDescent="0.25">
      <c r="D80" s="7"/>
      <c r="K80" s="4" t="s">
        <v>280</v>
      </c>
      <c r="L80" s="4">
        <v>2017</v>
      </c>
    </row>
    <row r="81" spans="1:12" x14ac:dyDescent="0.25">
      <c r="D81" s="7"/>
      <c r="E81" s="6"/>
      <c r="K81" s="4" t="s">
        <v>445</v>
      </c>
      <c r="L81" s="4">
        <v>2018</v>
      </c>
    </row>
    <row r="82" spans="1:12" x14ac:dyDescent="0.25">
      <c r="D82" s="7"/>
      <c r="E82" s="6"/>
      <c r="K82" s="4" t="s">
        <v>446</v>
      </c>
      <c r="L82" s="4">
        <v>2018</v>
      </c>
    </row>
    <row r="83" spans="1:12" x14ac:dyDescent="0.25">
      <c r="A83" s="5">
        <v>22</v>
      </c>
      <c r="B83" s="4" t="s">
        <v>79</v>
      </c>
      <c r="C83" s="4">
        <v>2020</v>
      </c>
      <c r="D83" s="7" t="s">
        <v>80</v>
      </c>
      <c r="E83" s="4" t="s">
        <v>160</v>
      </c>
      <c r="F83" s="4">
        <f>C83</f>
        <v>2020</v>
      </c>
      <c r="G83" s="4" t="s">
        <v>32</v>
      </c>
      <c r="H83" s="4" t="s">
        <v>51</v>
      </c>
      <c r="I83" s="4" t="s">
        <v>81</v>
      </c>
      <c r="J83" s="4" t="s">
        <v>71</v>
      </c>
      <c r="K83" s="4" t="s">
        <v>82</v>
      </c>
      <c r="L83" s="4">
        <v>2011</v>
      </c>
    </row>
    <row r="84" spans="1:12" x14ac:dyDescent="0.25">
      <c r="D84" s="7"/>
      <c r="E84" s="4" t="s">
        <v>182</v>
      </c>
      <c r="F84" s="4">
        <f>C83</f>
        <v>2020</v>
      </c>
      <c r="H84" s="4" t="s">
        <v>37</v>
      </c>
      <c r="K84" s="4" t="s">
        <v>83</v>
      </c>
      <c r="L84" s="4">
        <v>2019</v>
      </c>
    </row>
    <row r="85" spans="1:12" x14ac:dyDescent="0.25">
      <c r="D85" s="7"/>
      <c r="K85" s="4" t="s">
        <v>41</v>
      </c>
      <c r="L85" s="4">
        <v>2014</v>
      </c>
    </row>
    <row r="86" spans="1:12" x14ac:dyDescent="0.25">
      <c r="A86" s="5">
        <v>23</v>
      </c>
      <c r="B86" s="4" t="s">
        <v>14</v>
      </c>
      <c r="C86" s="4">
        <v>2020</v>
      </c>
      <c r="D86" s="4" t="s">
        <v>15</v>
      </c>
      <c r="E86" s="4" t="s">
        <v>28</v>
      </c>
      <c r="F86" s="4">
        <f>C86</f>
        <v>2020</v>
      </c>
      <c r="G86" s="4" t="s">
        <v>32</v>
      </c>
      <c r="H86" s="4" t="s">
        <v>19</v>
      </c>
      <c r="I86" s="4" t="s">
        <v>21</v>
      </c>
      <c r="J86" s="4" t="s">
        <v>71</v>
      </c>
      <c r="K86" s="4" t="s">
        <v>23</v>
      </c>
      <c r="L86" s="4">
        <v>2018</v>
      </c>
    </row>
    <row r="87" spans="1:12" x14ac:dyDescent="0.25">
      <c r="E87" s="4" t="s">
        <v>26</v>
      </c>
      <c r="F87" s="4">
        <f>C86</f>
        <v>2020</v>
      </c>
    </row>
    <row r="88" spans="1:12" x14ac:dyDescent="0.25">
      <c r="E88" s="4" t="s">
        <v>27</v>
      </c>
      <c r="F88" s="4">
        <f>C86</f>
        <v>2020</v>
      </c>
    </row>
    <row r="89" spans="1:12" x14ac:dyDescent="0.25">
      <c r="A89" s="5">
        <v>24</v>
      </c>
      <c r="B89" s="4" t="s">
        <v>30</v>
      </c>
      <c r="C89" s="4">
        <v>2021</v>
      </c>
      <c r="D89" s="4" t="s">
        <v>31</v>
      </c>
      <c r="E89" s="4" t="s">
        <v>60</v>
      </c>
      <c r="F89" s="4">
        <f>C89</f>
        <v>2021</v>
      </c>
      <c r="G89" s="4" t="s">
        <v>32</v>
      </c>
      <c r="H89" s="4" t="s">
        <v>38</v>
      </c>
      <c r="I89" s="4" t="s">
        <v>39</v>
      </c>
      <c r="J89" s="4" t="s">
        <v>71</v>
      </c>
      <c r="K89" s="4" t="s">
        <v>33</v>
      </c>
      <c r="L89" s="4">
        <v>2011</v>
      </c>
    </row>
    <row r="90" spans="1:12" x14ac:dyDescent="0.25">
      <c r="B90" s="5"/>
      <c r="K90" s="4" t="s">
        <v>35</v>
      </c>
      <c r="L90" s="4">
        <v>2019</v>
      </c>
    </row>
    <row r="91" spans="1:12" x14ac:dyDescent="0.25">
      <c r="G91" s="6"/>
      <c r="K91" s="4" t="s">
        <v>36</v>
      </c>
      <c r="L91" s="4">
        <v>2019</v>
      </c>
    </row>
    <row r="92" spans="1:12" x14ac:dyDescent="0.25">
      <c r="G92" s="6"/>
      <c r="K92" s="4" t="s">
        <v>34</v>
      </c>
      <c r="L92" s="4">
        <v>2019</v>
      </c>
    </row>
    <row r="93" spans="1:12" x14ac:dyDescent="0.25">
      <c r="A93" s="5">
        <v>25</v>
      </c>
      <c r="B93" s="4" t="s">
        <v>57</v>
      </c>
      <c r="C93" s="4">
        <v>2021</v>
      </c>
      <c r="D93" s="4" t="s">
        <v>17</v>
      </c>
      <c r="E93" s="4" t="s">
        <v>58</v>
      </c>
      <c r="F93" s="4">
        <f>C93</f>
        <v>2021</v>
      </c>
      <c r="G93" s="4" t="s">
        <v>32</v>
      </c>
      <c r="H93" s="4" t="s">
        <v>19</v>
      </c>
      <c r="I93" s="4" t="s">
        <v>59</v>
      </c>
      <c r="J93" s="4" t="s">
        <v>71</v>
      </c>
      <c r="K93" s="4" t="s">
        <v>29</v>
      </c>
      <c r="L93" s="4">
        <v>2018</v>
      </c>
    </row>
    <row r="94" spans="1:12" x14ac:dyDescent="0.25">
      <c r="A94" s="5">
        <v>26</v>
      </c>
      <c r="B94" s="4" t="s">
        <v>237</v>
      </c>
      <c r="C94" s="4">
        <v>2021</v>
      </c>
      <c r="D94" s="7" t="s">
        <v>238</v>
      </c>
      <c r="E94" s="4" t="s">
        <v>239</v>
      </c>
      <c r="F94" s="4">
        <f>C94</f>
        <v>2021</v>
      </c>
      <c r="G94" s="4" t="s">
        <v>267</v>
      </c>
      <c r="H94" s="4" t="s">
        <v>25</v>
      </c>
      <c r="I94" s="4" t="s">
        <v>25</v>
      </c>
      <c r="J94" s="4" t="s">
        <v>71</v>
      </c>
      <c r="K94" s="4" t="s">
        <v>490</v>
      </c>
      <c r="L94" s="4">
        <v>2019</v>
      </c>
    </row>
    <row r="95" spans="1:12" x14ac:dyDescent="0.25">
      <c r="D95" s="7"/>
      <c r="E95" s="6"/>
      <c r="K95" s="4" t="s">
        <v>491</v>
      </c>
      <c r="L95" s="4">
        <v>2018</v>
      </c>
    </row>
    <row r="96" spans="1:12" x14ac:dyDescent="0.25">
      <c r="D96" s="7"/>
      <c r="E96" s="6"/>
      <c r="K96" s="4" t="s">
        <v>480</v>
      </c>
      <c r="L96" s="4">
        <v>2014</v>
      </c>
    </row>
    <row r="97" spans="1:12" x14ac:dyDescent="0.25">
      <c r="D97" s="7"/>
      <c r="E97" s="6"/>
      <c r="K97" s="4" t="s">
        <v>492</v>
      </c>
      <c r="L97" s="4">
        <v>2011</v>
      </c>
    </row>
    <row r="98" spans="1:12" x14ac:dyDescent="0.25">
      <c r="A98" s="5">
        <v>27</v>
      </c>
      <c r="B98" s="4" t="s">
        <v>282</v>
      </c>
      <c r="C98" s="4">
        <v>2021</v>
      </c>
      <c r="D98" s="7" t="s">
        <v>281</v>
      </c>
      <c r="E98" s="4" t="s">
        <v>283</v>
      </c>
      <c r="F98" s="4">
        <f>C98</f>
        <v>2021</v>
      </c>
      <c r="G98" s="4" t="s">
        <v>284</v>
      </c>
      <c r="H98" s="4" t="s">
        <v>25</v>
      </c>
      <c r="I98" s="4" t="s">
        <v>285</v>
      </c>
      <c r="J98" s="4" t="s">
        <v>71</v>
      </c>
      <c r="K98" s="4" t="s">
        <v>287</v>
      </c>
      <c r="L98" s="4" t="s">
        <v>25</v>
      </c>
    </row>
    <row r="99" spans="1:12" x14ac:dyDescent="0.25">
      <c r="B99" s="5"/>
      <c r="D99" s="7"/>
      <c r="E99" s="6"/>
      <c r="K99" s="4" t="s">
        <v>288</v>
      </c>
      <c r="L99" s="4" t="s">
        <v>25</v>
      </c>
    </row>
    <row r="100" spans="1:12" x14ac:dyDescent="0.25">
      <c r="D100" s="7"/>
      <c r="K100" s="4" t="s">
        <v>480</v>
      </c>
      <c r="L100" s="4">
        <v>2014</v>
      </c>
    </row>
    <row r="101" spans="1:12" x14ac:dyDescent="0.25">
      <c r="A101" s="5">
        <v>28</v>
      </c>
      <c r="B101" s="4" t="s">
        <v>290</v>
      </c>
      <c r="C101" s="4">
        <v>2021</v>
      </c>
      <c r="D101" s="7" t="s">
        <v>291</v>
      </c>
      <c r="E101" s="4" t="s">
        <v>295</v>
      </c>
      <c r="F101" s="4">
        <f>C101</f>
        <v>2021</v>
      </c>
      <c r="G101" s="4" t="s">
        <v>267</v>
      </c>
      <c r="H101" s="4" t="s">
        <v>19</v>
      </c>
      <c r="I101" s="4" t="s">
        <v>292</v>
      </c>
      <c r="J101" s="4" t="s">
        <v>71</v>
      </c>
      <c r="K101" s="4" t="s">
        <v>293</v>
      </c>
      <c r="L101" s="4" t="s">
        <v>25</v>
      </c>
    </row>
    <row r="102" spans="1:12" x14ac:dyDescent="0.25">
      <c r="D102" s="7"/>
      <c r="K102" s="4" t="s">
        <v>294</v>
      </c>
      <c r="L102" s="4" t="s">
        <v>25</v>
      </c>
    </row>
    <row r="103" spans="1:12" x14ac:dyDescent="0.25">
      <c r="D103" s="7"/>
      <c r="K103" s="4" t="s">
        <v>149</v>
      </c>
      <c r="L103" s="4">
        <v>2013</v>
      </c>
    </row>
    <row r="104" spans="1:12" x14ac:dyDescent="0.25">
      <c r="D104" s="7"/>
      <c r="E104" s="6"/>
      <c r="K104" s="4" t="s">
        <v>221</v>
      </c>
      <c r="L104" s="4">
        <v>2010</v>
      </c>
    </row>
    <row r="105" spans="1:12" x14ac:dyDescent="0.25">
      <c r="D105" s="7"/>
      <c r="E105" s="6"/>
      <c r="K105" s="4" t="s">
        <v>446</v>
      </c>
      <c r="L105" s="4">
        <v>2018</v>
      </c>
    </row>
    <row r="106" spans="1:12" x14ac:dyDescent="0.25">
      <c r="A106" s="5">
        <v>29</v>
      </c>
      <c r="B106" s="4" t="s">
        <v>296</v>
      </c>
      <c r="C106" s="4">
        <v>2021</v>
      </c>
      <c r="D106" s="7" t="s">
        <v>297</v>
      </c>
      <c r="E106" s="4" t="s">
        <v>300</v>
      </c>
      <c r="F106" s="4">
        <f>C106</f>
        <v>2021</v>
      </c>
      <c r="G106" s="4" t="s">
        <v>299</v>
      </c>
      <c r="H106" s="4" t="s">
        <v>25</v>
      </c>
      <c r="I106" s="4" t="s">
        <v>298</v>
      </c>
      <c r="J106" s="4" t="s">
        <v>71</v>
      </c>
      <c r="K106" s="4" t="s">
        <v>301</v>
      </c>
      <c r="L106" s="4">
        <v>2020</v>
      </c>
    </row>
    <row r="107" spans="1:12" x14ac:dyDescent="0.25">
      <c r="B107" s="5"/>
      <c r="D107" s="7"/>
      <c r="E107" s="6"/>
      <c r="K107" s="4" t="s">
        <v>252</v>
      </c>
      <c r="L107" s="4" t="s">
        <v>25</v>
      </c>
    </row>
    <row r="108" spans="1:12" x14ac:dyDescent="0.25">
      <c r="D108" s="7"/>
      <c r="K108" s="4" t="s">
        <v>302</v>
      </c>
      <c r="L108" s="4">
        <v>2020</v>
      </c>
    </row>
    <row r="109" spans="1:12" x14ac:dyDescent="0.25">
      <c r="D109" s="7"/>
      <c r="E109" s="6"/>
      <c r="K109" s="4" t="s">
        <v>492</v>
      </c>
      <c r="L109" s="4">
        <v>2011</v>
      </c>
    </row>
    <row r="110" spans="1:12" x14ac:dyDescent="0.25">
      <c r="A110" s="5">
        <v>30</v>
      </c>
      <c r="B110" s="4" t="s">
        <v>305</v>
      </c>
      <c r="C110" s="4">
        <v>2022</v>
      </c>
      <c r="D110" s="7" t="s">
        <v>303</v>
      </c>
      <c r="E110" s="4" t="s">
        <v>308</v>
      </c>
      <c r="F110" s="4">
        <f>C110</f>
        <v>2022</v>
      </c>
      <c r="G110" s="4" t="s">
        <v>32</v>
      </c>
      <c r="H110" s="4" t="s">
        <v>25</v>
      </c>
      <c r="I110" s="4" t="s">
        <v>306</v>
      </c>
      <c r="J110" s="4" t="s">
        <v>71</v>
      </c>
      <c r="K110" s="4" t="s">
        <v>149</v>
      </c>
      <c r="L110" s="4" t="s">
        <v>25</v>
      </c>
    </row>
    <row r="111" spans="1:12" x14ac:dyDescent="0.25">
      <c r="B111" s="5"/>
      <c r="K111" s="4" t="s">
        <v>252</v>
      </c>
      <c r="L111" s="4" t="s">
        <v>25</v>
      </c>
    </row>
    <row r="112" spans="1:12" x14ac:dyDescent="0.25">
      <c r="D112" s="7"/>
      <c r="K112" s="4" t="s">
        <v>85</v>
      </c>
      <c r="L112" s="4">
        <v>2012</v>
      </c>
    </row>
    <row r="113" spans="1:12" x14ac:dyDescent="0.25">
      <c r="D113" s="7"/>
      <c r="K113" s="4" t="s">
        <v>77</v>
      </c>
      <c r="L113" s="4">
        <v>2016</v>
      </c>
    </row>
    <row r="114" spans="1:12" x14ac:dyDescent="0.25">
      <c r="D114" s="7"/>
      <c r="K114" s="4" t="s">
        <v>480</v>
      </c>
      <c r="L114" s="4">
        <v>2014</v>
      </c>
    </row>
    <row r="115" spans="1:12" x14ac:dyDescent="0.25">
      <c r="A115" s="5">
        <v>31</v>
      </c>
      <c r="B115" s="4" t="s">
        <v>310</v>
      </c>
      <c r="C115" s="4">
        <v>2022</v>
      </c>
      <c r="D115" s="7" t="s">
        <v>304</v>
      </c>
      <c r="E115" s="4" t="s">
        <v>311</v>
      </c>
      <c r="F115" s="4">
        <f>C115</f>
        <v>2022</v>
      </c>
      <c r="G115" s="4" t="s">
        <v>312</v>
      </c>
      <c r="H115" s="4" t="s">
        <v>19</v>
      </c>
      <c r="I115" s="4" t="s">
        <v>315</v>
      </c>
      <c r="J115" s="4" t="s">
        <v>454</v>
      </c>
      <c r="K115" s="4" t="s">
        <v>316</v>
      </c>
      <c r="L115" s="4">
        <v>2020</v>
      </c>
    </row>
    <row r="116" spans="1:12" x14ac:dyDescent="0.25">
      <c r="D116" s="7"/>
      <c r="J116" s="4" t="s">
        <v>37</v>
      </c>
      <c r="K116" s="4" t="s">
        <v>317</v>
      </c>
      <c r="L116" s="4" t="s">
        <v>25</v>
      </c>
    </row>
    <row r="117" spans="1:12" x14ac:dyDescent="0.25">
      <c r="A117" s="5">
        <v>32</v>
      </c>
      <c r="B117" s="4" t="s">
        <v>230</v>
      </c>
      <c r="C117" s="4">
        <v>2022</v>
      </c>
      <c r="D117" s="4" t="s">
        <v>231</v>
      </c>
      <c r="E117" s="6" t="s">
        <v>232</v>
      </c>
      <c r="F117" s="4">
        <f>C117</f>
        <v>2022</v>
      </c>
      <c r="G117" s="4" t="s">
        <v>236</v>
      </c>
      <c r="H117" s="6" t="s">
        <v>233</v>
      </c>
      <c r="I117" s="4" t="s">
        <v>244</v>
      </c>
      <c r="J117" s="4" t="s">
        <v>71</v>
      </c>
      <c r="K117" s="4" t="s">
        <v>484</v>
      </c>
      <c r="L117" s="4">
        <v>2017</v>
      </c>
    </row>
    <row r="118" spans="1:12" x14ac:dyDescent="0.25">
      <c r="D118" s="7"/>
      <c r="E118" s="6"/>
      <c r="K118" s="4" t="s">
        <v>234</v>
      </c>
      <c r="L118" s="4">
        <v>2022</v>
      </c>
    </row>
    <row r="119" spans="1:12" x14ac:dyDescent="0.25">
      <c r="K119" s="4" t="s">
        <v>235</v>
      </c>
      <c r="L119" s="4" t="s">
        <v>25</v>
      </c>
    </row>
    <row r="120" spans="1:12" x14ac:dyDescent="0.25">
      <c r="A120" s="5">
        <v>33</v>
      </c>
      <c r="B120" s="4" t="s">
        <v>61</v>
      </c>
      <c r="C120" s="4">
        <v>2022</v>
      </c>
      <c r="D120" s="4" t="s">
        <v>62</v>
      </c>
      <c r="E120" s="4" t="s">
        <v>64</v>
      </c>
      <c r="F120" s="4">
        <f>C120</f>
        <v>2022</v>
      </c>
      <c r="G120" s="4" t="s">
        <v>32</v>
      </c>
      <c r="H120" s="4" t="s">
        <v>19</v>
      </c>
      <c r="I120" s="4" t="s">
        <v>63</v>
      </c>
      <c r="J120" s="4" t="s">
        <v>71</v>
      </c>
      <c r="K120" s="4" t="s">
        <v>69</v>
      </c>
      <c r="L120" s="4">
        <v>2020</v>
      </c>
    </row>
    <row r="121" spans="1:12" x14ac:dyDescent="0.25">
      <c r="E121" s="4" t="s">
        <v>65</v>
      </c>
      <c r="F121" s="4">
        <f>C120</f>
        <v>2022</v>
      </c>
    </row>
    <row r="122" spans="1:12" x14ac:dyDescent="0.25">
      <c r="E122" s="4" t="s">
        <v>66</v>
      </c>
      <c r="F122" s="4">
        <f>C120</f>
        <v>2022</v>
      </c>
    </row>
    <row r="123" spans="1:12" x14ac:dyDescent="0.25">
      <c r="E123" s="4" t="s">
        <v>67</v>
      </c>
      <c r="F123" s="4">
        <f>C120</f>
        <v>2022</v>
      </c>
    </row>
    <row r="124" spans="1:12" x14ac:dyDescent="0.25">
      <c r="D124" s="7"/>
      <c r="E124" s="4" t="s">
        <v>68</v>
      </c>
      <c r="F124" s="4">
        <f>C120</f>
        <v>2022</v>
      </c>
    </row>
    <row r="125" spans="1:12" x14ac:dyDescent="0.25">
      <c r="A125" s="5">
        <v>34</v>
      </c>
      <c r="B125" s="4" t="s">
        <v>321</v>
      </c>
      <c r="C125" s="4">
        <v>2022</v>
      </c>
      <c r="D125" s="4" t="s">
        <v>322</v>
      </c>
      <c r="E125" s="4" t="s">
        <v>324</v>
      </c>
      <c r="F125" s="4">
        <f>C125</f>
        <v>2022</v>
      </c>
      <c r="G125" s="4" t="s">
        <v>32</v>
      </c>
      <c r="H125" s="4" t="s">
        <v>25</v>
      </c>
      <c r="I125" s="4" t="s">
        <v>323</v>
      </c>
      <c r="J125" s="4" t="s">
        <v>71</v>
      </c>
      <c r="K125" s="4" t="s">
        <v>221</v>
      </c>
      <c r="L125" s="4">
        <v>2010</v>
      </c>
    </row>
    <row r="126" spans="1:12" x14ac:dyDescent="0.25">
      <c r="B126" s="5"/>
      <c r="E126" s="4" t="s">
        <v>325</v>
      </c>
      <c r="F126" s="4">
        <f>C125</f>
        <v>2022</v>
      </c>
      <c r="G126" s="4" t="s">
        <v>37</v>
      </c>
      <c r="K126" s="4" t="s">
        <v>41</v>
      </c>
      <c r="L126" s="4">
        <v>2014</v>
      </c>
    </row>
    <row r="127" spans="1:12" x14ac:dyDescent="0.25">
      <c r="E127" s="4" t="s">
        <v>326</v>
      </c>
      <c r="F127" s="4">
        <f>C125</f>
        <v>2022</v>
      </c>
      <c r="G127" s="4" t="s">
        <v>37</v>
      </c>
      <c r="K127" s="4" t="s">
        <v>442</v>
      </c>
      <c r="L127" s="4">
        <v>2016</v>
      </c>
    </row>
    <row r="128" spans="1:12" x14ac:dyDescent="0.25">
      <c r="A128" s="5">
        <v>35</v>
      </c>
      <c r="B128" s="4" t="s">
        <v>351</v>
      </c>
      <c r="C128" s="4">
        <v>2022</v>
      </c>
      <c r="D128" s="6" t="s">
        <v>352</v>
      </c>
      <c r="E128" s="4" t="s">
        <v>432</v>
      </c>
      <c r="F128" s="4">
        <f>C128</f>
        <v>2022</v>
      </c>
      <c r="G128" s="4" t="s">
        <v>477</v>
      </c>
      <c r="H128" s="4" t="s">
        <v>19</v>
      </c>
      <c r="I128" s="4" t="s">
        <v>25</v>
      </c>
      <c r="J128" s="4" t="s">
        <v>25</v>
      </c>
      <c r="K128" s="4" t="s">
        <v>34</v>
      </c>
      <c r="L128" s="4">
        <v>2019</v>
      </c>
    </row>
    <row r="129" spans="1:12" x14ac:dyDescent="0.25">
      <c r="D129" s="6"/>
      <c r="E129" s="4" t="s">
        <v>433</v>
      </c>
      <c r="F129" s="4">
        <f>C128</f>
        <v>2022</v>
      </c>
      <c r="G129" s="4" t="s">
        <v>37</v>
      </c>
      <c r="H129" s="4" t="s">
        <v>37</v>
      </c>
      <c r="K129" s="4" t="s">
        <v>480</v>
      </c>
      <c r="L129" s="4">
        <v>2014</v>
      </c>
    </row>
    <row r="130" spans="1:12" x14ac:dyDescent="0.25">
      <c r="D130" s="6"/>
      <c r="E130" s="4" t="s">
        <v>434</v>
      </c>
      <c r="F130" s="4">
        <f>C128</f>
        <v>2022</v>
      </c>
      <c r="G130" s="6" t="s">
        <v>37</v>
      </c>
      <c r="H130" s="4" t="s">
        <v>37</v>
      </c>
      <c r="K130" s="4" t="s">
        <v>450</v>
      </c>
      <c r="L130" s="4">
        <v>2022</v>
      </c>
    </row>
    <row r="131" spans="1:12" x14ac:dyDescent="0.25">
      <c r="D131" s="6"/>
      <c r="G131" s="6"/>
      <c r="K131" s="4" t="s">
        <v>394</v>
      </c>
      <c r="L131" s="4">
        <v>2020</v>
      </c>
    </row>
    <row r="132" spans="1:12" x14ac:dyDescent="0.25">
      <c r="D132" s="6"/>
      <c r="G132" s="6"/>
      <c r="K132" s="4" t="s">
        <v>478</v>
      </c>
      <c r="L132" s="4">
        <v>2020</v>
      </c>
    </row>
    <row r="133" spans="1:12" x14ac:dyDescent="0.25">
      <c r="D133" s="6"/>
      <c r="G133" s="6"/>
      <c r="K133" s="4" t="s">
        <v>481</v>
      </c>
      <c r="L133" s="4">
        <v>2021</v>
      </c>
    </row>
    <row r="134" spans="1:12" x14ac:dyDescent="0.25">
      <c r="A134" s="5">
        <v>36</v>
      </c>
      <c r="B134" s="4" t="s">
        <v>383</v>
      </c>
      <c r="C134" s="4">
        <v>2022</v>
      </c>
      <c r="D134" s="6"/>
      <c r="E134" s="6" t="s">
        <v>388</v>
      </c>
      <c r="F134" s="4">
        <f>C134</f>
        <v>2022</v>
      </c>
      <c r="G134" s="4" t="s">
        <v>32</v>
      </c>
      <c r="H134" s="4" t="s">
        <v>25</v>
      </c>
      <c r="I134" s="4" t="s">
        <v>25</v>
      </c>
      <c r="J134" s="4" t="s">
        <v>71</v>
      </c>
      <c r="K134" s="4" t="s">
        <v>385</v>
      </c>
      <c r="L134" s="4">
        <v>2019</v>
      </c>
    </row>
    <row r="135" spans="1:12" x14ac:dyDescent="0.25">
      <c r="D135" s="6"/>
      <c r="E135" s="6"/>
      <c r="K135" s="4" t="s">
        <v>373</v>
      </c>
      <c r="L135" s="4">
        <v>2021</v>
      </c>
    </row>
    <row r="136" spans="1:12" x14ac:dyDescent="0.25">
      <c r="D136" s="6"/>
      <c r="E136" s="6"/>
      <c r="K136" s="4" t="s">
        <v>386</v>
      </c>
      <c r="L136" s="4">
        <v>2019</v>
      </c>
    </row>
    <row r="137" spans="1:12" x14ac:dyDescent="0.25">
      <c r="D137" s="6"/>
      <c r="E137" s="6"/>
      <c r="K137" s="4" t="s">
        <v>387</v>
      </c>
      <c r="L137" s="4">
        <v>2022</v>
      </c>
    </row>
    <row r="138" spans="1:12" x14ac:dyDescent="0.25">
      <c r="A138" s="5">
        <v>37</v>
      </c>
      <c r="B138" s="4" t="s">
        <v>332</v>
      </c>
      <c r="C138" s="4">
        <v>2023</v>
      </c>
      <c r="D138" s="7" t="s">
        <v>331</v>
      </c>
      <c r="E138" s="4" t="s">
        <v>333</v>
      </c>
      <c r="F138" s="4">
        <f>C138</f>
        <v>2023</v>
      </c>
      <c r="G138" s="4" t="s">
        <v>32</v>
      </c>
      <c r="H138" s="4" t="s">
        <v>25</v>
      </c>
      <c r="I138" s="4" t="s">
        <v>25</v>
      </c>
      <c r="J138" s="4" t="s">
        <v>71</v>
      </c>
      <c r="K138" s="4" t="s">
        <v>429</v>
      </c>
      <c r="L138" s="4">
        <v>2019</v>
      </c>
    </row>
    <row r="139" spans="1:12" x14ac:dyDescent="0.25">
      <c r="B139" s="6"/>
      <c r="C139" s="6"/>
      <c r="D139" s="6"/>
      <c r="E139" s="4" t="s">
        <v>334</v>
      </c>
      <c r="G139" s="4" t="s">
        <v>37</v>
      </c>
      <c r="K139" s="4" t="s">
        <v>252</v>
      </c>
      <c r="L139" s="4">
        <v>2020</v>
      </c>
    </row>
    <row r="140" spans="1:12" x14ac:dyDescent="0.25">
      <c r="B140" s="6"/>
      <c r="C140" s="6"/>
      <c r="D140" s="6"/>
      <c r="E140" s="4" t="s">
        <v>412</v>
      </c>
      <c r="G140" s="4" t="s">
        <v>37</v>
      </c>
      <c r="K140" s="4" t="s">
        <v>428</v>
      </c>
      <c r="L140" s="4">
        <v>2020</v>
      </c>
    </row>
    <row r="141" spans="1:12" x14ac:dyDescent="0.25">
      <c r="A141" s="4"/>
      <c r="B141" s="6"/>
      <c r="C141" s="6"/>
      <c r="D141" s="6"/>
      <c r="E141" s="4" t="s">
        <v>413</v>
      </c>
      <c r="G141" s="4" t="s">
        <v>37</v>
      </c>
      <c r="K141" s="4" t="s">
        <v>425</v>
      </c>
      <c r="L141" s="4">
        <v>2020</v>
      </c>
    </row>
    <row r="142" spans="1:12" x14ac:dyDescent="0.25">
      <c r="A142" s="4"/>
      <c r="B142" s="6"/>
      <c r="C142" s="6"/>
      <c r="D142" s="6"/>
      <c r="E142" s="4" t="s">
        <v>423</v>
      </c>
      <c r="G142" s="4" t="s">
        <v>37</v>
      </c>
      <c r="K142" s="4" t="s">
        <v>149</v>
      </c>
      <c r="L142" s="4">
        <v>2020</v>
      </c>
    </row>
    <row r="143" spans="1:12" x14ac:dyDescent="0.25">
      <c r="A143" s="4"/>
      <c r="B143" s="6"/>
      <c r="C143" s="6"/>
      <c r="D143" s="6"/>
      <c r="E143" s="4" t="s">
        <v>424</v>
      </c>
      <c r="G143" s="4" t="s">
        <v>37</v>
      </c>
      <c r="K143" s="4" t="s">
        <v>426</v>
      </c>
      <c r="L143" s="4">
        <v>2021</v>
      </c>
    </row>
    <row r="144" spans="1:12" x14ac:dyDescent="0.25">
      <c r="D144" s="6"/>
      <c r="E144" s="4" t="s">
        <v>411</v>
      </c>
      <c r="G144" s="4" t="s">
        <v>37</v>
      </c>
      <c r="K144" s="4" t="s">
        <v>427</v>
      </c>
      <c r="L144" s="4">
        <v>2020</v>
      </c>
    </row>
    <row r="145" spans="1:12" x14ac:dyDescent="0.25">
      <c r="A145" s="4"/>
      <c r="B145" s="6"/>
      <c r="C145" s="6"/>
      <c r="D145" s="6"/>
      <c r="K145" s="4" t="s">
        <v>430</v>
      </c>
      <c r="L145" s="4">
        <v>2021</v>
      </c>
    </row>
    <row r="146" spans="1:12" x14ac:dyDescent="0.25">
      <c r="A146" s="4"/>
      <c r="B146" s="6"/>
      <c r="C146" s="6"/>
      <c r="D146" s="6"/>
      <c r="K146" s="4" t="s">
        <v>478</v>
      </c>
      <c r="L146" s="4">
        <v>2020</v>
      </c>
    </row>
    <row r="147" spans="1:12" x14ac:dyDescent="0.25">
      <c r="A147" s="4"/>
      <c r="B147" s="6"/>
      <c r="C147" s="6"/>
      <c r="K147" s="4" t="s">
        <v>394</v>
      </c>
      <c r="L147" s="4">
        <v>2020</v>
      </c>
    </row>
    <row r="148" spans="1:12" x14ac:dyDescent="0.25">
      <c r="A148" s="5">
        <v>38</v>
      </c>
      <c r="B148" s="4" t="s">
        <v>335</v>
      </c>
      <c r="C148" s="4">
        <v>2023</v>
      </c>
      <c r="D148" s="7" t="s">
        <v>331</v>
      </c>
      <c r="E148" s="4" t="s">
        <v>339</v>
      </c>
      <c r="F148" s="4">
        <f>C148</f>
        <v>2023</v>
      </c>
      <c r="G148" s="4" t="s">
        <v>32</v>
      </c>
      <c r="H148" s="4" t="s">
        <v>25</v>
      </c>
      <c r="I148" s="4" t="s">
        <v>25</v>
      </c>
      <c r="J148" s="4" t="s">
        <v>71</v>
      </c>
      <c r="K148" s="4" t="s">
        <v>252</v>
      </c>
      <c r="L148" s="4">
        <v>2020</v>
      </c>
    </row>
    <row r="149" spans="1:12" x14ac:dyDescent="0.25">
      <c r="D149" s="6"/>
      <c r="E149" s="6"/>
      <c r="F149" s="6"/>
      <c r="K149" s="4" t="s">
        <v>428</v>
      </c>
      <c r="L149" s="4">
        <v>2020</v>
      </c>
    </row>
    <row r="150" spans="1:12" x14ac:dyDescent="0.25">
      <c r="D150" s="6"/>
      <c r="E150" s="6"/>
      <c r="F150" s="6"/>
      <c r="K150" s="4" t="s">
        <v>425</v>
      </c>
      <c r="L150" s="4">
        <v>2020</v>
      </c>
    </row>
    <row r="151" spans="1:12" x14ac:dyDescent="0.25">
      <c r="A151" s="4"/>
      <c r="D151" s="6"/>
      <c r="E151" s="6"/>
      <c r="F151" s="6"/>
      <c r="K151" s="4" t="s">
        <v>149</v>
      </c>
      <c r="L151" s="4">
        <v>2020</v>
      </c>
    </row>
    <row r="152" spans="1:12" x14ac:dyDescent="0.25">
      <c r="D152" s="6"/>
      <c r="K152" s="4" t="s">
        <v>426</v>
      </c>
      <c r="L152" s="4">
        <v>2021</v>
      </c>
    </row>
    <row r="153" spans="1:12" x14ac:dyDescent="0.25">
      <c r="D153" s="6"/>
      <c r="K153" s="4" t="s">
        <v>427</v>
      </c>
      <c r="L153" s="4">
        <v>2020</v>
      </c>
    </row>
    <row r="154" spans="1:12" x14ac:dyDescent="0.25">
      <c r="D154" s="6"/>
      <c r="K154" s="4" t="s">
        <v>430</v>
      </c>
      <c r="L154" s="4">
        <v>2021</v>
      </c>
    </row>
    <row r="155" spans="1:12" x14ac:dyDescent="0.25">
      <c r="D155" s="6"/>
      <c r="K155" s="4" t="s">
        <v>478</v>
      </c>
      <c r="L155" s="4">
        <v>2020</v>
      </c>
    </row>
    <row r="156" spans="1:12" x14ac:dyDescent="0.25">
      <c r="D156" s="6"/>
      <c r="K156" s="4" t="s">
        <v>394</v>
      </c>
      <c r="L156" s="4">
        <v>2020</v>
      </c>
    </row>
    <row r="157" spans="1:12" x14ac:dyDescent="0.25">
      <c r="D157" s="6"/>
      <c r="K157" s="4" t="s">
        <v>447</v>
      </c>
      <c r="L157" s="4">
        <v>2019</v>
      </c>
    </row>
    <row r="158" spans="1:12" x14ac:dyDescent="0.25">
      <c r="A158" s="5">
        <v>39</v>
      </c>
      <c r="B158" s="4" t="s">
        <v>228</v>
      </c>
      <c r="C158" s="4">
        <v>2023</v>
      </c>
      <c r="D158" s="4" t="s">
        <v>223</v>
      </c>
      <c r="E158" s="6" t="s">
        <v>229</v>
      </c>
      <c r="F158" s="4">
        <f>C158</f>
        <v>2023</v>
      </c>
      <c r="G158" s="4" t="s">
        <v>8</v>
      </c>
      <c r="H158" s="4" t="s">
        <v>51</v>
      </c>
      <c r="I158" s="4" t="s">
        <v>88</v>
      </c>
      <c r="J158" s="4" t="s">
        <v>71</v>
      </c>
      <c r="K158" s="4" t="s">
        <v>480</v>
      </c>
      <c r="L158" s="4">
        <v>2014</v>
      </c>
    </row>
    <row r="159" spans="1:12" x14ac:dyDescent="0.25">
      <c r="K159" s="4" t="s">
        <v>484</v>
      </c>
      <c r="L159" s="4">
        <v>2017</v>
      </c>
    </row>
    <row r="160" spans="1:12" x14ac:dyDescent="0.25">
      <c r="A160" s="5">
        <v>40</v>
      </c>
      <c r="B160" s="4" t="s">
        <v>242</v>
      </c>
      <c r="C160" s="4">
        <v>2024</v>
      </c>
      <c r="D160" s="4" t="s">
        <v>243</v>
      </c>
      <c r="E160" s="4" t="s">
        <v>247</v>
      </c>
      <c r="F160" s="4">
        <f>C160</f>
        <v>2024</v>
      </c>
      <c r="G160" s="4" t="s">
        <v>8</v>
      </c>
      <c r="H160" s="4" t="s">
        <v>250</v>
      </c>
      <c r="I160" s="4" t="s">
        <v>245</v>
      </c>
      <c r="J160" s="4" t="s">
        <v>71</v>
      </c>
      <c r="K160" s="4" t="s">
        <v>77</v>
      </c>
      <c r="L160" s="4" t="s">
        <v>25</v>
      </c>
    </row>
    <row r="161" spans="1:12" x14ac:dyDescent="0.25">
      <c r="D161" s="7"/>
      <c r="E161" s="4" t="s">
        <v>248</v>
      </c>
      <c r="F161" s="4">
        <f>C160</f>
        <v>2024</v>
      </c>
      <c r="G161" s="4" t="s">
        <v>37</v>
      </c>
      <c r="H161" s="4" t="s">
        <v>37</v>
      </c>
      <c r="K161" s="4" t="s">
        <v>251</v>
      </c>
      <c r="L161" s="4" t="s">
        <v>25</v>
      </c>
    </row>
    <row r="162" spans="1:12" x14ac:dyDescent="0.25">
      <c r="D162" s="7"/>
      <c r="E162" s="4" t="s">
        <v>249</v>
      </c>
      <c r="F162" s="4">
        <f>C160</f>
        <v>2024</v>
      </c>
      <c r="G162" s="4" t="s">
        <v>37</v>
      </c>
      <c r="H162" s="4" t="s">
        <v>37</v>
      </c>
      <c r="I162" s="4" t="s">
        <v>37</v>
      </c>
      <c r="K162" s="4" t="s">
        <v>149</v>
      </c>
      <c r="L162" s="4" t="s">
        <v>25</v>
      </c>
    </row>
    <row r="163" spans="1:12" x14ac:dyDescent="0.25">
      <c r="D163" s="7"/>
      <c r="E163" s="6"/>
      <c r="K163" s="4" t="s">
        <v>252</v>
      </c>
      <c r="L163" s="4" t="s">
        <v>25</v>
      </c>
    </row>
    <row r="164" spans="1:12" x14ac:dyDescent="0.25">
      <c r="A164" s="5">
        <v>41</v>
      </c>
      <c r="B164" s="4" t="s">
        <v>355</v>
      </c>
      <c r="C164" s="4">
        <v>2024</v>
      </c>
      <c r="D164" s="6" t="s">
        <v>356</v>
      </c>
      <c r="E164" s="4" t="s">
        <v>193</v>
      </c>
      <c r="F164" s="4">
        <f>C164</f>
        <v>2024</v>
      </c>
      <c r="G164" s="4" t="s">
        <v>32</v>
      </c>
      <c r="H164" s="4" t="s">
        <v>25</v>
      </c>
      <c r="I164" s="4" t="s">
        <v>358</v>
      </c>
      <c r="J164" s="4" t="s">
        <v>71</v>
      </c>
      <c r="K164" s="4" t="s">
        <v>373</v>
      </c>
      <c r="L164" s="4">
        <v>2021</v>
      </c>
    </row>
    <row r="165" spans="1:12" x14ac:dyDescent="0.25">
      <c r="B165" s="6"/>
      <c r="C165" s="6"/>
      <c r="D165" s="6"/>
      <c r="E165" s="4" t="s">
        <v>364</v>
      </c>
      <c r="F165" s="4">
        <f>C164</f>
        <v>2024</v>
      </c>
      <c r="G165" s="4" t="s">
        <v>37</v>
      </c>
      <c r="K165" s="4" t="s">
        <v>293</v>
      </c>
      <c r="L165" s="4" t="s">
        <v>25</v>
      </c>
    </row>
    <row r="166" spans="1:12" x14ac:dyDescent="0.25">
      <c r="B166" s="6"/>
      <c r="C166" s="6"/>
      <c r="D166" s="6"/>
      <c r="E166" s="4" t="s">
        <v>365</v>
      </c>
      <c r="F166" s="4">
        <f>C164</f>
        <v>2024</v>
      </c>
      <c r="G166" s="6" t="s">
        <v>37</v>
      </c>
      <c r="K166" s="4" t="s">
        <v>482</v>
      </c>
      <c r="L166" s="4">
        <v>2019</v>
      </c>
    </row>
    <row r="167" spans="1:12" x14ac:dyDescent="0.25">
      <c r="B167" s="6"/>
      <c r="C167" s="6"/>
      <c r="D167" s="6"/>
      <c r="E167" s="4" t="s">
        <v>366</v>
      </c>
      <c r="F167" s="4">
        <f>C164</f>
        <v>2024</v>
      </c>
      <c r="G167" s="6" t="s">
        <v>37</v>
      </c>
      <c r="K167" s="4" t="s">
        <v>483</v>
      </c>
      <c r="L167" s="4">
        <v>2021</v>
      </c>
    </row>
    <row r="168" spans="1:12" x14ac:dyDescent="0.25">
      <c r="A168" s="5">
        <v>42</v>
      </c>
      <c r="B168" s="4" t="s">
        <v>390</v>
      </c>
      <c r="C168" s="4">
        <v>2024</v>
      </c>
      <c r="D168" s="6" t="s">
        <v>391</v>
      </c>
      <c r="E168" s="6" t="s">
        <v>398</v>
      </c>
      <c r="F168" s="4">
        <f>C168</f>
        <v>2024</v>
      </c>
      <c r="G168" s="4" t="s">
        <v>267</v>
      </c>
      <c r="H168" s="4" t="s">
        <v>19</v>
      </c>
      <c r="I168" s="4" t="s">
        <v>397</v>
      </c>
      <c r="J168" s="4" t="s">
        <v>71</v>
      </c>
      <c r="K168" s="4" t="s">
        <v>393</v>
      </c>
      <c r="L168" s="4">
        <v>2022</v>
      </c>
    </row>
    <row r="169" spans="1:12" x14ac:dyDescent="0.25">
      <c r="D169" s="6"/>
      <c r="E169" s="6"/>
      <c r="K169" s="4" t="s">
        <v>394</v>
      </c>
      <c r="L169" s="4">
        <v>2024</v>
      </c>
    </row>
    <row r="170" spans="1:12" x14ac:dyDescent="0.25">
      <c r="D170" s="6"/>
      <c r="E170" s="6"/>
      <c r="K170" s="4" t="s">
        <v>493</v>
      </c>
      <c r="L170" s="4">
        <v>2017</v>
      </c>
    </row>
    <row r="171" spans="1:12" x14ac:dyDescent="0.25">
      <c r="D171" s="6"/>
      <c r="E171" s="6"/>
      <c r="K171" s="4" t="s">
        <v>83</v>
      </c>
      <c r="L171" s="4">
        <v>2019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E426-A67E-4E29-981D-D5F28C81F710}">
  <dimension ref="A1:L56"/>
  <sheetViews>
    <sheetView zoomScale="85" zoomScaleNormal="85" workbookViewId="0"/>
  </sheetViews>
  <sheetFormatPr defaultRowHeight="15" x14ac:dyDescent="0.25"/>
  <cols>
    <col min="1" max="1" width="6.140625" style="5" bestFit="1" customWidth="1"/>
    <col min="2" max="2" width="132.28515625" style="4" bestFit="1" customWidth="1"/>
    <col min="3" max="3" width="5.140625" style="4" bestFit="1" customWidth="1"/>
    <col min="4" max="4" width="14.5703125" style="4" bestFit="1" customWidth="1"/>
    <col min="5" max="5" width="34.85546875" style="4" bestFit="1" customWidth="1"/>
    <col min="6" max="6" width="18.28515625" style="4" bestFit="1" customWidth="1"/>
    <col min="7" max="7" width="60" style="4" bestFit="1" customWidth="1"/>
    <col min="8" max="8" width="9.7109375" style="4" bestFit="1" customWidth="1"/>
    <col min="9" max="9" width="19.5703125" style="4" bestFit="1" customWidth="1"/>
    <col min="10" max="10" width="44.28515625" style="4" bestFit="1" customWidth="1"/>
    <col min="11" max="11" width="245.28515625" style="4" bestFit="1" customWidth="1"/>
    <col min="12" max="12" width="18.7109375" style="4" bestFit="1" customWidth="1"/>
    <col min="13" max="16384" width="9.140625" style="4"/>
  </cols>
  <sheetData>
    <row r="1" spans="1:12" s="5" customFormat="1" x14ac:dyDescent="0.25">
      <c r="A1" s="5" t="s">
        <v>24</v>
      </c>
      <c r="B1" s="5" t="s">
        <v>0</v>
      </c>
      <c r="C1" s="5" t="s">
        <v>1</v>
      </c>
      <c r="D1" s="5" t="s">
        <v>3</v>
      </c>
      <c r="E1" s="5" t="s">
        <v>12</v>
      </c>
      <c r="F1" s="5" t="s">
        <v>441</v>
      </c>
      <c r="G1" s="5" t="s">
        <v>2</v>
      </c>
      <c r="H1" s="5" t="s">
        <v>13</v>
      </c>
      <c r="I1" s="5" t="s">
        <v>18</v>
      </c>
      <c r="J1" s="5" t="s">
        <v>70</v>
      </c>
      <c r="K1" s="5" t="s">
        <v>11</v>
      </c>
      <c r="L1" s="5" t="s">
        <v>46</v>
      </c>
    </row>
    <row r="2" spans="1:12" x14ac:dyDescent="0.25">
      <c r="A2" s="5">
        <v>1</v>
      </c>
      <c r="B2" s="4" t="s">
        <v>318</v>
      </c>
      <c r="C2" s="4">
        <v>2021</v>
      </c>
      <c r="D2" s="4" t="s">
        <v>223</v>
      </c>
      <c r="E2" s="6" t="s">
        <v>320</v>
      </c>
      <c r="F2" s="4">
        <f>C2</f>
        <v>2021</v>
      </c>
      <c r="G2" s="4" t="s">
        <v>8</v>
      </c>
      <c r="H2" s="4" t="s">
        <v>51</v>
      </c>
      <c r="I2" s="4" t="s">
        <v>319</v>
      </c>
      <c r="J2" s="4" t="s">
        <v>71</v>
      </c>
      <c r="K2" s="4" t="s">
        <v>484</v>
      </c>
      <c r="L2" s="4">
        <v>2017</v>
      </c>
    </row>
    <row r="3" spans="1:12" x14ac:dyDescent="0.25">
      <c r="A3" s="5">
        <v>2</v>
      </c>
      <c r="B3" s="4" t="s">
        <v>61</v>
      </c>
      <c r="C3" s="4">
        <v>2022</v>
      </c>
      <c r="D3" s="4" t="s">
        <v>62</v>
      </c>
      <c r="E3" s="4" t="s">
        <v>188</v>
      </c>
      <c r="F3" s="4">
        <f>C3</f>
        <v>2022</v>
      </c>
      <c r="G3" s="4" t="s">
        <v>32</v>
      </c>
      <c r="H3" s="4" t="s">
        <v>19</v>
      </c>
      <c r="I3" s="4" t="s">
        <v>63</v>
      </c>
      <c r="J3" s="4" t="s">
        <v>71</v>
      </c>
      <c r="K3" s="4" t="s">
        <v>69</v>
      </c>
      <c r="L3" s="4">
        <v>2020</v>
      </c>
    </row>
    <row r="4" spans="1:12" x14ac:dyDescent="0.25">
      <c r="E4" s="4" t="s">
        <v>189</v>
      </c>
      <c r="F4" s="4">
        <f>C3</f>
        <v>2022</v>
      </c>
    </row>
    <row r="5" spans="1:12" x14ac:dyDescent="0.25">
      <c r="E5" s="4" t="s">
        <v>190</v>
      </c>
      <c r="F5" s="4">
        <f>C3</f>
        <v>2022</v>
      </c>
    </row>
    <row r="6" spans="1:12" x14ac:dyDescent="0.25">
      <c r="E6" s="4" t="s">
        <v>191</v>
      </c>
      <c r="F6" s="4">
        <f>C3</f>
        <v>2022</v>
      </c>
    </row>
    <row r="7" spans="1:12" x14ac:dyDescent="0.25">
      <c r="D7" s="6"/>
      <c r="E7" s="4" t="s">
        <v>192</v>
      </c>
      <c r="F7" s="4">
        <f>C3</f>
        <v>2022</v>
      </c>
    </row>
    <row r="8" spans="1:12" x14ac:dyDescent="0.25">
      <c r="A8" s="5">
        <v>3</v>
      </c>
      <c r="B8" s="4" t="s">
        <v>351</v>
      </c>
      <c r="C8" s="4">
        <v>2022</v>
      </c>
      <c r="D8" s="6" t="s">
        <v>352</v>
      </c>
      <c r="E8" s="4" t="s">
        <v>435</v>
      </c>
      <c r="F8" s="4">
        <f>C8</f>
        <v>2022</v>
      </c>
      <c r="G8" s="4" t="s">
        <v>477</v>
      </c>
      <c r="H8" s="4" t="s">
        <v>19</v>
      </c>
      <c r="I8" s="4" t="s">
        <v>25</v>
      </c>
      <c r="J8" s="4" t="s">
        <v>25</v>
      </c>
      <c r="K8" s="4" t="s">
        <v>34</v>
      </c>
      <c r="L8" s="4">
        <v>2019</v>
      </c>
    </row>
    <row r="9" spans="1:12" x14ac:dyDescent="0.25">
      <c r="D9" s="6"/>
      <c r="E9" s="4" t="s">
        <v>436</v>
      </c>
      <c r="F9" s="4">
        <f>C8</f>
        <v>2022</v>
      </c>
      <c r="G9" s="4" t="s">
        <v>37</v>
      </c>
      <c r="H9" s="4" t="s">
        <v>37</v>
      </c>
      <c r="K9" s="4" t="s">
        <v>480</v>
      </c>
      <c r="L9" s="4">
        <v>2014</v>
      </c>
    </row>
    <row r="10" spans="1:12" x14ac:dyDescent="0.25">
      <c r="D10" s="6"/>
      <c r="E10" s="4" t="s">
        <v>437</v>
      </c>
      <c r="F10" s="4">
        <f>C8</f>
        <v>2022</v>
      </c>
      <c r="G10" s="6" t="s">
        <v>37</v>
      </c>
      <c r="H10" s="4" t="s">
        <v>37</v>
      </c>
      <c r="K10" s="4" t="s">
        <v>450</v>
      </c>
      <c r="L10" s="4">
        <v>2022</v>
      </c>
    </row>
    <row r="11" spans="1:12" x14ac:dyDescent="0.25">
      <c r="D11" s="6"/>
      <c r="G11" s="6"/>
      <c r="K11" s="4" t="s">
        <v>394</v>
      </c>
      <c r="L11" s="4">
        <v>2020</v>
      </c>
    </row>
    <row r="12" spans="1:12" x14ac:dyDescent="0.25">
      <c r="D12" s="6"/>
      <c r="G12" s="6"/>
      <c r="K12" s="4" t="s">
        <v>478</v>
      </c>
      <c r="L12" s="4">
        <v>2020</v>
      </c>
    </row>
    <row r="13" spans="1:12" x14ac:dyDescent="0.25">
      <c r="D13" s="6"/>
      <c r="G13" s="6"/>
      <c r="K13" s="4" t="s">
        <v>481</v>
      </c>
      <c r="L13" s="4">
        <v>2021</v>
      </c>
    </row>
    <row r="14" spans="1:12" x14ac:dyDescent="0.25">
      <c r="D14" s="6"/>
      <c r="K14" s="4" t="s">
        <v>480</v>
      </c>
      <c r="L14" s="4">
        <v>2014</v>
      </c>
    </row>
    <row r="15" spans="1:12" x14ac:dyDescent="0.25">
      <c r="A15" s="5">
        <v>4</v>
      </c>
      <c r="B15" s="4" t="s">
        <v>222</v>
      </c>
      <c r="C15" s="4">
        <v>2023</v>
      </c>
      <c r="D15" s="4" t="s">
        <v>223</v>
      </c>
      <c r="E15" s="6" t="s">
        <v>224</v>
      </c>
      <c r="F15" s="4">
        <f>C15</f>
        <v>2023</v>
      </c>
      <c r="G15" s="4" t="s">
        <v>225</v>
      </c>
      <c r="H15" s="4" t="s">
        <v>51</v>
      </c>
      <c r="I15" s="4" t="s">
        <v>226</v>
      </c>
      <c r="J15" s="4" t="s">
        <v>71</v>
      </c>
      <c r="K15" s="4" t="s">
        <v>484</v>
      </c>
      <c r="L15" s="4">
        <v>2017</v>
      </c>
    </row>
    <row r="16" spans="1:12" x14ac:dyDescent="0.25">
      <c r="D16" s="7"/>
      <c r="K16" s="4" t="s">
        <v>480</v>
      </c>
      <c r="L16" s="4">
        <v>2014</v>
      </c>
    </row>
    <row r="17" spans="1:12" x14ac:dyDescent="0.25">
      <c r="A17" s="5">
        <v>5</v>
      </c>
      <c r="B17" s="4" t="s">
        <v>332</v>
      </c>
      <c r="C17" s="4">
        <v>2023</v>
      </c>
      <c r="D17" s="7" t="s">
        <v>331</v>
      </c>
      <c r="E17" s="4" t="s">
        <v>341</v>
      </c>
      <c r="F17" s="4">
        <f>C17</f>
        <v>2023</v>
      </c>
      <c r="G17" s="4" t="s">
        <v>32</v>
      </c>
      <c r="H17" s="4" t="s">
        <v>25</v>
      </c>
      <c r="I17" s="4" t="s">
        <v>25</v>
      </c>
      <c r="J17" s="4" t="s">
        <v>71</v>
      </c>
      <c r="K17" s="4" t="s">
        <v>429</v>
      </c>
      <c r="L17" s="4">
        <v>2019</v>
      </c>
    </row>
    <row r="18" spans="1:12" x14ac:dyDescent="0.25">
      <c r="D18" s="6"/>
      <c r="E18" s="4" t="s">
        <v>400</v>
      </c>
      <c r="G18" s="4" t="s">
        <v>37</v>
      </c>
      <c r="K18" s="4" t="s">
        <v>252</v>
      </c>
      <c r="L18" s="4">
        <v>2020</v>
      </c>
    </row>
    <row r="19" spans="1:12" x14ac:dyDescent="0.25">
      <c r="D19" s="6"/>
      <c r="E19" s="4" t="s">
        <v>401</v>
      </c>
      <c r="G19" s="4" t="s">
        <v>37</v>
      </c>
      <c r="K19" s="4" t="s">
        <v>428</v>
      </c>
      <c r="L19" s="4">
        <v>2020</v>
      </c>
    </row>
    <row r="20" spans="1:12" x14ac:dyDescent="0.25">
      <c r="A20" s="4"/>
      <c r="D20" s="6"/>
      <c r="E20" s="4" t="s">
        <v>402</v>
      </c>
      <c r="G20" s="4" t="s">
        <v>37</v>
      </c>
      <c r="K20" s="4" t="s">
        <v>425</v>
      </c>
      <c r="L20" s="4">
        <v>2020</v>
      </c>
    </row>
    <row r="21" spans="1:12" x14ac:dyDescent="0.25">
      <c r="A21" s="4"/>
      <c r="D21" s="6"/>
      <c r="E21" s="4" t="s">
        <v>403</v>
      </c>
      <c r="G21" s="4" t="s">
        <v>37</v>
      </c>
      <c r="K21" s="4" t="s">
        <v>149</v>
      </c>
      <c r="L21" s="4">
        <v>2020</v>
      </c>
    </row>
    <row r="22" spans="1:12" x14ac:dyDescent="0.25">
      <c r="A22" s="4"/>
      <c r="D22" s="6"/>
      <c r="E22" s="4" t="s">
        <v>404</v>
      </c>
      <c r="G22" s="4" t="s">
        <v>37</v>
      </c>
      <c r="K22" s="4" t="s">
        <v>426</v>
      </c>
      <c r="L22" s="4">
        <v>2021</v>
      </c>
    </row>
    <row r="23" spans="1:12" x14ac:dyDescent="0.25">
      <c r="D23" s="6"/>
      <c r="E23" s="4" t="s">
        <v>405</v>
      </c>
      <c r="G23" s="4" t="s">
        <v>37</v>
      </c>
      <c r="K23" s="4" t="s">
        <v>427</v>
      </c>
      <c r="L23" s="4">
        <v>2020</v>
      </c>
    </row>
    <row r="24" spans="1:12" x14ac:dyDescent="0.25">
      <c r="B24" s="6"/>
      <c r="C24" s="6"/>
      <c r="K24" s="4" t="s">
        <v>430</v>
      </c>
      <c r="L24" s="4">
        <v>2021</v>
      </c>
    </row>
    <row r="25" spans="1:12" x14ac:dyDescent="0.25">
      <c r="B25" s="6"/>
      <c r="C25" s="6"/>
      <c r="K25" s="4" t="s">
        <v>478</v>
      </c>
      <c r="L25" s="4">
        <v>2020</v>
      </c>
    </row>
    <row r="26" spans="1:12" x14ac:dyDescent="0.25">
      <c r="B26" s="6"/>
      <c r="C26" s="6"/>
      <c r="K26" s="4" t="s">
        <v>394</v>
      </c>
      <c r="L26" s="4">
        <v>2020</v>
      </c>
    </row>
    <row r="27" spans="1:12" x14ac:dyDescent="0.25">
      <c r="A27" s="5">
        <v>6</v>
      </c>
      <c r="B27" s="4" t="s">
        <v>335</v>
      </c>
      <c r="C27" s="4">
        <v>2023</v>
      </c>
      <c r="D27" s="7" t="s">
        <v>331</v>
      </c>
      <c r="E27" s="4" t="s">
        <v>338</v>
      </c>
      <c r="F27" s="4">
        <f>C27</f>
        <v>2023</v>
      </c>
      <c r="G27" s="4" t="s">
        <v>32</v>
      </c>
      <c r="H27" s="4" t="s">
        <v>25</v>
      </c>
      <c r="I27" s="4" t="s">
        <v>25</v>
      </c>
      <c r="J27" s="4" t="s">
        <v>71</v>
      </c>
      <c r="K27" s="4" t="s">
        <v>252</v>
      </c>
      <c r="L27" s="4">
        <v>2020</v>
      </c>
    </row>
    <row r="28" spans="1:12" x14ac:dyDescent="0.25">
      <c r="D28" s="6"/>
      <c r="E28" s="6"/>
      <c r="F28" s="6"/>
      <c r="K28" s="4" t="s">
        <v>428</v>
      </c>
      <c r="L28" s="4">
        <v>2020</v>
      </c>
    </row>
    <row r="29" spans="1:12" x14ac:dyDescent="0.25">
      <c r="D29" s="6"/>
      <c r="E29" s="6"/>
      <c r="F29" s="6"/>
      <c r="K29" s="4" t="s">
        <v>425</v>
      </c>
      <c r="L29" s="4">
        <v>2020</v>
      </c>
    </row>
    <row r="30" spans="1:12" x14ac:dyDescent="0.25">
      <c r="A30" s="4"/>
      <c r="D30" s="6"/>
      <c r="E30" s="6"/>
      <c r="F30" s="6"/>
      <c r="K30" s="4" t="s">
        <v>149</v>
      </c>
      <c r="L30" s="4">
        <v>2020</v>
      </c>
    </row>
    <row r="31" spans="1:12" x14ac:dyDescent="0.25">
      <c r="D31" s="6"/>
      <c r="K31" s="4" t="s">
        <v>426</v>
      </c>
      <c r="L31" s="4">
        <v>2021</v>
      </c>
    </row>
    <row r="32" spans="1:12" x14ac:dyDescent="0.25">
      <c r="D32" s="6"/>
      <c r="K32" s="4" t="s">
        <v>427</v>
      </c>
      <c r="L32" s="4">
        <v>2020</v>
      </c>
    </row>
    <row r="33" spans="1:12" x14ac:dyDescent="0.25">
      <c r="D33" s="6"/>
      <c r="K33" s="4" t="s">
        <v>430</v>
      </c>
      <c r="L33" s="4">
        <v>2021</v>
      </c>
    </row>
    <row r="34" spans="1:12" x14ac:dyDescent="0.25">
      <c r="D34" s="6"/>
      <c r="K34" s="4" t="s">
        <v>478</v>
      </c>
      <c r="L34" s="4">
        <v>2020</v>
      </c>
    </row>
    <row r="35" spans="1:12" x14ac:dyDescent="0.25">
      <c r="D35" s="6"/>
      <c r="K35" s="4" t="s">
        <v>394</v>
      </c>
      <c r="L35" s="4">
        <v>2020</v>
      </c>
    </row>
    <row r="36" spans="1:12" x14ac:dyDescent="0.25">
      <c r="D36" s="6"/>
      <c r="K36" s="4" t="s">
        <v>447</v>
      </c>
      <c r="L36" s="4">
        <v>2019</v>
      </c>
    </row>
    <row r="37" spans="1:12" x14ac:dyDescent="0.25">
      <c r="D37" s="6"/>
      <c r="E37" s="6"/>
      <c r="F37" s="6"/>
    </row>
    <row r="38" spans="1:12" x14ac:dyDescent="0.25">
      <c r="D38" s="6"/>
      <c r="E38" s="6"/>
      <c r="F38" s="6"/>
    </row>
    <row r="39" spans="1:12" x14ac:dyDescent="0.25">
      <c r="D39" s="6"/>
      <c r="E39" s="6"/>
      <c r="F39" s="6"/>
    </row>
    <row r="40" spans="1:12" x14ac:dyDescent="0.25">
      <c r="C40" s="6"/>
      <c r="D40" s="6"/>
      <c r="E40" s="6"/>
      <c r="F40" s="6"/>
    </row>
    <row r="41" spans="1:12" x14ac:dyDescent="0.25">
      <c r="A41" s="4"/>
      <c r="B41" s="6"/>
      <c r="C41" s="6"/>
      <c r="D41" s="6"/>
    </row>
    <row r="42" spans="1:12" x14ac:dyDescent="0.25">
      <c r="A42" s="4"/>
      <c r="B42" s="6"/>
      <c r="C42" s="6"/>
    </row>
    <row r="43" spans="1:12" x14ac:dyDescent="0.25">
      <c r="A43" s="4"/>
      <c r="B43" s="6"/>
      <c r="C43" s="6"/>
    </row>
    <row r="44" spans="1:12" x14ac:dyDescent="0.25">
      <c r="A44" s="4"/>
      <c r="B44" s="6"/>
      <c r="C44" s="6"/>
    </row>
    <row r="45" spans="1:12" x14ac:dyDescent="0.25">
      <c r="A45" s="4"/>
      <c r="B45" s="6"/>
      <c r="C45" s="6"/>
    </row>
    <row r="46" spans="1:12" x14ac:dyDescent="0.25">
      <c r="A46" s="4"/>
      <c r="B46" s="6"/>
      <c r="C46" s="6"/>
    </row>
    <row r="47" spans="1:12" x14ac:dyDescent="0.25">
      <c r="B47" s="6"/>
      <c r="C47" s="6"/>
    </row>
    <row r="48" spans="1:12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D03B-99AC-4451-8E34-ED22A991700B}">
  <dimension ref="A1:L64"/>
  <sheetViews>
    <sheetView zoomScale="85" zoomScaleNormal="85" workbookViewId="0"/>
  </sheetViews>
  <sheetFormatPr defaultRowHeight="15" x14ac:dyDescent="0.25"/>
  <cols>
    <col min="1" max="1" width="6.140625" style="5" bestFit="1" customWidth="1"/>
    <col min="2" max="2" width="168" style="4" bestFit="1" customWidth="1"/>
    <col min="3" max="3" width="5.140625" style="4" bestFit="1" customWidth="1"/>
    <col min="4" max="4" width="16" style="4" bestFit="1" customWidth="1"/>
    <col min="5" max="5" width="55.5703125" style="4" bestFit="1" customWidth="1"/>
    <col min="6" max="6" width="18.28515625" style="4" bestFit="1" customWidth="1"/>
    <col min="7" max="7" width="20.140625" style="4" bestFit="1" customWidth="1"/>
    <col min="8" max="8" width="16" style="4" bestFit="1" customWidth="1"/>
    <col min="9" max="9" width="32.7109375" style="4" bestFit="1" customWidth="1"/>
    <col min="10" max="10" width="61.140625" style="4" bestFit="1" customWidth="1"/>
    <col min="11" max="11" width="255.7109375" style="4" bestFit="1" customWidth="1"/>
    <col min="12" max="12" width="18.7109375" style="4" bestFit="1" customWidth="1"/>
    <col min="13" max="16384" width="9.140625" style="4"/>
  </cols>
  <sheetData>
    <row r="1" spans="1:12" s="5" customFormat="1" x14ac:dyDescent="0.25">
      <c r="A1" s="5" t="s">
        <v>24</v>
      </c>
      <c r="B1" s="5" t="s">
        <v>0</v>
      </c>
      <c r="C1" s="5" t="s">
        <v>1</v>
      </c>
      <c r="D1" s="5" t="s">
        <v>3</v>
      </c>
      <c r="E1" s="5" t="s">
        <v>12</v>
      </c>
      <c r="F1" s="5" t="s">
        <v>441</v>
      </c>
      <c r="G1" s="5" t="s">
        <v>2</v>
      </c>
      <c r="H1" s="5" t="s">
        <v>13</v>
      </c>
      <c r="I1" s="5" t="s">
        <v>18</v>
      </c>
      <c r="J1" s="5" t="s">
        <v>70</v>
      </c>
      <c r="K1" s="5" t="s">
        <v>11</v>
      </c>
      <c r="L1" s="5" t="s">
        <v>46</v>
      </c>
    </row>
    <row r="2" spans="1:12" x14ac:dyDescent="0.25">
      <c r="A2" s="5">
        <v>1</v>
      </c>
      <c r="B2" s="4" t="s">
        <v>345</v>
      </c>
      <c r="C2" s="4">
        <v>2019</v>
      </c>
      <c r="D2" s="6" t="s">
        <v>346</v>
      </c>
      <c r="E2" s="4" t="s">
        <v>349</v>
      </c>
      <c r="F2" s="4">
        <f>C2</f>
        <v>2019</v>
      </c>
      <c r="G2" s="4" t="s">
        <v>32</v>
      </c>
      <c r="H2" s="4" t="s">
        <v>19</v>
      </c>
      <c r="I2" s="4" t="s">
        <v>347</v>
      </c>
      <c r="J2" s="4" t="s">
        <v>71</v>
      </c>
      <c r="K2" s="4" t="s">
        <v>293</v>
      </c>
      <c r="L2" s="4">
        <v>2018</v>
      </c>
    </row>
    <row r="3" spans="1:12" x14ac:dyDescent="0.25">
      <c r="D3" s="6"/>
      <c r="K3" s="4" t="s">
        <v>448</v>
      </c>
      <c r="L3" s="4">
        <v>2018</v>
      </c>
    </row>
    <row r="4" spans="1:12" x14ac:dyDescent="0.25">
      <c r="D4" s="6"/>
      <c r="K4" s="4" t="s">
        <v>479</v>
      </c>
      <c r="L4" s="4">
        <v>2015</v>
      </c>
    </row>
    <row r="5" spans="1:12" x14ac:dyDescent="0.25">
      <c r="D5" s="6"/>
      <c r="K5" s="4" t="s">
        <v>480</v>
      </c>
      <c r="L5" s="4">
        <v>2014</v>
      </c>
    </row>
    <row r="6" spans="1:12" x14ac:dyDescent="0.25">
      <c r="D6" s="6"/>
      <c r="K6" s="4" t="s">
        <v>85</v>
      </c>
      <c r="L6" s="4">
        <v>2012</v>
      </c>
    </row>
    <row r="7" spans="1:12" x14ac:dyDescent="0.25">
      <c r="D7" s="6"/>
      <c r="K7" s="4" t="s">
        <v>280</v>
      </c>
      <c r="L7" s="4">
        <v>2017</v>
      </c>
    </row>
    <row r="8" spans="1:12" x14ac:dyDescent="0.25">
      <c r="D8" s="6"/>
      <c r="K8" s="4" t="s">
        <v>449</v>
      </c>
      <c r="L8" s="4">
        <v>2016</v>
      </c>
    </row>
    <row r="9" spans="1:12" x14ac:dyDescent="0.25">
      <c r="D9" s="6"/>
      <c r="K9" s="4" t="s">
        <v>252</v>
      </c>
      <c r="L9" s="4">
        <v>2018</v>
      </c>
    </row>
    <row r="10" spans="1:12" x14ac:dyDescent="0.25">
      <c r="A10" s="5">
        <v>2</v>
      </c>
      <c r="B10" s="4" t="s">
        <v>241</v>
      </c>
      <c r="C10" s="4">
        <v>2019</v>
      </c>
      <c r="D10" s="7" t="s">
        <v>261</v>
      </c>
      <c r="E10" s="6" t="s">
        <v>265</v>
      </c>
      <c r="F10" s="4">
        <f>C10</f>
        <v>2019</v>
      </c>
      <c r="G10" s="4" t="s">
        <v>477</v>
      </c>
      <c r="H10" s="4" t="s">
        <v>233</v>
      </c>
      <c r="I10" s="4" t="s">
        <v>263</v>
      </c>
      <c r="J10" s="4" t="s">
        <v>454</v>
      </c>
      <c r="K10" s="4" t="s">
        <v>124</v>
      </c>
      <c r="L10" s="4">
        <v>2016</v>
      </c>
    </row>
    <row r="11" spans="1:12" x14ac:dyDescent="0.25">
      <c r="D11" s="6"/>
      <c r="E11" s="6" t="s">
        <v>266</v>
      </c>
      <c r="F11" s="4">
        <f>C10</f>
        <v>2019</v>
      </c>
      <c r="G11" s="4" t="s">
        <v>37</v>
      </c>
      <c r="H11" s="4" t="s">
        <v>19</v>
      </c>
      <c r="I11" s="4" t="s">
        <v>262</v>
      </c>
      <c r="K11" s="4" t="s">
        <v>264</v>
      </c>
      <c r="L11" s="4">
        <v>2014</v>
      </c>
    </row>
    <row r="12" spans="1:12" x14ac:dyDescent="0.25">
      <c r="D12" s="6"/>
      <c r="E12" s="6"/>
      <c r="K12" s="4" t="s">
        <v>443</v>
      </c>
      <c r="L12" s="4">
        <v>2015</v>
      </c>
    </row>
    <row r="13" spans="1:12" x14ac:dyDescent="0.25">
      <c r="D13" s="6"/>
      <c r="E13" s="6"/>
      <c r="K13" s="4" t="s">
        <v>293</v>
      </c>
      <c r="L13" s="4">
        <v>2018</v>
      </c>
    </row>
    <row r="14" spans="1:12" x14ac:dyDescent="0.25">
      <c r="D14" s="6"/>
      <c r="E14" s="6"/>
      <c r="K14" s="4" t="s">
        <v>444</v>
      </c>
      <c r="L14" s="4">
        <v>2014</v>
      </c>
    </row>
    <row r="15" spans="1:12" x14ac:dyDescent="0.25">
      <c r="A15" s="5">
        <v>3</v>
      </c>
      <c r="B15" s="4" t="s">
        <v>74</v>
      </c>
      <c r="C15" s="4">
        <v>2020</v>
      </c>
      <c r="D15" s="4" t="s">
        <v>75</v>
      </c>
      <c r="E15" s="4" t="s">
        <v>211</v>
      </c>
      <c r="F15" s="4">
        <f>C15</f>
        <v>2020</v>
      </c>
      <c r="G15" s="4" t="s">
        <v>32</v>
      </c>
      <c r="H15" s="4" t="s">
        <v>25</v>
      </c>
      <c r="I15" s="4" t="s">
        <v>76</v>
      </c>
      <c r="J15" s="4" t="s">
        <v>71</v>
      </c>
      <c r="K15" s="4" t="s">
        <v>77</v>
      </c>
      <c r="L15" s="4">
        <v>2018</v>
      </c>
    </row>
    <row r="16" spans="1:12" x14ac:dyDescent="0.25">
      <c r="K16" s="4" t="s">
        <v>78</v>
      </c>
      <c r="L16" s="4">
        <v>2016</v>
      </c>
    </row>
    <row r="17" spans="1:12" x14ac:dyDescent="0.25">
      <c r="K17" s="4" t="s">
        <v>23</v>
      </c>
      <c r="L17" s="4">
        <v>2018</v>
      </c>
    </row>
    <row r="18" spans="1:12" x14ac:dyDescent="0.25">
      <c r="A18" s="5">
        <v>4</v>
      </c>
      <c r="B18" s="4" t="s">
        <v>30</v>
      </c>
      <c r="C18" s="4">
        <v>2021</v>
      </c>
      <c r="D18" s="4" t="s">
        <v>31</v>
      </c>
      <c r="E18" s="4" t="s">
        <v>209</v>
      </c>
      <c r="F18" s="4">
        <f>C18</f>
        <v>2021</v>
      </c>
      <c r="G18" s="4" t="s">
        <v>32</v>
      </c>
      <c r="H18" s="4" t="s">
        <v>38</v>
      </c>
      <c r="I18" s="4" t="s">
        <v>207</v>
      </c>
      <c r="J18" s="4" t="s">
        <v>71</v>
      </c>
      <c r="K18" s="4" t="s">
        <v>33</v>
      </c>
      <c r="L18" s="4">
        <v>2011</v>
      </c>
    </row>
    <row r="19" spans="1:12" x14ac:dyDescent="0.25">
      <c r="B19" s="5"/>
      <c r="K19" s="4" t="s">
        <v>35</v>
      </c>
      <c r="L19" s="4">
        <v>2019</v>
      </c>
    </row>
    <row r="20" spans="1:12" x14ac:dyDescent="0.25">
      <c r="G20" s="6"/>
      <c r="K20" s="4" t="s">
        <v>36</v>
      </c>
      <c r="L20" s="4">
        <v>2019</v>
      </c>
    </row>
    <row r="21" spans="1:12" x14ac:dyDescent="0.25">
      <c r="G21" s="6"/>
      <c r="K21" s="4" t="s">
        <v>34</v>
      </c>
      <c r="L21" s="4">
        <v>2019</v>
      </c>
    </row>
    <row r="22" spans="1:12" x14ac:dyDescent="0.25">
      <c r="A22" s="5">
        <v>5</v>
      </c>
      <c r="B22" s="4" t="s">
        <v>61</v>
      </c>
      <c r="C22" s="4">
        <v>2022</v>
      </c>
      <c r="D22" s="4" t="s">
        <v>62</v>
      </c>
      <c r="E22" s="4" t="s">
        <v>193</v>
      </c>
      <c r="F22" s="4">
        <f>C22</f>
        <v>2022</v>
      </c>
      <c r="G22" s="4" t="s">
        <v>32</v>
      </c>
      <c r="H22" s="4" t="s">
        <v>19</v>
      </c>
      <c r="I22" s="4" t="s">
        <v>63</v>
      </c>
      <c r="J22" s="4" t="s">
        <v>71</v>
      </c>
      <c r="K22" s="4" t="s">
        <v>69</v>
      </c>
      <c r="L22" s="4">
        <v>2020</v>
      </c>
    </row>
    <row r="23" spans="1:12" x14ac:dyDescent="0.25">
      <c r="E23" s="4" t="s">
        <v>194</v>
      </c>
      <c r="F23" s="4">
        <f>C22</f>
        <v>2022</v>
      </c>
    </row>
    <row r="24" spans="1:12" x14ac:dyDescent="0.25">
      <c r="E24" s="4" t="s">
        <v>195</v>
      </c>
      <c r="F24" s="4">
        <f>C22</f>
        <v>2022</v>
      </c>
    </row>
    <row r="25" spans="1:12" x14ac:dyDescent="0.25">
      <c r="E25" s="4" t="s">
        <v>196</v>
      </c>
      <c r="F25" s="4">
        <f>C22</f>
        <v>2022</v>
      </c>
    </row>
    <row r="26" spans="1:12" x14ac:dyDescent="0.25">
      <c r="D26" s="6"/>
      <c r="E26" s="4" t="s">
        <v>197</v>
      </c>
      <c r="F26" s="4">
        <f>C22</f>
        <v>2022</v>
      </c>
    </row>
    <row r="27" spans="1:12" x14ac:dyDescent="0.25">
      <c r="A27" s="5">
        <v>6</v>
      </c>
      <c r="B27" s="4" t="s">
        <v>351</v>
      </c>
      <c r="C27" s="4">
        <v>2022</v>
      </c>
      <c r="D27" s="6" t="s">
        <v>352</v>
      </c>
      <c r="E27" s="4" t="s">
        <v>353</v>
      </c>
      <c r="F27" s="4">
        <f>C27</f>
        <v>2022</v>
      </c>
      <c r="G27" s="4" t="s">
        <v>477</v>
      </c>
      <c r="H27" s="4" t="s">
        <v>19</v>
      </c>
      <c r="I27" s="4" t="s">
        <v>25</v>
      </c>
      <c r="J27" s="4" t="s">
        <v>25</v>
      </c>
      <c r="K27" s="4" t="s">
        <v>34</v>
      </c>
      <c r="L27" s="4">
        <v>2019</v>
      </c>
    </row>
    <row r="28" spans="1:12" x14ac:dyDescent="0.25">
      <c r="D28" s="6"/>
      <c r="E28" s="4" t="s">
        <v>196</v>
      </c>
      <c r="F28" s="4">
        <f>C27</f>
        <v>2022</v>
      </c>
      <c r="G28" s="4" t="s">
        <v>37</v>
      </c>
      <c r="H28" s="4" t="s">
        <v>37</v>
      </c>
      <c r="K28" s="4" t="s">
        <v>480</v>
      </c>
      <c r="L28" s="4">
        <v>2014</v>
      </c>
    </row>
    <row r="29" spans="1:12" x14ac:dyDescent="0.25">
      <c r="D29" s="6"/>
      <c r="E29" s="4" t="s">
        <v>354</v>
      </c>
      <c r="F29" s="4">
        <f>C27</f>
        <v>2022</v>
      </c>
      <c r="G29" s="6" t="s">
        <v>37</v>
      </c>
      <c r="H29" s="4" t="s">
        <v>37</v>
      </c>
      <c r="K29" s="4" t="s">
        <v>450</v>
      </c>
      <c r="L29" s="4">
        <v>2022</v>
      </c>
    </row>
    <row r="30" spans="1:12" x14ac:dyDescent="0.25">
      <c r="D30" s="6"/>
      <c r="G30" s="6"/>
      <c r="K30" s="4" t="s">
        <v>394</v>
      </c>
      <c r="L30" s="4">
        <v>2020</v>
      </c>
    </row>
    <row r="31" spans="1:12" x14ac:dyDescent="0.25">
      <c r="D31" s="6"/>
      <c r="G31" s="6"/>
      <c r="K31" s="4" t="s">
        <v>478</v>
      </c>
      <c r="L31" s="4">
        <v>2020</v>
      </c>
    </row>
    <row r="32" spans="1:12" x14ac:dyDescent="0.25">
      <c r="D32" s="6"/>
      <c r="G32" s="6"/>
      <c r="K32" s="4" t="s">
        <v>481</v>
      </c>
      <c r="L32" s="4">
        <v>2021</v>
      </c>
    </row>
    <row r="33" spans="1:12" x14ac:dyDescent="0.25">
      <c r="A33" s="5">
        <v>7</v>
      </c>
      <c r="B33" s="4" t="s">
        <v>383</v>
      </c>
      <c r="C33" s="4">
        <v>2022</v>
      </c>
      <c r="D33" s="6"/>
      <c r="E33" s="6" t="s">
        <v>389</v>
      </c>
      <c r="F33" s="4">
        <f>C33</f>
        <v>2022</v>
      </c>
      <c r="G33" s="4" t="s">
        <v>32</v>
      </c>
      <c r="H33" s="4" t="s">
        <v>25</v>
      </c>
      <c r="I33" s="4" t="s">
        <v>25</v>
      </c>
      <c r="J33" s="4" t="s">
        <v>71</v>
      </c>
      <c r="K33" s="4" t="s">
        <v>385</v>
      </c>
      <c r="L33" s="4">
        <v>2019</v>
      </c>
    </row>
    <row r="34" spans="1:12" x14ac:dyDescent="0.25">
      <c r="D34" s="6"/>
      <c r="E34" s="6"/>
      <c r="K34" s="4" t="s">
        <v>373</v>
      </c>
      <c r="L34" s="4">
        <v>2021</v>
      </c>
    </row>
    <row r="35" spans="1:12" x14ac:dyDescent="0.25">
      <c r="D35" s="6"/>
      <c r="E35" s="6"/>
      <c r="K35" s="4" t="s">
        <v>386</v>
      </c>
      <c r="L35" s="4">
        <v>2019</v>
      </c>
    </row>
    <row r="36" spans="1:12" x14ac:dyDescent="0.25">
      <c r="D36" s="6"/>
      <c r="E36" s="6"/>
      <c r="K36" s="4" t="s">
        <v>387</v>
      </c>
      <c r="L36" s="4">
        <v>2022</v>
      </c>
    </row>
    <row r="37" spans="1:12" x14ac:dyDescent="0.25">
      <c r="A37" s="5">
        <v>8</v>
      </c>
      <c r="B37" s="4" t="s">
        <v>332</v>
      </c>
      <c r="C37" s="4">
        <v>2023</v>
      </c>
      <c r="D37" s="7" t="s">
        <v>331</v>
      </c>
      <c r="E37" s="4" t="s">
        <v>342</v>
      </c>
      <c r="F37" s="4">
        <f>C37</f>
        <v>2023</v>
      </c>
      <c r="G37" s="4" t="s">
        <v>32</v>
      </c>
      <c r="H37" s="4" t="s">
        <v>25</v>
      </c>
      <c r="I37" s="4" t="s">
        <v>25</v>
      </c>
      <c r="J37" s="4" t="s">
        <v>71</v>
      </c>
      <c r="K37" s="4" t="s">
        <v>429</v>
      </c>
      <c r="L37" s="4">
        <v>2019</v>
      </c>
    </row>
    <row r="38" spans="1:12" x14ac:dyDescent="0.25">
      <c r="D38" s="6"/>
      <c r="E38" s="4" t="s">
        <v>406</v>
      </c>
      <c r="G38" s="4" t="s">
        <v>37</v>
      </c>
      <c r="K38" s="4" t="s">
        <v>252</v>
      </c>
      <c r="L38" s="4">
        <v>2020</v>
      </c>
    </row>
    <row r="39" spans="1:12" x14ac:dyDescent="0.25">
      <c r="D39" s="6"/>
      <c r="E39" s="4" t="s">
        <v>407</v>
      </c>
      <c r="G39" s="4" t="s">
        <v>37</v>
      </c>
      <c r="K39" s="4" t="s">
        <v>428</v>
      </c>
      <c r="L39" s="4">
        <v>2020</v>
      </c>
    </row>
    <row r="40" spans="1:12" x14ac:dyDescent="0.25">
      <c r="A40" s="4"/>
      <c r="D40" s="6"/>
      <c r="E40" s="4" t="s">
        <v>408</v>
      </c>
      <c r="G40" s="4" t="s">
        <v>37</v>
      </c>
      <c r="K40" s="4" t="s">
        <v>425</v>
      </c>
      <c r="L40" s="4">
        <v>2020</v>
      </c>
    </row>
    <row r="41" spans="1:12" x14ac:dyDescent="0.25">
      <c r="A41" s="4"/>
      <c r="D41" s="6"/>
      <c r="E41" s="4" t="s">
        <v>409</v>
      </c>
      <c r="G41" s="4" t="s">
        <v>37</v>
      </c>
      <c r="K41" s="4" t="s">
        <v>149</v>
      </c>
      <c r="L41" s="4">
        <v>2020</v>
      </c>
    </row>
    <row r="42" spans="1:12" x14ac:dyDescent="0.25">
      <c r="A42" s="4"/>
      <c r="D42" s="6"/>
      <c r="E42" s="4" t="s">
        <v>410</v>
      </c>
      <c r="G42" s="4" t="s">
        <v>37</v>
      </c>
      <c r="K42" s="4" t="s">
        <v>426</v>
      </c>
      <c r="L42" s="4">
        <v>2021</v>
      </c>
    </row>
    <row r="43" spans="1:12" x14ac:dyDescent="0.25">
      <c r="D43" s="6"/>
      <c r="E43" s="4" t="s">
        <v>411</v>
      </c>
      <c r="G43" s="4" t="s">
        <v>37</v>
      </c>
      <c r="K43" s="4" t="s">
        <v>427</v>
      </c>
      <c r="L43" s="4">
        <v>2020</v>
      </c>
    </row>
    <row r="44" spans="1:12" x14ac:dyDescent="0.25">
      <c r="A44" s="4"/>
      <c r="B44" s="6"/>
      <c r="C44" s="6"/>
      <c r="D44" s="6"/>
      <c r="K44" s="4" t="s">
        <v>430</v>
      </c>
      <c r="L44" s="4">
        <v>2021</v>
      </c>
    </row>
    <row r="45" spans="1:12" x14ac:dyDescent="0.25">
      <c r="A45" s="4"/>
      <c r="B45" s="6"/>
      <c r="C45" s="6"/>
      <c r="D45" s="6"/>
      <c r="K45" s="4" t="s">
        <v>478</v>
      </c>
      <c r="L45" s="4">
        <v>2020</v>
      </c>
    </row>
    <row r="46" spans="1:12" x14ac:dyDescent="0.25">
      <c r="A46" s="4"/>
      <c r="B46" s="6"/>
      <c r="C46" s="6"/>
      <c r="D46" s="6"/>
      <c r="K46" s="4" t="s">
        <v>394</v>
      </c>
      <c r="L46" s="4">
        <v>2020</v>
      </c>
    </row>
    <row r="47" spans="1:12" x14ac:dyDescent="0.25">
      <c r="A47" s="5">
        <v>9</v>
      </c>
      <c r="B47" s="4" t="s">
        <v>335</v>
      </c>
      <c r="C47" s="4">
        <v>2023</v>
      </c>
      <c r="D47" s="7" t="s">
        <v>331</v>
      </c>
      <c r="E47" s="4" t="s">
        <v>337</v>
      </c>
      <c r="F47" s="4">
        <f>C47</f>
        <v>2023</v>
      </c>
      <c r="G47" s="4" t="s">
        <v>32</v>
      </c>
      <c r="H47" s="4" t="s">
        <v>25</v>
      </c>
      <c r="I47" s="4" t="s">
        <v>25</v>
      </c>
      <c r="J47" s="4" t="s">
        <v>71</v>
      </c>
      <c r="K47" s="4" t="s">
        <v>252</v>
      </c>
      <c r="L47" s="4">
        <v>2020</v>
      </c>
    </row>
    <row r="48" spans="1:12" x14ac:dyDescent="0.25">
      <c r="D48" s="6"/>
      <c r="E48" s="6"/>
      <c r="F48" s="6"/>
      <c r="K48" s="4" t="s">
        <v>428</v>
      </c>
      <c r="L48" s="4">
        <v>2020</v>
      </c>
    </row>
    <row r="49" spans="1:12" x14ac:dyDescent="0.25">
      <c r="D49" s="6"/>
      <c r="E49" s="6"/>
      <c r="F49" s="6"/>
      <c r="K49" s="4" t="s">
        <v>425</v>
      </c>
      <c r="L49" s="4">
        <v>2020</v>
      </c>
    </row>
    <row r="50" spans="1:12" x14ac:dyDescent="0.25">
      <c r="A50" s="4"/>
      <c r="D50" s="6"/>
      <c r="E50" s="6"/>
      <c r="F50" s="6"/>
      <c r="K50" s="4" t="s">
        <v>149</v>
      </c>
      <c r="L50" s="4">
        <v>2020</v>
      </c>
    </row>
    <row r="51" spans="1:12" x14ac:dyDescent="0.25">
      <c r="D51" s="6"/>
      <c r="K51" s="4" t="s">
        <v>426</v>
      </c>
      <c r="L51" s="4">
        <v>2021</v>
      </c>
    </row>
    <row r="52" spans="1:12" x14ac:dyDescent="0.25">
      <c r="D52" s="6"/>
      <c r="K52" s="4" t="s">
        <v>427</v>
      </c>
      <c r="L52" s="4">
        <v>2020</v>
      </c>
    </row>
    <row r="53" spans="1:12" x14ac:dyDescent="0.25">
      <c r="D53" s="6"/>
      <c r="K53" s="4" t="s">
        <v>430</v>
      </c>
      <c r="L53" s="4">
        <v>2021</v>
      </c>
    </row>
    <row r="54" spans="1:12" x14ac:dyDescent="0.25">
      <c r="D54" s="6"/>
      <c r="K54" s="4" t="s">
        <v>478</v>
      </c>
      <c r="L54" s="4">
        <v>2020</v>
      </c>
    </row>
    <row r="55" spans="1:12" x14ac:dyDescent="0.25">
      <c r="D55" s="6"/>
      <c r="K55" s="4" t="s">
        <v>394</v>
      </c>
      <c r="L55" s="4">
        <v>2020</v>
      </c>
    </row>
    <row r="56" spans="1:12" x14ac:dyDescent="0.25">
      <c r="D56" s="6"/>
      <c r="K56" s="4" t="s">
        <v>447</v>
      </c>
      <c r="L56" s="4">
        <v>2019</v>
      </c>
    </row>
    <row r="57" spans="1:12" x14ac:dyDescent="0.25">
      <c r="A57" s="5">
        <v>10</v>
      </c>
      <c r="B57" s="7" t="s">
        <v>370</v>
      </c>
      <c r="C57" s="6">
        <v>2023</v>
      </c>
      <c r="D57" s="6" t="s">
        <v>371</v>
      </c>
      <c r="E57" s="6" t="s">
        <v>372</v>
      </c>
      <c r="F57" s="4">
        <f>C57</f>
        <v>2023</v>
      </c>
      <c r="G57" s="4" t="s">
        <v>32</v>
      </c>
      <c r="H57" s="4" t="s">
        <v>19</v>
      </c>
      <c r="I57" s="4" t="s">
        <v>374</v>
      </c>
      <c r="J57" s="4" t="s">
        <v>71</v>
      </c>
      <c r="K57" s="4" t="s">
        <v>394</v>
      </c>
      <c r="L57" s="4">
        <v>2020</v>
      </c>
    </row>
    <row r="58" spans="1:12" x14ac:dyDescent="0.25">
      <c r="B58" s="6"/>
      <c r="C58" s="6"/>
      <c r="G58" s="6"/>
      <c r="K58" s="4" t="s">
        <v>455</v>
      </c>
      <c r="L58" s="4">
        <v>2018</v>
      </c>
    </row>
    <row r="59" spans="1:12" x14ac:dyDescent="0.25">
      <c r="B59" s="6"/>
      <c r="C59" s="6"/>
      <c r="G59" s="6"/>
      <c r="K59" s="4" t="s">
        <v>456</v>
      </c>
      <c r="L59" s="4">
        <v>2016</v>
      </c>
    </row>
    <row r="60" spans="1:12" x14ac:dyDescent="0.25">
      <c r="B60" s="6"/>
      <c r="C60" s="6"/>
      <c r="G60" s="6"/>
      <c r="K60" s="4" t="s">
        <v>457</v>
      </c>
      <c r="L60" s="4">
        <v>2022</v>
      </c>
    </row>
    <row r="61" spans="1:12" x14ac:dyDescent="0.25">
      <c r="A61" s="5">
        <v>11</v>
      </c>
      <c r="B61" s="4" t="s">
        <v>355</v>
      </c>
      <c r="C61" s="4">
        <v>2024</v>
      </c>
      <c r="D61" s="6" t="s">
        <v>356</v>
      </c>
      <c r="E61" s="4" t="s">
        <v>360</v>
      </c>
      <c r="F61" s="4">
        <f>C61</f>
        <v>2024</v>
      </c>
      <c r="G61" s="4" t="s">
        <v>32</v>
      </c>
      <c r="H61" s="4" t="s">
        <v>25</v>
      </c>
      <c r="I61" s="4" t="s">
        <v>357</v>
      </c>
      <c r="J61" s="4" t="s">
        <v>71</v>
      </c>
      <c r="K61" s="4" t="s">
        <v>373</v>
      </c>
      <c r="L61" s="4">
        <v>2021</v>
      </c>
    </row>
    <row r="62" spans="1:12" x14ac:dyDescent="0.25">
      <c r="B62" s="6"/>
      <c r="C62" s="6"/>
      <c r="D62" s="6"/>
      <c r="E62" s="4" t="s">
        <v>361</v>
      </c>
      <c r="F62" s="4">
        <f>C61</f>
        <v>2024</v>
      </c>
      <c r="G62" s="4" t="s">
        <v>37</v>
      </c>
      <c r="K62" s="4" t="s">
        <v>293</v>
      </c>
      <c r="L62" s="4" t="s">
        <v>25</v>
      </c>
    </row>
    <row r="63" spans="1:12" x14ac:dyDescent="0.25">
      <c r="B63" s="6"/>
      <c r="C63" s="6"/>
      <c r="D63" s="6"/>
      <c r="E63" s="4" t="s">
        <v>362</v>
      </c>
      <c r="F63" s="4">
        <f>C61</f>
        <v>2024</v>
      </c>
      <c r="G63" s="6" t="s">
        <v>37</v>
      </c>
      <c r="K63" s="4" t="s">
        <v>482</v>
      </c>
      <c r="L63" s="4">
        <v>2019</v>
      </c>
    </row>
    <row r="64" spans="1:12" x14ac:dyDescent="0.25">
      <c r="B64" s="6"/>
      <c r="C64" s="6"/>
      <c r="D64" s="6"/>
      <c r="E64" s="4" t="s">
        <v>363</v>
      </c>
      <c r="F64" s="4">
        <f>C61</f>
        <v>2024</v>
      </c>
      <c r="G64" s="6" t="s">
        <v>37</v>
      </c>
      <c r="K64" s="4" t="s">
        <v>483</v>
      </c>
      <c r="L64" s="4">
        <v>2021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EC5F-E962-4624-9060-40952D603EDA}">
  <dimension ref="A1:L59"/>
  <sheetViews>
    <sheetView zoomScale="85" zoomScaleNormal="85" workbookViewId="0"/>
  </sheetViews>
  <sheetFormatPr defaultRowHeight="15" x14ac:dyDescent="0.25"/>
  <cols>
    <col min="1" max="1" width="6.140625" style="1" bestFit="1" customWidth="1"/>
    <col min="2" max="2" width="168" bestFit="1" customWidth="1"/>
    <col min="3" max="3" width="5.140625" bestFit="1" customWidth="1"/>
    <col min="4" max="4" width="15.5703125" bestFit="1" customWidth="1"/>
    <col min="5" max="5" width="34.85546875" bestFit="1" customWidth="1"/>
    <col min="6" max="6" width="18.28515625" bestFit="1" customWidth="1"/>
    <col min="7" max="7" width="30.42578125" bestFit="1" customWidth="1"/>
    <col min="8" max="8" width="17.28515625" bestFit="1" customWidth="1"/>
    <col min="9" max="9" width="33.7109375" bestFit="1" customWidth="1"/>
    <col min="10" max="10" width="47.5703125" bestFit="1" customWidth="1"/>
    <col min="11" max="11" width="255.7109375" bestFit="1" customWidth="1"/>
    <col min="12" max="12" width="18.7109375" bestFit="1" customWidth="1"/>
  </cols>
  <sheetData>
    <row r="1" spans="1:12" s="1" customFormat="1" x14ac:dyDescent="0.25">
      <c r="A1" s="1" t="s">
        <v>24</v>
      </c>
      <c r="B1" s="1" t="s">
        <v>0</v>
      </c>
      <c r="C1" s="1" t="s">
        <v>1</v>
      </c>
      <c r="D1" s="1" t="s">
        <v>3</v>
      </c>
      <c r="E1" s="1" t="s">
        <v>12</v>
      </c>
      <c r="F1" s="1" t="s">
        <v>441</v>
      </c>
      <c r="G1" s="1" t="s">
        <v>2</v>
      </c>
      <c r="H1" s="1" t="s">
        <v>13</v>
      </c>
      <c r="I1" s="1" t="s">
        <v>18</v>
      </c>
      <c r="J1" s="1" t="s">
        <v>70</v>
      </c>
      <c r="K1" s="1" t="s">
        <v>11</v>
      </c>
      <c r="L1" s="1" t="s">
        <v>46</v>
      </c>
    </row>
    <row r="2" spans="1:12" x14ac:dyDescent="0.25">
      <c r="A2" s="1">
        <v>1</v>
      </c>
      <c r="B2" t="s">
        <v>30</v>
      </c>
      <c r="C2">
        <v>2021</v>
      </c>
      <c r="D2" t="s">
        <v>31</v>
      </c>
      <c r="E2" t="s">
        <v>210</v>
      </c>
      <c r="F2">
        <f>C2</f>
        <v>2021</v>
      </c>
      <c r="G2" t="s">
        <v>32</v>
      </c>
      <c r="H2" t="s">
        <v>38</v>
      </c>
      <c r="I2" t="s">
        <v>208</v>
      </c>
      <c r="J2" t="s">
        <v>71</v>
      </c>
      <c r="K2" s="4" t="s">
        <v>33</v>
      </c>
      <c r="L2" s="4">
        <v>2011</v>
      </c>
    </row>
    <row r="3" spans="1:12" x14ac:dyDescent="0.25">
      <c r="B3" s="1"/>
      <c r="K3" t="s">
        <v>35</v>
      </c>
      <c r="L3">
        <v>2019</v>
      </c>
    </row>
    <row r="4" spans="1:12" x14ac:dyDescent="0.25">
      <c r="G4" s="2"/>
      <c r="K4" t="s">
        <v>36</v>
      </c>
      <c r="L4">
        <v>2019</v>
      </c>
    </row>
    <row r="5" spans="1:12" x14ac:dyDescent="0.25">
      <c r="G5" s="2"/>
      <c r="K5" t="s">
        <v>34</v>
      </c>
      <c r="L5">
        <v>2019</v>
      </c>
    </row>
    <row r="6" spans="1:12" x14ac:dyDescent="0.25">
      <c r="A6" s="1">
        <v>2</v>
      </c>
      <c r="B6" t="s">
        <v>61</v>
      </c>
      <c r="C6">
        <v>2022</v>
      </c>
      <c r="D6" t="s">
        <v>62</v>
      </c>
      <c r="E6" t="s">
        <v>68</v>
      </c>
      <c r="F6">
        <f>C6</f>
        <v>2022</v>
      </c>
      <c r="G6" t="s">
        <v>32</v>
      </c>
      <c r="H6" t="s">
        <v>19</v>
      </c>
      <c r="I6" t="s">
        <v>63</v>
      </c>
      <c r="J6" t="s">
        <v>71</v>
      </c>
      <c r="K6" t="s">
        <v>69</v>
      </c>
      <c r="L6">
        <v>2020</v>
      </c>
    </row>
    <row r="7" spans="1:12" x14ac:dyDescent="0.25">
      <c r="E7" t="s">
        <v>67</v>
      </c>
      <c r="F7">
        <f>C6</f>
        <v>2022</v>
      </c>
    </row>
    <row r="8" spans="1:12" x14ac:dyDescent="0.25">
      <c r="E8" t="s">
        <v>198</v>
      </c>
      <c r="F8">
        <f>C6</f>
        <v>2022</v>
      </c>
    </row>
    <row r="9" spans="1:12" x14ac:dyDescent="0.25">
      <c r="E9" t="s">
        <v>199</v>
      </c>
      <c r="F9">
        <f>C6</f>
        <v>2022</v>
      </c>
    </row>
    <row r="10" spans="1:12" x14ac:dyDescent="0.25">
      <c r="D10" s="2"/>
      <c r="E10" t="s">
        <v>200</v>
      </c>
      <c r="F10">
        <f>C6</f>
        <v>2022</v>
      </c>
    </row>
    <row r="11" spans="1:12" x14ac:dyDescent="0.25">
      <c r="A11" s="1">
        <v>3</v>
      </c>
      <c r="B11" t="s">
        <v>375</v>
      </c>
      <c r="C11">
        <v>2022</v>
      </c>
      <c r="D11" s="2" t="s">
        <v>376</v>
      </c>
      <c r="E11" s="2" t="s">
        <v>377</v>
      </c>
      <c r="F11" s="2">
        <f>C11</f>
        <v>2022</v>
      </c>
      <c r="G11" t="s">
        <v>32</v>
      </c>
      <c r="H11" t="s">
        <v>51</v>
      </c>
      <c r="I11" t="s">
        <v>460</v>
      </c>
      <c r="J11" t="s">
        <v>71</v>
      </c>
      <c r="K11" t="s">
        <v>458</v>
      </c>
      <c r="L11" t="s">
        <v>25</v>
      </c>
    </row>
    <row r="12" spans="1:12" x14ac:dyDescent="0.25">
      <c r="D12" s="2"/>
      <c r="E12" s="2"/>
      <c r="F12" s="2"/>
      <c r="K12" t="s">
        <v>459</v>
      </c>
      <c r="L12">
        <v>2022</v>
      </c>
    </row>
    <row r="13" spans="1:12" x14ac:dyDescent="0.25">
      <c r="D13" s="2"/>
      <c r="E13" s="2"/>
      <c r="F13" s="2"/>
      <c r="K13" t="s">
        <v>252</v>
      </c>
      <c r="L13">
        <v>2021</v>
      </c>
    </row>
    <row r="14" spans="1:12" x14ac:dyDescent="0.25">
      <c r="A14" s="1">
        <v>4</v>
      </c>
      <c r="B14" t="s">
        <v>383</v>
      </c>
      <c r="C14">
        <v>2022</v>
      </c>
      <c r="D14" s="2"/>
      <c r="E14" s="2" t="s">
        <v>384</v>
      </c>
      <c r="F14" s="2">
        <f>C14</f>
        <v>2022</v>
      </c>
      <c r="G14" t="s">
        <v>32</v>
      </c>
      <c r="H14" t="s">
        <v>25</v>
      </c>
      <c r="I14" t="s">
        <v>25</v>
      </c>
      <c r="J14" t="s">
        <v>71</v>
      </c>
      <c r="K14" t="s">
        <v>385</v>
      </c>
      <c r="L14">
        <v>2019</v>
      </c>
    </row>
    <row r="15" spans="1:12" x14ac:dyDescent="0.25">
      <c r="D15" s="2"/>
      <c r="E15" s="2"/>
      <c r="F15" s="2"/>
      <c r="K15" t="s">
        <v>373</v>
      </c>
      <c r="L15">
        <v>2021</v>
      </c>
    </row>
    <row r="16" spans="1:12" x14ac:dyDescent="0.25">
      <c r="D16" s="2"/>
      <c r="E16" s="2"/>
      <c r="F16" s="2"/>
      <c r="K16" t="s">
        <v>386</v>
      </c>
      <c r="L16">
        <v>2019</v>
      </c>
    </row>
    <row r="17" spans="1:12" x14ac:dyDescent="0.25">
      <c r="D17" s="2"/>
      <c r="E17" s="2"/>
      <c r="F17" s="2"/>
      <c r="K17" t="s">
        <v>387</v>
      </c>
      <c r="L17">
        <v>2022</v>
      </c>
    </row>
    <row r="18" spans="1:12" x14ac:dyDescent="0.25">
      <c r="A18" s="1">
        <v>5</v>
      </c>
      <c r="B18" t="s">
        <v>332</v>
      </c>
      <c r="C18">
        <v>2023</v>
      </c>
      <c r="D18" s="3" t="s">
        <v>331</v>
      </c>
      <c r="E18" t="s">
        <v>343</v>
      </c>
      <c r="F18">
        <f>C18</f>
        <v>2023</v>
      </c>
      <c r="G18" t="s">
        <v>32</v>
      </c>
      <c r="H18" t="s">
        <v>25</v>
      </c>
      <c r="I18" t="s">
        <v>25</v>
      </c>
      <c r="J18" t="s">
        <v>71</v>
      </c>
      <c r="K18" t="s">
        <v>429</v>
      </c>
      <c r="L18">
        <v>2019</v>
      </c>
    </row>
    <row r="19" spans="1:12" x14ac:dyDescent="0.25">
      <c r="D19" s="2"/>
      <c r="E19" t="s">
        <v>406</v>
      </c>
      <c r="G19" t="s">
        <v>37</v>
      </c>
      <c r="K19" t="s">
        <v>252</v>
      </c>
      <c r="L19">
        <v>2020</v>
      </c>
    </row>
    <row r="20" spans="1:12" x14ac:dyDescent="0.25">
      <c r="D20" s="2"/>
      <c r="E20" t="s">
        <v>412</v>
      </c>
      <c r="G20" t="s">
        <v>37</v>
      </c>
      <c r="K20" t="s">
        <v>428</v>
      </c>
      <c r="L20">
        <v>2020</v>
      </c>
    </row>
    <row r="21" spans="1:12" x14ac:dyDescent="0.25">
      <c r="A21"/>
      <c r="D21" s="2"/>
      <c r="E21" t="s">
        <v>413</v>
      </c>
      <c r="G21" t="s">
        <v>37</v>
      </c>
      <c r="K21" t="s">
        <v>425</v>
      </c>
      <c r="L21">
        <v>2020</v>
      </c>
    </row>
    <row r="22" spans="1:12" x14ac:dyDescent="0.25">
      <c r="A22"/>
      <c r="D22" s="2"/>
      <c r="E22" t="s">
        <v>414</v>
      </c>
      <c r="G22" t="s">
        <v>37</v>
      </c>
      <c r="K22" t="s">
        <v>149</v>
      </c>
      <c r="L22">
        <v>2020</v>
      </c>
    </row>
    <row r="23" spans="1:12" x14ac:dyDescent="0.25">
      <c r="A23"/>
      <c r="D23" s="2"/>
      <c r="E23" t="s">
        <v>415</v>
      </c>
      <c r="G23" t="s">
        <v>37</v>
      </c>
      <c r="K23" t="s">
        <v>426</v>
      </c>
      <c r="L23">
        <v>2021</v>
      </c>
    </row>
    <row r="24" spans="1:12" x14ac:dyDescent="0.25">
      <c r="D24" s="2"/>
      <c r="E24" t="s">
        <v>416</v>
      </c>
      <c r="G24" t="s">
        <v>37</v>
      </c>
      <c r="K24" t="s">
        <v>427</v>
      </c>
      <c r="L24">
        <v>2020</v>
      </c>
    </row>
    <row r="25" spans="1:12" x14ac:dyDescent="0.25">
      <c r="D25" s="2"/>
      <c r="K25" t="s">
        <v>430</v>
      </c>
      <c r="L25">
        <v>2021</v>
      </c>
    </row>
    <row r="26" spans="1:12" x14ac:dyDescent="0.25">
      <c r="D26" s="2"/>
      <c r="K26" t="s">
        <v>431</v>
      </c>
      <c r="L26">
        <v>2020</v>
      </c>
    </row>
    <row r="27" spans="1:12" x14ac:dyDescent="0.25">
      <c r="D27" s="2"/>
      <c r="K27" t="s">
        <v>394</v>
      </c>
      <c r="L27">
        <v>2020</v>
      </c>
    </row>
    <row r="28" spans="1:12" x14ac:dyDescent="0.25">
      <c r="A28" s="1">
        <v>6</v>
      </c>
      <c r="B28" t="s">
        <v>335</v>
      </c>
      <c r="C28">
        <v>2023</v>
      </c>
      <c r="D28" s="3" t="s">
        <v>331</v>
      </c>
      <c r="E28" t="s">
        <v>336</v>
      </c>
      <c r="F28">
        <f>C28</f>
        <v>2023</v>
      </c>
      <c r="G28" t="s">
        <v>32</v>
      </c>
      <c r="H28" t="s">
        <v>25</v>
      </c>
      <c r="I28" t="s">
        <v>25</v>
      </c>
      <c r="J28" t="s">
        <v>71</v>
      </c>
      <c r="K28" t="s">
        <v>252</v>
      </c>
      <c r="L28">
        <v>2020</v>
      </c>
    </row>
    <row r="29" spans="1:12" x14ac:dyDescent="0.25">
      <c r="D29" s="2"/>
      <c r="E29" s="2"/>
      <c r="F29" s="2"/>
      <c r="K29" t="s">
        <v>428</v>
      </c>
      <c r="L29">
        <v>2020</v>
      </c>
    </row>
    <row r="30" spans="1:12" x14ac:dyDescent="0.25">
      <c r="D30" s="2"/>
      <c r="E30" s="2"/>
      <c r="F30" s="2"/>
      <c r="K30" t="s">
        <v>425</v>
      </c>
      <c r="L30">
        <v>2020</v>
      </c>
    </row>
    <row r="31" spans="1:12" x14ac:dyDescent="0.25">
      <c r="A31"/>
      <c r="D31" s="2"/>
      <c r="E31" s="2"/>
      <c r="F31" s="2"/>
      <c r="K31" t="s">
        <v>149</v>
      </c>
      <c r="L31">
        <v>2020</v>
      </c>
    </row>
    <row r="32" spans="1:12" x14ac:dyDescent="0.25">
      <c r="D32" s="2"/>
      <c r="K32" t="s">
        <v>426</v>
      </c>
      <c r="L32">
        <v>2021</v>
      </c>
    </row>
    <row r="33" spans="1:12" x14ac:dyDescent="0.25">
      <c r="D33" s="2"/>
      <c r="K33" t="s">
        <v>427</v>
      </c>
      <c r="L33">
        <v>2020</v>
      </c>
    </row>
    <row r="34" spans="1:12" x14ac:dyDescent="0.25">
      <c r="D34" s="2"/>
      <c r="K34" t="s">
        <v>430</v>
      </c>
      <c r="L34">
        <v>2021</v>
      </c>
    </row>
    <row r="35" spans="1:12" x14ac:dyDescent="0.25">
      <c r="D35" s="2"/>
      <c r="K35" t="s">
        <v>431</v>
      </c>
      <c r="L35">
        <v>2020</v>
      </c>
    </row>
    <row r="36" spans="1:12" x14ac:dyDescent="0.25">
      <c r="D36" s="2"/>
      <c r="K36" t="s">
        <v>394</v>
      </c>
      <c r="L36">
        <v>2020</v>
      </c>
    </row>
    <row r="37" spans="1:12" x14ac:dyDescent="0.25">
      <c r="D37" s="2"/>
      <c r="K37" t="s">
        <v>447</v>
      </c>
      <c r="L37">
        <v>2019</v>
      </c>
    </row>
    <row r="38" spans="1:12" x14ac:dyDescent="0.25">
      <c r="A38" s="1">
        <v>7</v>
      </c>
      <c r="B38" t="s">
        <v>379</v>
      </c>
      <c r="C38">
        <v>2023</v>
      </c>
      <c r="D38" s="2" t="s">
        <v>380</v>
      </c>
      <c r="E38" s="2" t="s">
        <v>25</v>
      </c>
      <c r="F38" s="2"/>
      <c r="G38" t="s">
        <v>32</v>
      </c>
      <c r="H38" t="s">
        <v>462</v>
      </c>
      <c r="I38" t="s">
        <v>463</v>
      </c>
      <c r="J38" t="s">
        <v>71</v>
      </c>
      <c r="K38" t="s">
        <v>149</v>
      </c>
      <c r="L38" t="s">
        <v>25</v>
      </c>
    </row>
    <row r="39" spans="1:12" x14ac:dyDescent="0.25">
      <c r="D39" s="2"/>
      <c r="E39" s="2"/>
      <c r="F39" s="2"/>
      <c r="K39" t="s">
        <v>45</v>
      </c>
      <c r="L39">
        <v>2012</v>
      </c>
    </row>
    <row r="40" spans="1:12" x14ac:dyDescent="0.25">
      <c r="D40" s="2"/>
      <c r="E40" s="2"/>
      <c r="F40" s="2"/>
      <c r="K40" t="s">
        <v>464</v>
      </c>
      <c r="L40">
        <v>2019</v>
      </c>
    </row>
    <row r="41" spans="1:12" x14ac:dyDescent="0.25">
      <c r="D41" s="2"/>
      <c r="E41" s="2"/>
      <c r="F41" s="2"/>
      <c r="K41" t="s">
        <v>93</v>
      </c>
      <c r="L41">
        <v>2014</v>
      </c>
    </row>
    <row r="42" spans="1:12" x14ac:dyDescent="0.25">
      <c r="D42" s="2"/>
      <c r="E42" s="2"/>
      <c r="F42" s="2"/>
      <c r="K42" t="s">
        <v>465</v>
      </c>
      <c r="L42">
        <v>2016</v>
      </c>
    </row>
    <row r="43" spans="1:12" x14ac:dyDescent="0.25">
      <c r="D43" s="2"/>
      <c r="E43" s="2"/>
      <c r="F43" s="2"/>
      <c r="K43" t="s">
        <v>466</v>
      </c>
      <c r="L43">
        <v>2019</v>
      </c>
    </row>
    <row r="44" spans="1:12" x14ac:dyDescent="0.25">
      <c r="A44" s="1">
        <v>8</v>
      </c>
      <c r="B44" t="s">
        <v>381</v>
      </c>
      <c r="C44">
        <v>2023</v>
      </c>
      <c r="D44" s="2" t="s">
        <v>382</v>
      </c>
      <c r="E44" s="2" t="s">
        <v>467</v>
      </c>
      <c r="F44" s="2">
        <f>C44</f>
        <v>2023</v>
      </c>
      <c r="G44" t="s">
        <v>32</v>
      </c>
      <c r="H44" t="s">
        <v>25</v>
      </c>
      <c r="I44" t="s">
        <v>468</v>
      </c>
      <c r="J44" t="s">
        <v>469</v>
      </c>
      <c r="K44" t="s">
        <v>252</v>
      </c>
      <c r="L44" t="s">
        <v>25</v>
      </c>
    </row>
    <row r="45" spans="1:12" x14ac:dyDescent="0.25">
      <c r="D45" s="2"/>
      <c r="E45" s="2"/>
      <c r="F45" s="2"/>
      <c r="K45" t="s">
        <v>470</v>
      </c>
      <c r="L45" t="s">
        <v>25</v>
      </c>
    </row>
    <row r="46" spans="1:12" x14ac:dyDescent="0.25">
      <c r="D46" s="2"/>
      <c r="E46" s="2"/>
      <c r="F46" s="2"/>
      <c r="K46" t="s">
        <v>471</v>
      </c>
      <c r="L46">
        <v>2023</v>
      </c>
    </row>
    <row r="47" spans="1:12" x14ac:dyDescent="0.25">
      <c r="D47" s="2"/>
      <c r="E47" s="2"/>
      <c r="F47" s="2"/>
      <c r="K47" t="s">
        <v>472</v>
      </c>
      <c r="L47">
        <v>2022</v>
      </c>
    </row>
    <row r="48" spans="1:12" x14ac:dyDescent="0.25">
      <c r="D48" s="2"/>
      <c r="E48" s="2"/>
      <c r="F48" s="2"/>
      <c r="K48" t="s">
        <v>473</v>
      </c>
      <c r="L48">
        <v>2021</v>
      </c>
    </row>
    <row r="49" spans="1:12" x14ac:dyDescent="0.25">
      <c r="D49" s="2"/>
      <c r="E49" s="2"/>
      <c r="F49" s="2"/>
      <c r="K49" t="s">
        <v>474</v>
      </c>
      <c r="L49">
        <v>2017</v>
      </c>
    </row>
    <row r="50" spans="1:12" x14ac:dyDescent="0.25">
      <c r="D50" s="2"/>
      <c r="E50" s="2"/>
      <c r="F50" s="2"/>
      <c r="K50" t="s">
        <v>227</v>
      </c>
      <c r="L50">
        <v>2017</v>
      </c>
    </row>
    <row r="51" spans="1:12" x14ac:dyDescent="0.25">
      <c r="D51" s="2"/>
      <c r="E51" s="2"/>
      <c r="F51" s="2"/>
      <c r="K51" t="s">
        <v>146</v>
      </c>
      <c r="L51">
        <v>2014</v>
      </c>
    </row>
    <row r="52" spans="1:12" x14ac:dyDescent="0.25">
      <c r="A52" s="1">
        <v>9</v>
      </c>
      <c r="B52" t="s">
        <v>355</v>
      </c>
      <c r="C52">
        <v>2024</v>
      </c>
      <c r="D52" s="2" t="s">
        <v>356</v>
      </c>
      <c r="E52" t="s">
        <v>367</v>
      </c>
      <c r="F52">
        <f>C52</f>
        <v>2024</v>
      </c>
      <c r="G52" t="s">
        <v>32</v>
      </c>
      <c r="H52" t="s">
        <v>25</v>
      </c>
      <c r="I52" t="s">
        <v>359</v>
      </c>
      <c r="J52" t="s">
        <v>71</v>
      </c>
      <c r="K52" t="s">
        <v>373</v>
      </c>
      <c r="L52">
        <v>2021</v>
      </c>
    </row>
    <row r="53" spans="1:12" x14ac:dyDescent="0.25">
      <c r="B53" s="2"/>
      <c r="C53" s="2"/>
      <c r="D53" s="2"/>
      <c r="E53" t="s">
        <v>368</v>
      </c>
      <c r="F53">
        <f>C52</f>
        <v>2024</v>
      </c>
      <c r="G53" t="s">
        <v>37</v>
      </c>
      <c r="K53" t="s">
        <v>293</v>
      </c>
      <c r="L53" t="s">
        <v>25</v>
      </c>
    </row>
    <row r="54" spans="1:12" x14ac:dyDescent="0.25">
      <c r="B54" s="2"/>
      <c r="C54" s="2"/>
      <c r="D54" s="2"/>
      <c r="E54" t="s">
        <v>192</v>
      </c>
      <c r="F54">
        <f>C52</f>
        <v>2024</v>
      </c>
      <c r="G54" s="2" t="s">
        <v>37</v>
      </c>
      <c r="K54" t="s">
        <v>451</v>
      </c>
      <c r="L54">
        <v>2019</v>
      </c>
    </row>
    <row r="55" spans="1:12" x14ac:dyDescent="0.25">
      <c r="B55" s="2"/>
      <c r="C55" s="2"/>
      <c r="D55" s="2"/>
      <c r="E55" t="s">
        <v>369</v>
      </c>
      <c r="F55">
        <f>C52</f>
        <v>2024</v>
      </c>
      <c r="G55" s="2" t="s">
        <v>37</v>
      </c>
      <c r="K55" t="s">
        <v>452</v>
      </c>
      <c r="L55">
        <v>2021</v>
      </c>
    </row>
    <row r="56" spans="1:12" x14ac:dyDescent="0.25">
      <c r="A56" s="1">
        <v>10</v>
      </c>
      <c r="B56" t="s">
        <v>390</v>
      </c>
      <c r="C56">
        <v>2024</v>
      </c>
      <c r="D56" s="2" t="s">
        <v>391</v>
      </c>
      <c r="E56" s="2" t="s">
        <v>392</v>
      </c>
      <c r="F56" s="2">
        <f>C56</f>
        <v>2024</v>
      </c>
      <c r="G56" t="s">
        <v>267</v>
      </c>
      <c r="H56" t="s">
        <v>19</v>
      </c>
      <c r="I56" t="s">
        <v>395</v>
      </c>
      <c r="J56" t="s">
        <v>71</v>
      </c>
      <c r="K56" t="s">
        <v>393</v>
      </c>
      <c r="L56">
        <v>2022</v>
      </c>
    </row>
    <row r="57" spans="1:12" x14ac:dyDescent="0.25">
      <c r="D57" s="2"/>
      <c r="E57" s="2"/>
      <c r="F57" s="2"/>
      <c r="K57" t="s">
        <v>394</v>
      </c>
      <c r="L57">
        <v>2024</v>
      </c>
    </row>
    <row r="58" spans="1:12" x14ac:dyDescent="0.25">
      <c r="D58" s="2"/>
      <c r="E58" s="2"/>
      <c r="F58" s="2"/>
      <c r="K58" t="s">
        <v>453</v>
      </c>
      <c r="L58">
        <v>2017</v>
      </c>
    </row>
    <row r="59" spans="1:12" x14ac:dyDescent="0.25">
      <c r="D59" s="2"/>
      <c r="E59" s="2"/>
      <c r="F59" s="2"/>
      <c r="K59" t="s">
        <v>83</v>
      </c>
      <c r="L59">
        <v>2019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50D6-2DE6-4DCC-BB43-17A3130206D5}">
  <dimension ref="A1:N116"/>
  <sheetViews>
    <sheetView tabSelected="1" zoomScale="85" zoomScaleNormal="85" workbookViewId="0"/>
  </sheetViews>
  <sheetFormatPr defaultRowHeight="15" x14ac:dyDescent="0.25"/>
  <cols>
    <col min="1" max="1" width="6.140625" style="4" bestFit="1" customWidth="1"/>
    <col min="2" max="2" width="132.28515625" style="4" bestFit="1" customWidth="1"/>
    <col min="3" max="3" width="5.140625" style="4" bestFit="1" customWidth="1"/>
    <col min="4" max="4" width="27.140625" style="4" bestFit="1" customWidth="1"/>
    <col min="5" max="5" width="88.42578125" style="4" bestFit="1" customWidth="1"/>
    <col min="6" max="6" width="18.28515625" style="4" bestFit="1" customWidth="1"/>
    <col min="7" max="7" width="84.5703125" style="4" bestFit="1" customWidth="1"/>
    <col min="8" max="8" width="16" style="4" bestFit="1" customWidth="1"/>
    <col min="9" max="9" width="35.42578125" style="4" bestFit="1" customWidth="1"/>
    <col min="10" max="10" width="133.7109375" style="4" bestFit="1" customWidth="1"/>
    <col min="11" max="11" width="255.7109375" style="4" bestFit="1" customWidth="1"/>
    <col min="12" max="12" width="18.7109375" style="4" bestFit="1" customWidth="1"/>
    <col min="13" max="16384" width="9.140625" style="4"/>
  </cols>
  <sheetData>
    <row r="1" spans="1:14" s="5" customFormat="1" x14ac:dyDescent="0.25">
      <c r="A1" s="5" t="s">
        <v>24</v>
      </c>
      <c r="B1" s="5" t="s">
        <v>0</v>
      </c>
      <c r="C1" s="5" t="s">
        <v>1</v>
      </c>
      <c r="D1" s="5" t="s">
        <v>3</v>
      </c>
      <c r="E1" s="5" t="s">
        <v>12</v>
      </c>
      <c r="F1" s="5" t="s">
        <v>441</v>
      </c>
      <c r="G1" s="5" t="s">
        <v>2</v>
      </c>
      <c r="H1" s="5" t="s">
        <v>13</v>
      </c>
      <c r="I1" s="5" t="s">
        <v>18</v>
      </c>
      <c r="J1" s="5" t="s">
        <v>70</v>
      </c>
      <c r="K1" s="5" t="s">
        <v>11</v>
      </c>
      <c r="L1" s="5" t="s">
        <v>46</v>
      </c>
    </row>
    <row r="2" spans="1:14" x14ac:dyDescent="0.25">
      <c r="A2" s="5">
        <v>1</v>
      </c>
      <c r="B2" s="4" t="s">
        <v>10</v>
      </c>
      <c r="C2" s="4">
        <v>2015</v>
      </c>
      <c r="D2" s="4" t="s">
        <v>158</v>
      </c>
      <c r="E2" s="4" t="s">
        <v>181</v>
      </c>
      <c r="G2" s="4" t="s">
        <v>8</v>
      </c>
      <c r="H2" s="4" t="s">
        <v>19</v>
      </c>
      <c r="I2" s="4" t="s">
        <v>138</v>
      </c>
      <c r="J2" s="4" t="s">
        <v>71</v>
      </c>
      <c r="K2" s="4" t="s">
        <v>45</v>
      </c>
      <c r="L2" s="4">
        <v>2012</v>
      </c>
    </row>
    <row r="3" spans="1:14" x14ac:dyDescent="0.25">
      <c r="A3" s="5"/>
      <c r="K3" s="4" t="s">
        <v>159</v>
      </c>
      <c r="L3" s="4">
        <v>2011</v>
      </c>
    </row>
    <row r="4" spans="1:14" x14ac:dyDescent="0.25">
      <c r="A4" s="5">
        <v>2</v>
      </c>
      <c r="B4" s="4" t="s">
        <v>6</v>
      </c>
      <c r="C4" s="4">
        <v>2016</v>
      </c>
      <c r="D4" s="4" t="s">
        <v>4</v>
      </c>
      <c r="E4" s="4" t="s">
        <v>176</v>
      </c>
      <c r="F4" s="4">
        <f>C4</f>
        <v>2016</v>
      </c>
      <c r="G4" s="4" t="s">
        <v>50</v>
      </c>
      <c r="H4" s="4" t="s">
        <v>38</v>
      </c>
      <c r="I4" s="4" t="s">
        <v>25</v>
      </c>
      <c r="J4" s="4" t="s">
        <v>71</v>
      </c>
      <c r="K4" s="4" t="s">
        <v>42</v>
      </c>
      <c r="L4" s="4">
        <v>2019</v>
      </c>
    </row>
    <row r="5" spans="1:14" x14ac:dyDescent="0.25">
      <c r="A5" s="5"/>
      <c r="G5" s="6"/>
      <c r="K5" s="4" t="s">
        <v>43</v>
      </c>
      <c r="L5" s="4">
        <v>2014</v>
      </c>
    </row>
    <row r="6" spans="1:14" x14ac:dyDescent="0.25">
      <c r="A6" s="5"/>
      <c r="G6" s="6"/>
      <c r="K6" s="4" t="s">
        <v>44</v>
      </c>
      <c r="L6" s="4">
        <v>2006</v>
      </c>
    </row>
    <row r="7" spans="1:14" x14ac:dyDescent="0.25">
      <c r="A7" s="5">
        <v>3</v>
      </c>
      <c r="B7" s="4" t="s">
        <v>257</v>
      </c>
      <c r="C7" s="4">
        <v>2016</v>
      </c>
      <c r="D7" s="6" t="s">
        <v>256</v>
      </c>
      <c r="E7" s="6" t="s">
        <v>260</v>
      </c>
      <c r="F7" s="6">
        <f>C7</f>
        <v>2016</v>
      </c>
      <c r="G7" s="6" t="s">
        <v>258</v>
      </c>
      <c r="H7" s="4" t="s">
        <v>25</v>
      </c>
      <c r="I7" s="4" t="s">
        <v>259</v>
      </c>
      <c r="J7" s="4" t="s">
        <v>71</v>
      </c>
      <c r="K7" s="4" t="s">
        <v>476</v>
      </c>
      <c r="L7" s="4">
        <v>2015</v>
      </c>
    </row>
    <row r="8" spans="1:14" x14ac:dyDescent="0.25">
      <c r="A8" s="5">
        <v>4</v>
      </c>
      <c r="B8" s="4" t="s">
        <v>151</v>
      </c>
      <c r="C8" s="4">
        <v>2016</v>
      </c>
      <c r="D8" s="7" t="s">
        <v>152</v>
      </c>
      <c r="E8" s="6" t="s">
        <v>179</v>
      </c>
      <c r="F8" s="6">
        <f>C8</f>
        <v>2016</v>
      </c>
      <c r="G8" s="4" t="s">
        <v>32</v>
      </c>
      <c r="H8" s="4" t="s">
        <v>25</v>
      </c>
      <c r="I8" s="4" t="s">
        <v>154</v>
      </c>
      <c r="J8" s="4" t="s">
        <v>204</v>
      </c>
      <c r="K8" s="4" t="s">
        <v>77</v>
      </c>
      <c r="L8" s="4" t="s">
        <v>25</v>
      </c>
    </row>
    <row r="9" spans="1:14" x14ac:dyDescent="0.25">
      <c r="A9" s="5"/>
      <c r="D9" s="7"/>
      <c r="E9" s="6"/>
      <c r="F9" s="6"/>
      <c r="K9" s="4" t="s">
        <v>489</v>
      </c>
      <c r="L9" s="4">
        <v>2012</v>
      </c>
      <c r="M9" s="4" t="s">
        <v>37</v>
      </c>
      <c r="N9" s="4" t="s">
        <v>37</v>
      </c>
    </row>
    <row r="10" spans="1:14" x14ac:dyDescent="0.25">
      <c r="A10" s="5">
        <v>5</v>
      </c>
      <c r="B10" s="4" t="s">
        <v>116</v>
      </c>
      <c r="C10" s="4">
        <v>2017</v>
      </c>
      <c r="D10" s="4" t="s">
        <v>117</v>
      </c>
      <c r="E10" s="6" t="s">
        <v>500</v>
      </c>
      <c r="F10" s="6">
        <f>C10</f>
        <v>2017</v>
      </c>
      <c r="G10" s="6" t="s">
        <v>203</v>
      </c>
      <c r="H10" s="4" t="s">
        <v>51</v>
      </c>
      <c r="I10" s="4" t="s">
        <v>120</v>
      </c>
      <c r="J10" s="4" t="s">
        <v>71</v>
      </c>
      <c r="K10" s="4" t="s">
        <v>103</v>
      </c>
      <c r="L10" s="4">
        <v>2016</v>
      </c>
    </row>
    <row r="11" spans="1:14" x14ac:dyDescent="0.25">
      <c r="A11" s="5"/>
      <c r="D11" s="7"/>
      <c r="E11" s="6"/>
      <c r="F11" s="6"/>
      <c r="K11" s="4" t="s">
        <v>119</v>
      </c>
      <c r="L11" s="4">
        <v>2014</v>
      </c>
    </row>
    <row r="12" spans="1:14" x14ac:dyDescent="0.25">
      <c r="A12" s="5"/>
      <c r="D12" s="7"/>
      <c r="E12" s="6"/>
      <c r="F12" s="6"/>
      <c r="K12" s="4" t="s">
        <v>41</v>
      </c>
      <c r="L12" s="4">
        <v>2014</v>
      </c>
    </row>
    <row r="13" spans="1:14" x14ac:dyDescent="0.25">
      <c r="A13" s="5">
        <v>6</v>
      </c>
      <c r="B13" s="4" t="s">
        <v>121</v>
      </c>
      <c r="C13" s="4">
        <v>2017</v>
      </c>
      <c r="D13" s="7" t="s">
        <v>122</v>
      </c>
      <c r="E13" s="6" t="s">
        <v>218</v>
      </c>
      <c r="F13" s="6">
        <f>C13</f>
        <v>2017</v>
      </c>
      <c r="H13" s="4" t="s">
        <v>37</v>
      </c>
      <c r="I13" s="4" t="s">
        <v>127</v>
      </c>
      <c r="K13" s="4" t="s">
        <v>487</v>
      </c>
      <c r="L13" s="4">
        <v>2016</v>
      </c>
    </row>
    <row r="14" spans="1:14" x14ac:dyDescent="0.25">
      <c r="A14" s="5"/>
      <c r="D14" s="7"/>
      <c r="E14" s="6"/>
      <c r="F14" s="6"/>
      <c r="K14" s="4" t="s">
        <v>124</v>
      </c>
      <c r="L14" s="4">
        <v>2016</v>
      </c>
    </row>
    <row r="15" spans="1:14" x14ac:dyDescent="0.25">
      <c r="A15" s="5"/>
      <c r="D15" s="7"/>
      <c r="E15" s="6"/>
      <c r="F15" s="6"/>
      <c r="K15" s="4" t="s">
        <v>126</v>
      </c>
      <c r="L15" s="4">
        <v>2012</v>
      </c>
    </row>
    <row r="16" spans="1:14" x14ac:dyDescent="0.25">
      <c r="A16" s="5"/>
      <c r="D16" s="7"/>
      <c r="E16" s="6"/>
      <c r="F16" s="6"/>
      <c r="K16" s="4" t="s">
        <v>77</v>
      </c>
    </row>
    <row r="17" spans="1:13" x14ac:dyDescent="0.25">
      <c r="A17" s="5"/>
      <c r="D17" s="7"/>
      <c r="E17" s="6"/>
      <c r="F17" s="6"/>
      <c r="K17" s="4" t="s">
        <v>125</v>
      </c>
      <c r="L17" s="4">
        <v>2012</v>
      </c>
    </row>
    <row r="18" spans="1:13" x14ac:dyDescent="0.25">
      <c r="A18" s="5">
        <v>7</v>
      </c>
      <c r="B18" s="4" t="s">
        <v>128</v>
      </c>
      <c r="C18" s="4">
        <v>2017</v>
      </c>
      <c r="D18" s="7" t="s">
        <v>122</v>
      </c>
      <c r="E18" s="6" t="s">
        <v>25</v>
      </c>
      <c r="F18" s="6"/>
      <c r="I18" s="4" t="s">
        <v>129</v>
      </c>
      <c r="K18" s="4" t="s">
        <v>130</v>
      </c>
      <c r="L18" s="4">
        <v>2015</v>
      </c>
    </row>
    <row r="19" spans="1:13" x14ac:dyDescent="0.25">
      <c r="A19" s="5"/>
      <c r="D19" s="7"/>
      <c r="E19" s="6"/>
      <c r="F19" s="6"/>
    </row>
    <row r="20" spans="1:13" x14ac:dyDescent="0.25">
      <c r="A20" s="5">
        <v>8</v>
      </c>
      <c r="B20" s="4" t="s">
        <v>134</v>
      </c>
      <c r="C20" s="4">
        <v>2017</v>
      </c>
      <c r="D20" s="7" t="s">
        <v>132</v>
      </c>
      <c r="E20" s="6" t="s">
        <v>173</v>
      </c>
      <c r="F20" s="6">
        <f>C20</f>
        <v>2017</v>
      </c>
      <c r="G20" s="4" t="s">
        <v>32</v>
      </c>
      <c r="H20" s="6" t="s">
        <v>25</v>
      </c>
      <c r="I20" s="4" t="s">
        <v>138</v>
      </c>
      <c r="J20" s="4" t="s">
        <v>71</v>
      </c>
      <c r="K20" s="4" t="s">
        <v>77</v>
      </c>
      <c r="L20" s="4">
        <v>2015</v>
      </c>
    </row>
    <row r="21" spans="1:13" x14ac:dyDescent="0.25">
      <c r="A21" s="5"/>
      <c r="D21" s="7"/>
      <c r="E21" s="6"/>
      <c r="F21" s="6"/>
      <c r="K21" s="4" t="s">
        <v>130</v>
      </c>
      <c r="L21" s="4">
        <v>2015</v>
      </c>
    </row>
    <row r="22" spans="1:13" x14ac:dyDescent="0.25">
      <c r="D22" s="7"/>
      <c r="E22" s="6"/>
      <c r="F22" s="6"/>
      <c r="K22" s="4" t="s">
        <v>136</v>
      </c>
      <c r="L22" s="4">
        <v>2015</v>
      </c>
    </row>
    <row r="23" spans="1:13" x14ac:dyDescent="0.25">
      <c r="A23" s="5"/>
      <c r="D23" s="7"/>
      <c r="E23" s="6"/>
      <c r="F23" s="6"/>
      <c r="K23" s="4" t="s">
        <v>82</v>
      </c>
      <c r="L23" s="4">
        <v>2011</v>
      </c>
    </row>
    <row r="24" spans="1:13" x14ac:dyDescent="0.25">
      <c r="A24" s="5"/>
      <c r="D24" s="7"/>
      <c r="E24" s="6"/>
      <c r="F24" s="6"/>
      <c r="K24" s="4" t="s">
        <v>137</v>
      </c>
      <c r="L24" s="4">
        <v>2013</v>
      </c>
    </row>
    <row r="25" spans="1:13" x14ac:dyDescent="0.25">
      <c r="A25" s="5">
        <v>9</v>
      </c>
      <c r="B25" s="4" t="s">
        <v>140</v>
      </c>
      <c r="C25" s="4">
        <v>2017</v>
      </c>
      <c r="D25" s="4" t="s">
        <v>139</v>
      </c>
      <c r="E25" s="7" t="s">
        <v>213</v>
      </c>
      <c r="F25" s="7">
        <f>C25</f>
        <v>2017</v>
      </c>
      <c r="G25" s="4" t="s">
        <v>495</v>
      </c>
      <c r="H25" s="4" t="s">
        <v>25</v>
      </c>
      <c r="I25" s="4" t="s">
        <v>141</v>
      </c>
      <c r="J25" s="4" t="s">
        <v>204</v>
      </c>
      <c r="K25" s="4" t="s">
        <v>77</v>
      </c>
      <c r="L25" s="4" t="s">
        <v>25</v>
      </c>
    </row>
    <row r="26" spans="1:13" x14ac:dyDescent="0.25">
      <c r="A26" s="5"/>
      <c r="E26" s="7"/>
      <c r="F26" s="7"/>
      <c r="K26" s="4" t="s">
        <v>82</v>
      </c>
      <c r="L26" s="4">
        <v>2011</v>
      </c>
    </row>
    <row r="27" spans="1:13" x14ac:dyDescent="0.25">
      <c r="A27" s="5"/>
      <c r="E27" s="6"/>
      <c r="F27" s="6"/>
      <c r="K27" s="4" t="s">
        <v>496</v>
      </c>
      <c r="L27" s="4">
        <v>2012</v>
      </c>
    </row>
    <row r="28" spans="1:13" x14ac:dyDescent="0.25">
      <c r="A28" s="5"/>
      <c r="E28" s="6"/>
      <c r="F28" s="6"/>
      <c r="K28" s="4" t="s">
        <v>142</v>
      </c>
      <c r="L28" s="4">
        <v>2011</v>
      </c>
      <c r="M28" s="4" t="s">
        <v>37</v>
      </c>
    </row>
    <row r="29" spans="1:13" x14ac:dyDescent="0.25">
      <c r="A29" s="5">
        <v>10</v>
      </c>
      <c r="B29" s="4" t="s">
        <v>94</v>
      </c>
      <c r="C29" s="4">
        <v>2018</v>
      </c>
      <c r="D29" s="6" t="s">
        <v>95</v>
      </c>
      <c r="E29" s="6" t="s">
        <v>164</v>
      </c>
      <c r="F29" s="6">
        <f>C29</f>
        <v>2018</v>
      </c>
      <c r="G29" s="7" t="s">
        <v>201</v>
      </c>
      <c r="H29" s="4" t="s">
        <v>25</v>
      </c>
      <c r="I29" s="4" t="s">
        <v>98</v>
      </c>
      <c r="J29" s="4" t="s">
        <v>186</v>
      </c>
      <c r="K29" s="4" t="s">
        <v>77</v>
      </c>
      <c r="L29" s="4">
        <v>2015</v>
      </c>
    </row>
    <row r="30" spans="1:13" x14ac:dyDescent="0.25">
      <c r="A30" s="5"/>
      <c r="D30" s="6"/>
      <c r="E30" s="6"/>
      <c r="F30" s="6"/>
      <c r="K30" s="4" t="s">
        <v>85</v>
      </c>
      <c r="L30" s="4">
        <v>2012</v>
      </c>
    </row>
    <row r="31" spans="1:13" x14ac:dyDescent="0.25">
      <c r="A31" s="5"/>
      <c r="D31" s="6"/>
      <c r="E31" s="6"/>
      <c r="F31" s="6"/>
      <c r="K31" s="4" t="s">
        <v>97</v>
      </c>
      <c r="L31" s="4">
        <v>2010</v>
      </c>
    </row>
    <row r="32" spans="1:13" x14ac:dyDescent="0.25">
      <c r="A32" s="5">
        <v>11</v>
      </c>
      <c r="B32" s="4" t="s">
        <v>106</v>
      </c>
      <c r="C32" s="4">
        <v>2018</v>
      </c>
      <c r="D32" s="7" t="s">
        <v>107</v>
      </c>
      <c r="E32" s="6" t="s">
        <v>169</v>
      </c>
      <c r="F32" s="6">
        <f>C32</f>
        <v>2018</v>
      </c>
      <c r="G32" s="4" t="s">
        <v>202</v>
      </c>
      <c r="H32" s="4" t="s">
        <v>25</v>
      </c>
      <c r="I32" s="4" t="s">
        <v>113</v>
      </c>
      <c r="J32" s="4" t="s">
        <v>71</v>
      </c>
      <c r="K32" s="4" t="s">
        <v>111</v>
      </c>
      <c r="L32" s="4" t="s">
        <v>25</v>
      </c>
    </row>
    <row r="33" spans="1:12" x14ac:dyDescent="0.25">
      <c r="A33" s="5"/>
      <c r="D33" s="7"/>
      <c r="E33" s="6" t="s">
        <v>170</v>
      </c>
      <c r="F33" s="6">
        <f>C32</f>
        <v>2018</v>
      </c>
      <c r="I33" s="4" t="s">
        <v>114</v>
      </c>
      <c r="K33" s="4" t="s">
        <v>112</v>
      </c>
      <c r="L33" s="4">
        <v>2014</v>
      </c>
    </row>
    <row r="34" spans="1:12" x14ac:dyDescent="0.25">
      <c r="A34" s="5"/>
      <c r="D34" s="7"/>
      <c r="E34" s="6" t="s">
        <v>171</v>
      </c>
      <c r="F34" s="6">
        <f>C32</f>
        <v>2018</v>
      </c>
      <c r="I34" s="4" t="s">
        <v>115</v>
      </c>
      <c r="K34" s="4" t="s">
        <v>78</v>
      </c>
      <c r="L34" s="4">
        <v>2016</v>
      </c>
    </row>
    <row r="35" spans="1:12" x14ac:dyDescent="0.25">
      <c r="A35" s="5">
        <v>12</v>
      </c>
      <c r="B35" s="4" t="s">
        <v>84</v>
      </c>
      <c r="C35" s="4">
        <v>2019</v>
      </c>
      <c r="D35" s="4" t="s">
        <v>161</v>
      </c>
      <c r="E35" s="7" t="s">
        <v>184</v>
      </c>
      <c r="F35" s="7">
        <f>C35</f>
        <v>2019</v>
      </c>
      <c r="G35" s="4" t="s">
        <v>32</v>
      </c>
      <c r="H35" s="7" t="s">
        <v>25</v>
      </c>
      <c r="I35" s="4" t="s">
        <v>25</v>
      </c>
      <c r="J35" s="4" t="s">
        <v>186</v>
      </c>
      <c r="K35" s="4" t="s">
        <v>77</v>
      </c>
      <c r="L35" s="4">
        <v>2015</v>
      </c>
    </row>
    <row r="36" spans="1:12" x14ac:dyDescent="0.25">
      <c r="A36" s="5"/>
      <c r="E36" s="7"/>
      <c r="F36" s="7"/>
      <c r="K36" s="4" t="s">
        <v>185</v>
      </c>
      <c r="L36" s="4">
        <v>2012</v>
      </c>
    </row>
    <row r="37" spans="1:12" x14ac:dyDescent="0.25">
      <c r="A37" s="5"/>
      <c r="D37" s="6"/>
      <c r="E37" s="6"/>
      <c r="F37" s="6"/>
      <c r="K37" s="4" t="s">
        <v>78</v>
      </c>
      <c r="L37" s="4">
        <v>2016</v>
      </c>
    </row>
    <row r="38" spans="1:12" x14ac:dyDescent="0.25">
      <c r="A38" s="5"/>
      <c r="D38" s="6"/>
      <c r="E38" s="6"/>
      <c r="F38" s="6"/>
      <c r="K38" s="4" t="s">
        <v>85</v>
      </c>
      <c r="L38" s="4">
        <v>2012</v>
      </c>
    </row>
    <row r="39" spans="1:12" x14ac:dyDescent="0.25">
      <c r="A39" s="5">
        <v>13</v>
      </c>
      <c r="B39" s="4" t="s">
        <v>214</v>
      </c>
      <c r="C39" s="4">
        <v>2019</v>
      </c>
      <c r="D39" s="4" t="s">
        <v>215</v>
      </c>
      <c r="E39" s="6" t="s">
        <v>216</v>
      </c>
      <c r="F39" s="6">
        <f>C39</f>
        <v>2019</v>
      </c>
      <c r="G39" s="4" t="s">
        <v>219</v>
      </c>
      <c r="H39" s="4" t="s">
        <v>25</v>
      </c>
      <c r="I39" s="4" t="s">
        <v>220</v>
      </c>
      <c r="J39" s="4" t="s">
        <v>73</v>
      </c>
      <c r="K39" s="4" t="s">
        <v>221</v>
      </c>
      <c r="L39" s="4">
        <v>2010</v>
      </c>
    </row>
    <row r="40" spans="1:12" x14ac:dyDescent="0.25">
      <c r="A40" s="5"/>
      <c r="E40" s="6"/>
      <c r="F40" s="6"/>
      <c r="K40" s="4" t="s">
        <v>97</v>
      </c>
      <c r="L40" s="4">
        <v>2010</v>
      </c>
    </row>
    <row r="41" spans="1:12" ht="15" customHeight="1" x14ac:dyDescent="0.25">
      <c r="A41" s="5">
        <v>14</v>
      </c>
      <c r="B41" s="4" t="s">
        <v>241</v>
      </c>
      <c r="C41" s="4">
        <v>2019</v>
      </c>
      <c r="D41" s="7" t="s">
        <v>261</v>
      </c>
      <c r="E41" s="4" t="s">
        <v>58</v>
      </c>
      <c r="F41" s="4">
        <f>C41</f>
        <v>2019</v>
      </c>
      <c r="G41" s="4" t="s">
        <v>477</v>
      </c>
      <c r="H41" s="7" t="s">
        <v>233</v>
      </c>
      <c r="I41" s="4" t="s">
        <v>269</v>
      </c>
      <c r="J41" s="4" t="s">
        <v>469</v>
      </c>
      <c r="K41" s="4" t="s">
        <v>124</v>
      </c>
      <c r="L41" s="4">
        <v>2016</v>
      </c>
    </row>
    <row r="42" spans="1:12" x14ac:dyDescent="0.25">
      <c r="A42" s="5"/>
      <c r="E42" s="4" t="s">
        <v>268</v>
      </c>
      <c r="F42" s="4">
        <f>C41</f>
        <v>2019</v>
      </c>
      <c r="H42" s="4" t="s">
        <v>19</v>
      </c>
      <c r="I42" s="4" t="s">
        <v>270</v>
      </c>
      <c r="K42" s="4" t="s">
        <v>264</v>
      </c>
      <c r="L42" s="4">
        <v>2014</v>
      </c>
    </row>
    <row r="43" spans="1:12" x14ac:dyDescent="0.25">
      <c r="A43" s="5"/>
      <c r="K43" s="4" t="s">
        <v>443</v>
      </c>
      <c r="L43" s="4">
        <v>2015</v>
      </c>
    </row>
    <row r="44" spans="1:12" x14ac:dyDescent="0.25">
      <c r="A44" s="5"/>
      <c r="K44" s="4" t="s">
        <v>293</v>
      </c>
      <c r="L44" s="4">
        <v>2018</v>
      </c>
    </row>
    <row r="45" spans="1:12" x14ac:dyDescent="0.25">
      <c r="A45" s="5"/>
      <c r="K45" s="4" t="s">
        <v>444</v>
      </c>
      <c r="L45" s="4">
        <v>2014</v>
      </c>
    </row>
    <row r="46" spans="1:12" x14ac:dyDescent="0.25">
      <c r="A46" s="5">
        <v>15</v>
      </c>
      <c r="B46" s="4" t="s">
        <v>275</v>
      </c>
      <c r="C46" s="4">
        <v>2020</v>
      </c>
      <c r="D46" s="7" t="s">
        <v>274</v>
      </c>
      <c r="E46" s="4" t="s">
        <v>279</v>
      </c>
      <c r="F46" s="4">
        <f>C46</f>
        <v>2020</v>
      </c>
      <c r="G46" s="4" t="s">
        <v>32</v>
      </c>
      <c r="H46" s="4" t="s">
        <v>51</v>
      </c>
      <c r="I46" s="4" t="s">
        <v>278</v>
      </c>
      <c r="J46" s="4" t="s">
        <v>469</v>
      </c>
      <c r="K46" s="4" t="s">
        <v>77</v>
      </c>
      <c r="L46" s="4" t="s">
        <v>25</v>
      </c>
    </row>
    <row r="47" spans="1:12" x14ac:dyDescent="0.25">
      <c r="A47" s="5"/>
      <c r="D47" s="7"/>
      <c r="K47" s="4" t="s">
        <v>280</v>
      </c>
      <c r="L47" s="4">
        <v>2017</v>
      </c>
    </row>
    <row r="48" spans="1:12" x14ac:dyDescent="0.25">
      <c r="A48" s="5"/>
      <c r="D48" s="7"/>
      <c r="E48" s="6"/>
      <c r="F48" s="6"/>
      <c r="K48" s="4" t="s">
        <v>445</v>
      </c>
      <c r="L48" s="4">
        <v>2018</v>
      </c>
    </row>
    <row r="49" spans="1:12" x14ac:dyDescent="0.25">
      <c r="A49" s="5"/>
      <c r="D49" s="7"/>
      <c r="E49" s="6"/>
      <c r="F49" s="6"/>
      <c r="K49" s="4" t="s">
        <v>446</v>
      </c>
      <c r="L49" s="4">
        <v>2018</v>
      </c>
    </row>
    <row r="50" spans="1:12" x14ac:dyDescent="0.25">
      <c r="A50" s="5">
        <v>16</v>
      </c>
      <c r="B50" s="4" t="s">
        <v>282</v>
      </c>
      <c r="C50" s="4">
        <v>2021</v>
      </c>
      <c r="D50" s="7" t="s">
        <v>281</v>
      </c>
      <c r="E50" s="4" t="s">
        <v>289</v>
      </c>
      <c r="F50" s="4">
        <f>C50</f>
        <v>2021</v>
      </c>
      <c r="G50" s="4" t="s">
        <v>284</v>
      </c>
      <c r="H50" s="4" t="s">
        <v>25</v>
      </c>
      <c r="I50" s="4" t="s">
        <v>286</v>
      </c>
      <c r="J50" s="4" t="s">
        <v>71</v>
      </c>
      <c r="K50" s="4" t="s">
        <v>287</v>
      </c>
      <c r="L50" s="4" t="s">
        <v>25</v>
      </c>
    </row>
    <row r="51" spans="1:12" x14ac:dyDescent="0.25">
      <c r="A51" s="5"/>
      <c r="D51" s="7"/>
      <c r="E51" s="6"/>
      <c r="F51" s="6"/>
      <c r="K51" s="4" t="s">
        <v>288</v>
      </c>
      <c r="L51" s="4" t="s">
        <v>25</v>
      </c>
    </row>
    <row r="52" spans="1:12" x14ac:dyDescent="0.25">
      <c r="A52" s="5"/>
      <c r="D52" s="7"/>
      <c r="K52" s="4" t="s">
        <v>480</v>
      </c>
      <c r="L52" s="4">
        <v>2014</v>
      </c>
    </row>
    <row r="53" spans="1:12" x14ac:dyDescent="0.25">
      <c r="A53" s="5">
        <v>17</v>
      </c>
      <c r="B53" s="4" t="s">
        <v>57</v>
      </c>
      <c r="C53" s="4">
        <v>2021</v>
      </c>
      <c r="D53" s="4" t="s">
        <v>17</v>
      </c>
      <c r="E53" s="4" t="s">
        <v>212</v>
      </c>
      <c r="F53" s="4">
        <f>C53</f>
        <v>2021</v>
      </c>
      <c r="G53" s="4" t="s">
        <v>32</v>
      </c>
      <c r="H53" s="4" t="s">
        <v>19</v>
      </c>
      <c r="I53" s="4" t="s">
        <v>59</v>
      </c>
      <c r="J53" s="4" t="s">
        <v>71</v>
      </c>
      <c r="K53" s="4" t="s">
        <v>29</v>
      </c>
      <c r="L53" s="4">
        <v>2018</v>
      </c>
    </row>
    <row r="54" spans="1:12" x14ac:dyDescent="0.25">
      <c r="A54" s="5">
        <v>18</v>
      </c>
      <c r="B54" s="4" t="s">
        <v>237</v>
      </c>
      <c r="C54" s="4">
        <v>2021</v>
      </c>
      <c r="D54" s="7" t="s">
        <v>238</v>
      </c>
      <c r="E54" s="4" t="s">
        <v>240</v>
      </c>
      <c r="F54" s="4">
        <f>C54</f>
        <v>2021</v>
      </c>
      <c r="G54" s="4" t="s">
        <v>267</v>
      </c>
      <c r="H54" s="4" t="s">
        <v>25</v>
      </c>
      <c r="I54" s="4" t="s">
        <v>25</v>
      </c>
      <c r="J54" s="4" t="s">
        <v>71</v>
      </c>
      <c r="K54" s="4" t="s">
        <v>490</v>
      </c>
      <c r="L54" s="4">
        <v>2019</v>
      </c>
    </row>
    <row r="55" spans="1:12" x14ac:dyDescent="0.25">
      <c r="A55" s="5"/>
      <c r="D55" s="7"/>
      <c r="E55" s="7"/>
      <c r="F55" s="7"/>
      <c r="K55" s="4" t="s">
        <v>491</v>
      </c>
      <c r="L55" s="4">
        <v>2018</v>
      </c>
    </row>
    <row r="56" spans="1:12" x14ac:dyDescent="0.25">
      <c r="E56" s="6"/>
      <c r="F56" s="6"/>
      <c r="G56" s="6"/>
      <c r="K56" s="4" t="s">
        <v>480</v>
      </c>
      <c r="L56" s="4">
        <v>2014</v>
      </c>
    </row>
    <row r="57" spans="1:12" x14ac:dyDescent="0.25">
      <c r="D57" s="6"/>
      <c r="E57" s="6"/>
      <c r="F57" s="6"/>
      <c r="G57" s="6"/>
      <c r="K57" s="4" t="s">
        <v>492</v>
      </c>
      <c r="L57" s="4">
        <v>2011</v>
      </c>
    </row>
    <row r="58" spans="1:12" x14ac:dyDescent="0.25">
      <c r="A58" s="5">
        <v>19</v>
      </c>
      <c r="B58" s="4" t="s">
        <v>305</v>
      </c>
      <c r="C58" s="4">
        <v>2022</v>
      </c>
      <c r="D58" s="7" t="s">
        <v>303</v>
      </c>
      <c r="E58" s="4" t="s">
        <v>309</v>
      </c>
      <c r="F58" s="4">
        <f>C58</f>
        <v>2022</v>
      </c>
      <c r="G58" s="4" t="s">
        <v>32</v>
      </c>
      <c r="H58" s="4" t="s">
        <v>25</v>
      </c>
      <c r="I58" s="4" t="s">
        <v>307</v>
      </c>
      <c r="J58" s="4" t="s">
        <v>71</v>
      </c>
      <c r="K58" s="4" t="s">
        <v>149</v>
      </c>
      <c r="L58" s="4" t="s">
        <v>25</v>
      </c>
    </row>
    <row r="59" spans="1:12" x14ac:dyDescent="0.25">
      <c r="A59" s="5"/>
      <c r="K59" s="4" t="s">
        <v>252</v>
      </c>
      <c r="L59" s="4" t="s">
        <v>25</v>
      </c>
    </row>
    <row r="60" spans="1:12" x14ac:dyDescent="0.25">
      <c r="A60" s="5"/>
      <c r="D60" s="7"/>
      <c r="K60" s="4" t="s">
        <v>85</v>
      </c>
      <c r="L60" s="4">
        <v>2012</v>
      </c>
    </row>
    <row r="61" spans="1:12" x14ac:dyDescent="0.25">
      <c r="A61" s="5"/>
      <c r="D61" s="7"/>
      <c r="K61" s="4" t="s">
        <v>77</v>
      </c>
      <c r="L61" s="4">
        <v>2016</v>
      </c>
    </row>
    <row r="62" spans="1:12" x14ac:dyDescent="0.25">
      <c r="A62" s="5"/>
      <c r="D62" s="7"/>
      <c r="K62" s="4" t="s">
        <v>480</v>
      </c>
      <c r="L62" s="4">
        <v>2014</v>
      </c>
    </row>
    <row r="63" spans="1:12" x14ac:dyDescent="0.25">
      <c r="A63" s="5">
        <v>20</v>
      </c>
      <c r="B63" s="4" t="s">
        <v>310</v>
      </c>
      <c r="C63" s="4">
        <v>2022</v>
      </c>
      <c r="D63" s="7" t="s">
        <v>304</v>
      </c>
      <c r="E63" s="4" t="s">
        <v>313</v>
      </c>
      <c r="F63" s="4">
        <f>C63</f>
        <v>2022</v>
      </c>
      <c r="G63" s="4" t="s">
        <v>312</v>
      </c>
      <c r="H63" s="4" t="s">
        <v>19</v>
      </c>
      <c r="I63" s="4" t="s">
        <v>314</v>
      </c>
      <c r="J63" s="4" t="s">
        <v>454</v>
      </c>
      <c r="K63" s="4" t="s">
        <v>316</v>
      </c>
      <c r="L63" s="4">
        <v>2020</v>
      </c>
    </row>
    <row r="64" spans="1:12" x14ac:dyDescent="0.25">
      <c r="A64" s="5"/>
      <c r="D64" s="7"/>
      <c r="J64" s="4" t="s">
        <v>37</v>
      </c>
      <c r="K64" s="4" t="s">
        <v>317</v>
      </c>
      <c r="L64" s="4" t="s">
        <v>25</v>
      </c>
    </row>
    <row r="65" spans="1:12" x14ac:dyDescent="0.25">
      <c r="A65" s="5">
        <v>21</v>
      </c>
      <c r="B65" s="4" t="s">
        <v>321</v>
      </c>
      <c r="C65" s="4">
        <v>2022</v>
      </c>
      <c r="D65" s="4" t="s">
        <v>322</v>
      </c>
      <c r="E65" s="4" t="s">
        <v>327</v>
      </c>
      <c r="F65" s="4">
        <f>C65</f>
        <v>2022</v>
      </c>
      <c r="G65" s="4" t="s">
        <v>32</v>
      </c>
      <c r="H65" s="4" t="s">
        <v>25</v>
      </c>
      <c r="I65" s="4" t="s">
        <v>330</v>
      </c>
      <c r="J65" s="4" t="s">
        <v>71</v>
      </c>
      <c r="K65" s="4" t="s">
        <v>221</v>
      </c>
      <c r="L65" s="4">
        <v>2010</v>
      </c>
    </row>
    <row r="66" spans="1:12" x14ac:dyDescent="0.25">
      <c r="A66" s="5"/>
      <c r="E66" s="4" t="s">
        <v>328</v>
      </c>
      <c r="F66" s="4">
        <f>C65</f>
        <v>2022</v>
      </c>
      <c r="G66" s="4" t="s">
        <v>37</v>
      </c>
      <c r="K66" s="4" t="s">
        <v>41</v>
      </c>
      <c r="L66" s="4">
        <v>2014</v>
      </c>
    </row>
    <row r="67" spans="1:12" x14ac:dyDescent="0.25">
      <c r="A67" s="5"/>
      <c r="E67" s="4" t="s">
        <v>329</v>
      </c>
      <c r="F67" s="4">
        <f>C65</f>
        <v>2022</v>
      </c>
      <c r="G67" s="4" t="s">
        <v>37</v>
      </c>
      <c r="K67" s="4" t="s">
        <v>442</v>
      </c>
      <c r="L67" s="4">
        <v>2016</v>
      </c>
    </row>
    <row r="68" spans="1:12" x14ac:dyDescent="0.25">
      <c r="A68" s="5">
        <v>22</v>
      </c>
      <c r="B68" s="4" t="s">
        <v>351</v>
      </c>
      <c r="C68" s="4">
        <v>2022</v>
      </c>
      <c r="D68" s="6" t="s">
        <v>352</v>
      </c>
      <c r="E68" s="4" t="s">
        <v>438</v>
      </c>
      <c r="F68" s="4">
        <f>C68</f>
        <v>2022</v>
      </c>
      <c r="G68" s="4" t="s">
        <v>477</v>
      </c>
      <c r="H68" s="4" t="s">
        <v>19</v>
      </c>
      <c r="I68" s="4" t="s">
        <v>25</v>
      </c>
      <c r="J68" s="4" t="s">
        <v>25</v>
      </c>
      <c r="K68" s="4" t="s">
        <v>34</v>
      </c>
      <c r="L68" s="4">
        <v>2019</v>
      </c>
    </row>
    <row r="69" spans="1:12" x14ac:dyDescent="0.25">
      <c r="A69" s="5"/>
      <c r="D69" s="6"/>
      <c r="E69" s="4" t="s">
        <v>439</v>
      </c>
      <c r="F69" s="4">
        <f>C68</f>
        <v>2022</v>
      </c>
      <c r="G69" s="4" t="s">
        <v>37</v>
      </c>
      <c r="H69" s="4" t="s">
        <v>37</v>
      </c>
      <c r="K69" s="4" t="s">
        <v>480</v>
      </c>
      <c r="L69" s="4">
        <v>2014</v>
      </c>
    </row>
    <row r="70" spans="1:12" x14ac:dyDescent="0.25">
      <c r="A70" s="5"/>
      <c r="D70" s="6"/>
      <c r="E70" s="4" t="s">
        <v>440</v>
      </c>
      <c r="F70" s="4">
        <f>C68</f>
        <v>2022</v>
      </c>
      <c r="G70" s="6" t="s">
        <v>37</v>
      </c>
      <c r="H70" s="4" t="s">
        <v>37</v>
      </c>
      <c r="K70" s="4" t="s">
        <v>450</v>
      </c>
      <c r="L70" s="4">
        <v>2022</v>
      </c>
    </row>
    <row r="71" spans="1:12" x14ac:dyDescent="0.25">
      <c r="A71" s="5"/>
      <c r="D71" s="6"/>
      <c r="G71" s="6"/>
      <c r="K71" s="4" t="s">
        <v>394</v>
      </c>
      <c r="L71" s="4">
        <v>2020</v>
      </c>
    </row>
    <row r="72" spans="1:12" x14ac:dyDescent="0.25">
      <c r="A72" s="5"/>
      <c r="D72" s="6"/>
      <c r="G72" s="6"/>
      <c r="K72" s="4" t="s">
        <v>478</v>
      </c>
      <c r="L72" s="4">
        <v>2020</v>
      </c>
    </row>
    <row r="73" spans="1:12" x14ac:dyDescent="0.25">
      <c r="A73" s="5"/>
      <c r="D73" s="6"/>
      <c r="G73" s="6"/>
      <c r="K73" s="4" t="s">
        <v>481</v>
      </c>
      <c r="L73" s="4">
        <v>2021</v>
      </c>
    </row>
    <row r="74" spans="1:12" x14ac:dyDescent="0.25">
      <c r="A74" s="5">
        <v>23</v>
      </c>
      <c r="B74" s="4" t="s">
        <v>375</v>
      </c>
      <c r="C74" s="4">
        <v>2022</v>
      </c>
      <c r="D74" s="6" t="s">
        <v>376</v>
      </c>
      <c r="E74" s="6" t="s">
        <v>378</v>
      </c>
      <c r="F74" s="6">
        <f>C74</f>
        <v>2022</v>
      </c>
      <c r="G74" s="4" t="s">
        <v>32</v>
      </c>
      <c r="H74" s="4" t="s">
        <v>51</v>
      </c>
      <c r="I74" s="4" t="s">
        <v>461</v>
      </c>
      <c r="J74" s="4" t="s">
        <v>71</v>
      </c>
      <c r="K74" s="4" t="s">
        <v>458</v>
      </c>
      <c r="L74" s="4" t="s">
        <v>25</v>
      </c>
    </row>
    <row r="75" spans="1:12" x14ac:dyDescent="0.25">
      <c r="A75" s="5"/>
      <c r="D75" s="6"/>
      <c r="E75" s="6"/>
      <c r="F75" s="6"/>
      <c r="K75" s="4" t="s">
        <v>459</v>
      </c>
      <c r="L75" s="4">
        <v>2022</v>
      </c>
    </row>
    <row r="76" spans="1:12" x14ac:dyDescent="0.25">
      <c r="A76" s="5"/>
      <c r="D76" s="6"/>
      <c r="E76" s="6"/>
      <c r="F76" s="6"/>
      <c r="K76" s="4" t="s">
        <v>252</v>
      </c>
      <c r="L76" s="4">
        <v>2021</v>
      </c>
    </row>
    <row r="77" spans="1:12" x14ac:dyDescent="0.25">
      <c r="A77" s="5">
        <v>24</v>
      </c>
      <c r="B77" s="4" t="s">
        <v>332</v>
      </c>
      <c r="C77" s="4">
        <v>2023</v>
      </c>
      <c r="D77" s="7" t="s">
        <v>331</v>
      </c>
      <c r="E77" s="4" t="s">
        <v>344</v>
      </c>
      <c r="F77" s="4">
        <f>C77</f>
        <v>2023</v>
      </c>
      <c r="G77" s="4" t="s">
        <v>32</v>
      </c>
      <c r="H77" s="4" t="s">
        <v>25</v>
      </c>
      <c r="I77" s="4" t="s">
        <v>25</v>
      </c>
      <c r="J77" s="4" t="s">
        <v>71</v>
      </c>
      <c r="K77" s="4" t="s">
        <v>429</v>
      </c>
      <c r="L77" s="4">
        <v>2019</v>
      </c>
    </row>
    <row r="78" spans="1:12" x14ac:dyDescent="0.25">
      <c r="A78" s="5"/>
      <c r="C78" s="7"/>
      <c r="D78" s="7"/>
      <c r="E78" s="4" t="s">
        <v>417</v>
      </c>
      <c r="G78" s="4" t="s">
        <v>37</v>
      </c>
      <c r="K78" s="4" t="s">
        <v>252</v>
      </c>
      <c r="L78" s="4">
        <v>2020</v>
      </c>
    </row>
    <row r="79" spans="1:12" x14ac:dyDescent="0.25">
      <c r="A79" s="5"/>
      <c r="C79" s="7"/>
      <c r="D79" s="7"/>
      <c r="E79" s="4" t="s">
        <v>418</v>
      </c>
      <c r="G79" s="4" t="s">
        <v>37</v>
      </c>
      <c r="K79" s="4" t="s">
        <v>428</v>
      </c>
      <c r="L79" s="4">
        <v>2020</v>
      </c>
    </row>
    <row r="80" spans="1:12" x14ac:dyDescent="0.25">
      <c r="C80" s="7"/>
      <c r="D80" s="7"/>
      <c r="E80" s="4" t="s">
        <v>419</v>
      </c>
      <c r="G80" s="4" t="s">
        <v>37</v>
      </c>
      <c r="K80" s="4" t="s">
        <v>425</v>
      </c>
      <c r="L80" s="4">
        <v>2020</v>
      </c>
    </row>
    <row r="81" spans="1:12" x14ac:dyDescent="0.25">
      <c r="C81" s="7"/>
      <c r="D81" s="7"/>
      <c r="E81" s="4" t="s">
        <v>420</v>
      </c>
      <c r="G81" s="4" t="s">
        <v>37</v>
      </c>
      <c r="K81" s="4" t="s">
        <v>149</v>
      </c>
      <c r="L81" s="4">
        <v>2020</v>
      </c>
    </row>
    <row r="82" spans="1:12" x14ac:dyDescent="0.25">
      <c r="C82" s="7"/>
      <c r="D82" s="7"/>
      <c r="E82" s="4" t="s">
        <v>421</v>
      </c>
      <c r="G82" s="4" t="s">
        <v>37</v>
      </c>
      <c r="K82" s="4" t="s">
        <v>426</v>
      </c>
      <c r="L82" s="4">
        <v>2021</v>
      </c>
    </row>
    <row r="83" spans="1:12" x14ac:dyDescent="0.25">
      <c r="A83" s="5"/>
      <c r="D83" s="6"/>
      <c r="E83" s="4" t="s">
        <v>422</v>
      </c>
      <c r="G83" s="4" t="s">
        <v>37</v>
      </c>
      <c r="K83" s="4" t="s">
        <v>427</v>
      </c>
      <c r="L83" s="4">
        <v>2020</v>
      </c>
    </row>
    <row r="84" spans="1:12" x14ac:dyDescent="0.25">
      <c r="A84" s="5"/>
      <c r="K84" s="4" t="s">
        <v>430</v>
      </c>
      <c r="L84" s="4">
        <v>2021</v>
      </c>
    </row>
    <row r="85" spans="1:12" x14ac:dyDescent="0.25">
      <c r="K85" s="4" t="s">
        <v>478</v>
      </c>
      <c r="L85" s="4">
        <v>2020</v>
      </c>
    </row>
    <row r="86" spans="1:12" x14ac:dyDescent="0.25">
      <c r="K86" s="4" t="s">
        <v>394</v>
      </c>
      <c r="L86" s="4">
        <v>2020</v>
      </c>
    </row>
    <row r="87" spans="1:12" x14ac:dyDescent="0.25">
      <c r="A87" s="5">
        <v>25</v>
      </c>
      <c r="B87" s="4" t="s">
        <v>335</v>
      </c>
      <c r="C87" s="4">
        <v>2023</v>
      </c>
      <c r="D87" s="7" t="s">
        <v>331</v>
      </c>
      <c r="E87" s="4" t="s">
        <v>340</v>
      </c>
      <c r="G87" s="4" t="s">
        <v>32</v>
      </c>
      <c r="H87" s="4" t="s">
        <v>25</v>
      </c>
      <c r="I87" s="4" t="s">
        <v>25</v>
      </c>
      <c r="J87" s="4" t="s">
        <v>71</v>
      </c>
      <c r="K87" s="4" t="s">
        <v>252</v>
      </c>
      <c r="L87" s="4">
        <v>2020</v>
      </c>
    </row>
    <row r="88" spans="1:12" x14ac:dyDescent="0.25">
      <c r="A88" s="5"/>
      <c r="D88" s="6"/>
      <c r="E88" s="6"/>
      <c r="F88" s="6"/>
      <c r="K88" s="4" t="s">
        <v>428</v>
      </c>
      <c r="L88" s="4">
        <v>2020</v>
      </c>
    </row>
    <row r="89" spans="1:12" x14ac:dyDescent="0.25">
      <c r="A89" s="5"/>
      <c r="D89" s="6"/>
      <c r="E89" s="6"/>
      <c r="F89" s="6"/>
      <c r="K89" s="4" t="s">
        <v>425</v>
      </c>
      <c r="L89" s="4">
        <v>2020</v>
      </c>
    </row>
    <row r="90" spans="1:12" x14ac:dyDescent="0.25">
      <c r="D90" s="6"/>
      <c r="E90" s="6"/>
      <c r="F90" s="6"/>
      <c r="K90" s="4" t="s">
        <v>149</v>
      </c>
      <c r="L90" s="4">
        <v>2020</v>
      </c>
    </row>
    <row r="91" spans="1:12" x14ac:dyDescent="0.25">
      <c r="A91" s="5"/>
      <c r="D91" s="6"/>
      <c r="K91" s="4" t="s">
        <v>426</v>
      </c>
      <c r="L91" s="4">
        <v>2021</v>
      </c>
    </row>
    <row r="92" spans="1:12" x14ac:dyDescent="0.25">
      <c r="A92" s="5"/>
      <c r="D92" s="6"/>
      <c r="K92" s="4" t="s">
        <v>427</v>
      </c>
      <c r="L92" s="4">
        <v>2020</v>
      </c>
    </row>
    <row r="93" spans="1:12" x14ac:dyDescent="0.25">
      <c r="A93" s="5"/>
      <c r="D93" s="6"/>
      <c r="K93" s="4" t="s">
        <v>430</v>
      </c>
      <c r="L93" s="4">
        <v>2021</v>
      </c>
    </row>
    <row r="94" spans="1:12" x14ac:dyDescent="0.25">
      <c r="A94" s="5"/>
      <c r="D94" s="6"/>
      <c r="K94" s="4" t="s">
        <v>478</v>
      </c>
      <c r="L94" s="4">
        <v>2020</v>
      </c>
    </row>
    <row r="95" spans="1:12" x14ac:dyDescent="0.25">
      <c r="A95" s="5"/>
      <c r="D95" s="6"/>
      <c r="K95" s="4" t="s">
        <v>394</v>
      </c>
      <c r="L95" s="4">
        <v>2020</v>
      </c>
    </row>
    <row r="96" spans="1:12" x14ac:dyDescent="0.25">
      <c r="A96" s="5"/>
      <c r="D96" s="6"/>
      <c r="K96" s="4" t="s">
        <v>447</v>
      </c>
      <c r="L96" s="4">
        <v>2019</v>
      </c>
    </row>
    <row r="97" spans="1:12" x14ac:dyDescent="0.25">
      <c r="A97" s="5">
        <v>26</v>
      </c>
      <c r="B97" s="4" t="s">
        <v>381</v>
      </c>
      <c r="C97" s="4">
        <v>2023</v>
      </c>
      <c r="D97" s="6" t="s">
        <v>382</v>
      </c>
      <c r="E97" s="6" t="s">
        <v>475</v>
      </c>
      <c r="F97" s="6">
        <f>C97</f>
        <v>2023</v>
      </c>
      <c r="G97" s="4" t="s">
        <v>32</v>
      </c>
      <c r="H97" s="4" t="s">
        <v>25</v>
      </c>
      <c r="I97" s="4" t="s">
        <v>468</v>
      </c>
      <c r="J97" s="4" t="s">
        <v>469</v>
      </c>
      <c r="K97" s="4" t="s">
        <v>252</v>
      </c>
      <c r="L97" s="4" t="s">
        <v>25</v>
      </c>
    </row>
    <row r="98" spans="1:12" x14ac:dyDescent="0.25">
      <c r="A98" s="5"/>
      <c r="D98" s="6"/>
      <c r="E98" s="6"/>
      <c r="F98" s="6"/>
      <c r="K98" s="4" t="s">
        <v>470</v>
      </c>
      <c r="L98" s="4" t="s">
        <v>25</v>
      </c>
    </row>
    <row r="99" spans="1:12" x14ac:dyDescent="0.25">
      <c r="A99" s="5"/>
      <c r="D99" s="6"/>
      <c r="E99" s="6"/>
      <c r="F99" s="6"/>
      <c r="K99" s="4" t="s">
        <v>497</v>
      </c>
      <c r="L99" s="4">
        <v>2023</v>
      </c>
    </row>
    <row r="100" spans="1:12" x14ac:dyDescent="0.25">
      <c r="A100" s="5"/>
      <c r="D100" s="6"/>
      <c r="E100" s="6"/>
      <c r="F100" s="6"/>
      <c r="K100" s="4" t="s">
        <v>498</v>
      </c>
      <c r="L100" s="4">
        <v>2022</v>
      </c>
    </row>
    <row r="101" spans="1:12" x14ac:dyDescent="0.25">
      <c r="A101" s="5"/>
      <c r="D101" s="6"/>
      <c r="E101" s="6"/>
      <c r="F101" s="6"/>
      <c r="K101" s="4" t="s">
        <v>499</v>
      </c>
      <c r="L101" s="4">
        <v>2021</v>
      </c>
    </row>
    <row r="102" spans="1:12" x14ac:dyDescent="0.25">
      <c r="A102" s="5"/>
      <c r="D102" s="6"/>
      <c r="E102" s="6"/>
      <c r="F102" s="6"/>
      <c r="K102" s="4" t="s">
        <v>474</v>
      </c>
      <c r="L102" s="4">
        <v>2017</v>
      </c>
    </row>
    <row r="103" spans="1:12" x14ac:dyDescent="0.25">
      <c r="A103" s="5"/>
      <c r="D103" s="6"/>
      <c r="E103" s="6"/>
      <c r="F103" s="6"/>
      <c r="K103" s="4" t="s">
        <v>484</v>
      </c>
      <c r="L103" s="4">
        <v>2017</v>
      </c>
    </row>
    <row r="104" spans="1:12" x14ac:dyDescent="0.25">
      <c r="A104" s="5"/>
      <c r="D104" s="6"/>
      <c r="E104" s="6"/>
      <c r="F104" s="6"/>
      <c r="K104" s="4" t="s">
        <v>480</v>
      </c>
      <c r="L104" s="4">
        <v>2014</v>
      </c>
    </row>
    <row r="105" spans="1:12" x14ac:dyDescent="0.25">
      <c r="A105" s="5">
        <v>27</v>
      </c>
      <c r="B105" s="4" t="s">
        <v>242</v>
      </c>
      <c r="C105" s="4">
        <v>2024</v>
      </c>
      <c r="D105" s="4" t="s">
        <v>243</v>
      </c>
      <c r="E105" s="4" t="s">
        <v>253</v>
      </c>
      <c r="F105" s="4">
        <f>C105</f>
        <v>2024</v>
      </c>
      <c r="G105" s="4" t="s">
        <v>8</v>
      </c>
      <c r="H105" s="4" t="s">
        <v>250</v>
      </c>
      <c r="I105" s="4" t="s">
        <v>246</v>
      </c>
      <c r="J105" s="4" t="s">
        <v>71</v>
      </c>
      <c r="K105" s="4" t="s">
        <v>77</v>
      </c>
      <c r="L105" s="4" t="s">
        <v>25</v>
      </c>
    </row>
    <row r="106" spans="1:12" x14ac:dyDescent="0.25">
      <c r="A106" s="5"/>
      <c r="D106" s="7"/>
      <c r="E106" s="4" t="s">
        <v>254</v>
      </c>
      <c r="F106" s="4">
        <f>C105</f>
        <v>2024</v>
      </c>
      <c r="G106" s="4" t="s">
        <v>37</v>
      </c>
      <c r="H106" s="4" t="s">
        <v>37</v>
      </c>
      <c r="K106" s="4" t="s">
        <v>251</v>
      </c>
      <c r="L106" s="4" t="s">
        <v>25</v>
      </c>
    </row>
    <row r="107" spans="1:12" x14ac:dyDescent="0.25">
      <c r="A107" s="5"/>
      <c r="D107" s="7"/>
      <c r="E107" s="4" t="s">
        <v>255</v>
      </c>
      <c r="F107" s="4">
        <f>C105</f>
        <v>2024</v>
      </c>
      <c r="G107" s="4" t="s">
        <v>37</v>
      </c>
      <c r="H107" s="4" t="s">
        <v>37</v>
      </c>
      <c r="I107" s="4" t="s">
        <v>37</v>
      </c>
      <c r="K107" s="4" t="s">
        <v>149</v>
      </c>
      <c r="L107" s="4" t="s">
        <v>25</v>
      </c>
    </row>
    <row r="108" spans="1:12" x14ac:dyDescent="0.25">
      <c r="A108" s="5"/>
      <c r="D108" s="7"/>
      <c r="E108" s="6"/>
      <c r="F108" s="6"/>
      <c r="K108" s="4" t="s">
        <v>252</v>
      </c>
      <c r="L108" s="4" t="s">
        <v>25</v>
      </c>
    </row>
    <row r="109" spans="1:12" x14ac:dyDescent="0.25">
      <c r="A109" s="5">
        <v>28</v>
      </c>
      <c r="B109" s="4" t="s">
        <v>390</v>
      </c>
      <c r="C109" s="4">
        <v>2024</v>
      </c>
      <c r="D109" s="6" t="s">
        <v>391</v>
      </c>
      <c r="E109" s="6" t="s">
        <v>399</v>
      </c>
      <c r="F109" s="6">
        <f>C109</f>
        <v>2024</v>
      </c>
      <c r="G109" s="4" t="s">
        <v>267</v>
      </c>
      <c r="H109" s="4" t="s">
        <v>19</v>
      </c>
      <c r="I109" s="4" t="s">
        <v>396</v>
      </c>
      <c r="J109" s="4" t="s">
        <v>71</v>
      </c>
      <c r="K109" s="4" t="s">
        <v>393</v>
      </c>
      <c r="L109" s="4">
        <v>2022</v>
      </c>
    </row>
    <row r="110" spans="1:12" x14ac:dyDescent="0.25">
      <c r="A110" s="5"/>
      <c r="D110" s="6"/>
      <c r="E110" s="6"/>
      <c r="F110" s="6"/>
      <c r="K110" s="4" t="s">
        <v>394</v>
      </c>
      <c r="L110" s="4">
        <v>2024</v>
      </c>
    </row>
    <row r="111" spans="1:12" x14ac:dyDescent="0.25">
      <c r="A111" s="5"/>
      <c r="D111" s="6"/>
      <c r="E111" s="6"/>
      <c r="F111" s="6"/>
      <c r="K111" s="4" t="s">
        <v>493</v>
      </c>
      <c r="L111" s="4">
        <v>2017</v>
      </c>
    </row>
    <row r="112" spans="1:12" x14ac:dyDescent="0.25">
      <c r="A112" s="5"/>
      <c r="D112" s="6"/>
      <c r="E112" s="6"/>
      <c r="F112" s="6"/>
      <c r="K112" s="4" t="s">
        <v>83</v>
      </c>
      <c r="L112" s="4">
        <v>2019</v>
      </c>
    </row>
    <row r="116" spans="1:1" x14ac:dyDescent="0.25">
      <c r="A116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NMC111</vt:lpstr>
      <vt:lpstr>NMC532</vt:lpstr>
      <vt:lpstr>NMC622</vt:lpstr>
      <vt:lpstr>NMC811</vt:lpstr>
      <vt:lpstr>LFP (Solid State)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Kang</dc:creator>
  <cp:lastModifiedBy>Shukla, Siddharth</cp:lastModifiedBy>
  <dcterms:created xsi:type="dcterms:W3CDTF">2015-06-05T18:17:20Z</dcterms:created>
  <dcterms:modified xsi:type="dcterms:W3CDTF">2026-05-14T17:58:11Z</dcterms:modified>
</cp:coreProperties>
</file>