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7700" windowHeight="17560" tabRatio="500" firstSheet="1" activeTab="8"/>
  </bookViews>
  <sheets>
    <sheet name="sc-Si" sheetId="2" r:id="rId1"/>
    <sheet name="mc-Si" sheetId="3" r:id="rId2"/>
    <sheet name="a-Si" sheetId="1" r:id="rId3"/>
    <sheet name="ribbon" sheetId="4" r:id="rId4"/>
    <sheet name="CdTe" sheetId="5" r:id="rId5"/>
    <sheet name="CIGS" sheetId="6" r:id="rId6"/>
    <sheet name="wind onshore" sheetId="8" r:id="rId7"/>
    <sheet name="wind offshore" sheetId="7" r:id="rId8"/>
    <sheet name="wind unspecified" sheetId="9" r:id="rId9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6" l="1"/>
  <c r="E23" i="6"/>
  <c r="D23" i="6"/>
  <c r="C23" i="6"/>
  <c r="F22" i="6"/>
  <c r="E22" i="6"/>
  <c r="D22" i="6"/>
  <c r="C22" i="6"/>
  <c r="J23" i="5"/>
  <c r="I23" i="5"/>
  <c r="H23" i="5"/>
  <c r="G23" i="5"/>
  <c r="F23" i="5"/>
  <c r="E23" i="5"/>
  <c r="D23" i="5"/>
  <c r="C23" i="5"/>
  <c r="B23" i="5"/>
  <c r="J22" i="5"/>
  <c r="I22" i="5"/>
  <c r="H22" i="5"/>
  <c r="G22" i="5"/>
  <c r="F22" i="5"/>
  <c r="E22" i="5"/>
  <c r="D22" i="5"/>
  <c r="C22" i="5"/>
  <c r="B22" i="5"/>
  <c r="D23" i="4"/>
  <c r="C23" i="4"/>
  <c r="B23" i="4"/>
  <c r="D22" i="4"/>
  <c r="C22" i="4"/>
  <c r="B22" i="4"/>
  <c r="M23" i="1"/>
  <c r="L23" i="1"/>
  <c r="H23" i="1"/>
  <c r="G23" i="1"/>
  <c r="F23" i="1"/>
  <c r="E23" i="1"/>
  <c r="C23" i="1"/>
  <c r="B23" i="1"/>
  <c r="M22" i="1"/>
  <c r="L22" i="1"/>
  <c r="H22" i="1"/>
  <c r="G22" i="1"/>
  <c r="F22" i="1"/>
  <c r="E22" i="1"/>
  <c r="C22" i="1"/>
  <c r="B22" i="1"/>
  <c r="AC23" i="3"/>
  <c r="AB23" i="3"/>
  <c r="AA23" i="3"/>
  <c r="Y23" i="3"/>
  <c r="X23" i="3"/>
  <c r="W23" i="3"/>
  <c r="V23" i="3"/>
  <c r="U23" i="3"/>
  <c r="R23" i="3"/>
  <c r="Q23" i="3"/>
  <c r="O23" i="3"/>
  <c r="N23" i="3"/>
  <c r="M23" i="3"/>
  <c r="L23" i="3"/>
  <c r="K23" i="3"/>
  <c r="H23" i="3"/>
  <c r="G23" i="3"/>
  <c r="F23" i="3"/>
  <c r="E23" i="3"/>
  <c r="C23" i="3"/>
  <c r="B23" i="3"/>
  <c r="AC22" i="3"/>
  <c r="AB22" i="3"/>
  <c r="AA22" i="3"/>
  <c r="Y22" i="3"/>
  <c r="X22" i="3"/>
  <c r="W22" i="3"/>
  <c r="V22" i="3"/>
  <c r="U22" i="3"/>
  <c r="R22" i="3"/>
  <c r="Q22" i="3"/>
  <c r="O22" i="3"/>
  <c r="N22" i="3"/>
  <c r="M22" i="3"/>
  <c r="L22" i="3"/>
  <c r="K22" i="3"/>
  <c r="H22" i="3"/>
  <c r="G22" i="3"/>
  <c r="F22" i="3"/>
  <c r="E22" i="3"/>
  <c r="C22" i="3"/>
  <c r="B22" i="3"/>
  <c r="Q23" i="2"/>
  <c r="O23" i="2"/>
  <c r="N23" i="2"/>
  <c r="M23" i="2"/>
  <c r="L23" i="2"/>
  <c r="K23" i="2"/>
  <c r="H23" i="2"/>
  <c r="E23" i="2"/>
  <c r="C23" i="2"/>
  <c r="B23" i="2"/>
  <c r="Q22" i="2"/>
  <c r="O22" i="2"/>
  <c r="N22" i="2"/>
  <c r="M22" i="2"/>
  <c r="L22" i="2"/>
  <c r="K22" i="2"/>
  <c r="H22" i="2"/>
  <c r="E22" i="2"/>
  <c r="C22" i="2"/>
  <c r="B22" i="2"/>
</calcChain>
</file>

<file path=xl/sharedStrings.xml><?xml version="1.0" encoding="utf-8"?>
<sst xmlns="http://schemas.openxmlformats.org/spreadsheetml/2006/main" count="1129" uniqueCount="171">
  <si>
    <t>AUTHOR</t>
  </si>
  <si>
    <t>YEAR</t>
  </si>
  <si>
    <t>LIFETIME [yrs]</t>
  </si>
  <si>
    <t>CAPACITY [kW]</t>
  </si>
  <si>
    <t>EFFICIENCY [%]</t>
  </si>
  <si>
    <t>WAFER THICKNESS [μm]</t>
  </si>
  <si>
    <t>PRIMARY or ELECTRICITY</t>
  </si>
  <si>
    <t>CONVERSION FACTOR [%]</t>
  </si>
  <si>
    <t>CAPACITY FACTOR [%]</t>
  </si>
  <si>
    <t>RATED INSOLATION [W/m^2]</t>
  </si>
  <si>
    <t>CONSTRUCTION TIME [yrs]</t>
  </si>
  <si>
    <t>TOTAL MATERIALS [kWh(e)/Wp]</t>
  </si>
  <si>
    <t>ERROR</t>
  </si>
  <si>
    <t>TOTAL MANUFACTURE [kWh(e)/Wp]</t>
  </si>
  <si>
    <t>TOTAL CELL [kWh(e)/Wp]</t>
  </si>
  <si>
    <t>TOTAL MODULE [kWh(e)/Wp]</t>
  </si>
  <si>
    <t>TOTAL SYSTEM [kWh(e)/Wp]</t>
  </si>
  <si>
    <t>TOTAL SYSTEM [kWh(e)/kWh(e)]</t>
  </si>
  <si>
    <t>Schaeffer</t>
  </si>
  <si>
    <t>Mathur</t>
  </si>
  <si>
    <t>Kato</t>
  </si>
  <si>
    <t>Alsema</t>
  </si>
  <si>
    <t>Knapp</t>
  </si>
  <si>
    <t>GEMIS</t>
  </si>
  <si>
    <t>Gurzenich</t>
  </si>
  <si>
    <t>Krauter</t>
  </si>
  <si>
    <t>Fthenakis</t>
  </si>
  <si>
    <t>Muneer</t>
  </si>
  <si>
    <t>de Wild-Scholten</t>
  </si>
  <si>
    <t>Amor</t>
  </si>
  <si>
    <t>Laleman</t>
  </si>
  <si>
    <t>PRIMARY (35%)</t>
  </si>
  <si>
    <t>ELECTRICITY</t>
  </si>
  <si>
    <t>PRIMARY (undefined)</t>
  </si>
  <si>
    <t>PRIMARY (31.7%)</t>
  </si>
  <si>
    <t>MIX</t>
  </si>
  <si>
    <t>PRIMARY (31%)</t>
  </si>
  <si>
    <t>PRIMARY (29%)</t>
  </si>
  <si>
    <t>Prakash</t>
  </si>
  <si>
    <t>Frankl</t>
  </si>
  <si>
    <t>Zhai</t>
  </si>
  <si>
    <t>Battisti</t>
  </si>
  <si>
    <t>Mason</t>
  </si>
  <si>
    <t>Kannan</t>
  </si>
  <si>
    <t>Mohr</t>
  </si>
  <si>
    <t>Pacca</t>
  </si>
  <si>
    <t>Raugei</t>
  </si>
  <si>
    <t>Roes</t>
  </si>
  <si>
    <t>Ito</t>
  </si>
  <si>
    <t>Stoppato</t>
  </si>
  <si>
    <t>PRIMARY (39.1%)</t>
  </si>
  <si>
    <t>PRIMARY (UCTE)</t>
  </si>
  <si>
    <t>PRIMARY (33%)</t>
  </si>
  <si>
    <t>PRIMARY (41%)</t>
  </si>
  <si>
    <t>PRIMARY (32%)</t>
  </si>
  <si>
    <t>PRIMARY (36%)</t>
  </si>
  <si>
    <t>PRIMARY (30%)</t>
  </si>
  <si>
    <t>PRIMARY (unspecified)</t>
  </si>
  <si>
    <t>Keoleian</t>
  </si>
  <si>
    <t>PRIMARY (36% conversion efficiency)</t>
  </si>
  <si>
    <t>300-330</t>
  </si>
  <si>
    <t>Held</t>
  </si>
  <si>
    <t>Nalukowe</t>
  </si>
  <si>
    <t>Lee</t>
  </si>
  <si>
    <t>Martinez</t>
  </si>
  <si>
    <t>Guezuraga</t>
  </si>
  <si>
    <t>Weinzettel</t>
  </si>
  <si>
    <t>Vestas</t>
  </si>
  <si>
    <t>Ardente</t>
  </si>
  <si>
    <t>Kabir</t>
  </si>
  <si>
    <t>Chen</t>
  </si>
  <si>
    <t>Yang</t>
  </si>
  <si>
    <t>Tremeac</t>
  </si>
  <si>
    <t>Crawford</t>
  </si>
  <si>
    <t>Wagner</t>
  </si>
  <si>
    <t>Khan</t>
  </si>
  <si>
    <t>CED [kWh(p)/W]</t>
  </si>
  <si>
    <t>Off-shore</t>
  </si>
  <si>
    <t>On-shore</t>
  </si>
  <si>
    <t>[4]</t>
  </si>
  <si>
    <t>Germany</t>
  </si>
  <si>
    <t>o</t>
  </si>
  <si>
    <t>I/O</t>
  </si>
  <si>
    <t>USA</t>
  </si>
  <si>
    <t>Denmark</t>
  </si>
  <si>
    <t>Japan</t>
  </si>
  <si>
    <t>71.7e</t>
  </si>
  <si>
    <t>95.6e</t>
  </si>
  <si>
    <t>123.6e</t>
  </si>
  <si>
    <t>123.7e</t>
  </si>
  <si>
    <t>47.4e</t>
  </si>
  <si>
    <t>34.9e</t>
  </si>
  <si>
    <t>[21]</t>
  </si>
  <si>
    <t>Kenetech</t>
  </si>
  <si>
    <t>KVS-33</t>
  </si>
  <si>
    <t>on</t>
  </si>
  <si>
    <t>24.1e</t>
  </si>
  <si>
    <t>18.2e</t>
  </si>
  <si>
    <t>blades</t>
  </si>
  <si>
    <t>Brazil</t>
  </si>
  <si>
    <t>blades; E-40</t>
  </si>
  <si>
    <t>Tacke</t>
  </si>
  <si>
    <t>600e</t>
  </si>
  <si>
    <t>Belgium</t>
  </si>
  <si>
    <t>7.9e</t>
  </si>
  <si>
    <t>Zond</t>
  </si>
  <si>
    <t>Z-46</t>
  </si>
  <si>
    <t>UK</t>
  </si>
  <si>
    <t>c</t>
  </si>
  <si>
    <t>22e</t>
  </si>
  <si>
    <t>off</t>
  </si>
  <si>
    <t>[22]</t>
  </si>
  <si>
    <t>Italy</t>
  </si>
  <si>
    <t>[29]</t>
  </si>
  <si>
    <t>14.8e</t>
  </si>
  <si>
    <t>PA</t>
  </si>
  <si>
    <t>Argentina</t>
  </si>
  <si>
    <t>Switzerland</t>
  </si>
  <si>
    <t>11e</t>
  </si>
  <si>
    <t>2/3</t>
  </si>
  <si>
    <t>[24]</t>
  </si>
  <si>
    <t>Canada</t>
  </si>
  <si>
    <t>[27]</t>
  </si>
  <si>
    <t>Enercon</t>
  </si>
  <si>
    <t>E-40</t>
  </si>
  <si>
    <t>9.2e</t>
  </si>
  <si>
    <t>14e</t>
  </si>
  <si>
    <t>India</t>
  </si>
  <si>
    <t>E-66</t>
  </si>
  <si>
    <t>[26]</t>
  </si>
  <si>
    <t>Repower Systems AG</t>
  </si>
  <si>
    <t>[28]</t>
  </si>
  <si>
    <t>PA-I/O</t>
  </si>
  <si>
    <t>[25]</t>
  </si>
  <si>
    <t>Germany &amp; Brazil</t>
  </si>
  <si>
    <t>3-blades</t>
  </si>
  <si>
    <t>[30]</t>
  </si>
  <si>
    <t>[23]</t>
  </si>
  <si>
    <t>8.16e</t>
  </si>
  <si>
    <t>LOCATION</t>
  </si>
  <si>
    <t>Taiwan</t>
  </si>
  <si>
    <t>Spain</t>
  </si>
  <si>
    <t>China</t>
  </si>
  <si>
    <t>France</t>
  </si>
  <si>
    <t>TURBINE INFORMATION</t>
  </si>
  <si>
    <t>V112</t>
  </si>
  <si>
    <t>V-80</t>
  </si>
  <si>
    <t>V-90</t>
  </si>
  <si>
    <t>V100</t>
  </si>
  <si>
    <t>6 RePower 5M and 6 Multibrid M5000</t>
  </si>
  <si>
    <t>3 blade</t>
  </si>
  <si>
    <t>ROTOR DIAMETER (m)</t>
  </si>
  <si>
    <t>HUB HEIGHT (m)</t>
  </si>
  <si>
    <t>ONSHORE or OFFSHORE</t>
  </si>
  <si>
    <t>TURBINE CAPACITY [kW]</t>
  </si>
  <si>
    <t>FARM CAPACITY [kW]</t>
  </si>
  <si>
    <t>ANALYSIS TYPE</t>
  </si>
  <si>
    <t>Process</t>
  </si>
  <si>
    <t>Hybrid</t>
  </si>
  <si>
    <t>OPERATIONAL (o) or CONCEPTUAL ©</t>
  </si>
  <si>
    <t>GROSS ENERGY REQUIREMENT (GER) [MJ(p)]</t>
  </si>
  <si>
    <t>CED [MJ(p)/W]</t>
  </si>
  <si>
    <t>ELECTRICITY CONVERSION FACTOR [%, 30% unless specified in study]</t>
  </si>
  <si>
    <t>GE(e)R [kWh(e)]</t>
  </si>
  <si>
    <t>TOTAL ELECTRICITY OUTPUT [kWh(e)]</t>
  </si>
  <si>
    <t>EROI (kWh(e)/kWh(p)]</t>
  </si>
  <si>
    <t>ENERGY INTENSITY[kWh(p)/kWh(e)]</t>
  </si>
  <si>
    <t>CE(e)D [kWh(e)/W(p)]</t>
  </si>
  <si>
    <t>CO2 INTENSITY [g-CO2/kWh(e)]</t>
  </si>
  <si>
    <t>ENERGY PAYBACK TIME [yrs]</t>
  </si>
  <si>
    <t>AUTHOR OR REF FROM KUBISZEWSKI (2010)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</si>
</sst>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</font>
    <font>
      <b/>
      <sz val="12"/>
      <color rgb="FF000000"/>
      <name val="Arial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horizontal="right"/>
    </xf>
  </cellXfs>
  <cellStyles count="1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B40" sqref="B40"/>
    </sheetView>
  </sheetViews>
  <sheetFormatPr baseColWidth="10" defaultRowHeight="15" x14ac:dyDescent="0"/>
  <cols>
    <col min="1" max="1" width="34.140625" style="7" customWidth="1"/>
    <col min="2" max="3" width="11.140625" style="7" bestFit="1" customWidth="1"/>
    <col min="4" max="4" width="10.85546875" style="7" bestFit="1" customWidth="1"/>
    <col min="5" max="5" width="11.140625" style="7" bestFit="1" customWidth="1"/>
    <col min="6" max="7" width="10.85546875" style="7" bestFit="1" customWidth="1"/>
    <col min="8" max="9" width="11.140625" style="7" bestFit="1" customWidth="1"/>
    <col min="10" max="10" width="10.85546875" style="7" bestFit="1" customWidth="1"/>
    <col min="11" max="13" width="11.140625" style="7" bestFit="1" customWidth="1"/>
    <col min="14" max="14" width="11" style="7" bestFit="1" customWidth="1"/>
    <col min="15" max="15" width="11.140625" style="7" bestFit="1" customWidth="1"/>
    <col min="16" max="16" width="10.85546875" style="7" bestFit="1" customWidth="1"/>
    <col min="17" max="17" width="11.140625" style="7" bestFit="1" customWidth="1"/>
    <col min="18" max="16384" width="10.7109375" style="7"/>
  </cols>
  <sheetData>
    <row r="1" spans="1:17" ht="30">
      <c r="A1" s="6" t="s">
        <v>0</v>
      </c>
      <c r="B1" s="14" t="s">
        <v>18</v>
      </c>
      <c r="C1" s="14" t="s">
        <v>18</v>
      </c>
      <c r="D1" s="14" t="s">
        <v>19</v>
      </c>
      <c r="E1" s="14" t="s">
        <v>19</v>
      </c>
      <c r="F1" s="14" t="s">
        <v>20</v>
      </c>
      <c r="G1" s="14" t="s">
        <v>20</v>
      </c>
      <c r="H1" s="14" t="s">
        <v>21</v>
      </c>
      <c r="I1" s="14" t="s">
        <v>22</v>
      </c>
      <c r="J1" s="14" t="s">
        <v>23</v>
      </c>
      <c r="K1" s="14" t="s">
        <v>24</v>
      </c>
      <c r="L1" s="1" t="s">
        <v>25</v>
      </c>
      <c r="M1" s="1" t="s">
        <v>26</v>
      </c>
      <c r="N1" s="14" t="s">
        <v>27</v>
      </c>
      <c r="O1" s="1" t="s">
        <v>28</v>
      </c>
      <c r="P1" s="14" t="s">
        <v>29</v>
      </c>
      <c r="Q1" s="14" t="s">
        <v>30</v>
      </c>
    </row>
    <row r="2" spans="1:17">
      <c r="A2" s="6" t="s">
        <v>1</v>
      </c>
      <c r="B2" s="14">
        <v>1990</v>
      </c>
      <c r="C2" s="14">
        <v>1990</v>
      </c>
      <c r="D2" s="14">
        <v>2002</v>
      </c>
      <c r="E2" s="14">
        <v>2004</v>
      </c>
      <c r="F2" s="14">
        <v>1997</v>
      </c>
      <c r="G2" s="14">
        <v>1997</v>
      </c>
      <c r="H2" s="14">
        <v>2000</v>
      </c>
      <c r="I2" s="14">
        <v>2000</v>
      </c>
      <c r="J2" s="14">
        <v>2002</v>
      </c>
      <c r="K2" s="14">
        <v>2004</v>
      </c>
      <c r="L2" s="1">
        <v>2004</v>
      </c>
      <c r="M2" s="1">
        <v>2006</v>
      </c>
      <c r="N2" s="14">
        <v>2006</v>
      </c>
      <c r="O2" s="1">
        <v>2009</v>
      </c>
      <c r="P2" s="14">
        <v>2009</v>
      </c>
      <c r="Q2" s="14">
        <v>2010</v>
      </c>
    </row>
    <row r="3" spans="1:17">
      <c r="A3" s="6" t="s">
        <v>2</v>
      </c>
      <c r="B3" s="1">
        <v>25</v>
      </c>
      <c r="C3" s="1">
        <v>25</v>
      </c>
      <c r="D3" s="1">
        <v>25</v>
      </c>
      <c r="E3" s="1">
        <v>25</v>
      </c>
      <c r="F3" s="1">
        <v>25</v>
      </c>
      <c r="G3" s="1">
        <v>25</v>
      </c>
      <c r="H3" s="1">
        <v>25</v>
      </c>
      <c r="I3" s="1">
        <v>25</v>
      </c>
      <c r="J3" s="1">
        <v>25</v>
      </c>
      <c r="K3" s="1">
        <v>25</v>
      </c>
      <c r="L3" s="1">
        <v>25</v>
      </c>
      <c r="M3" s="1">
        <v>25</v>
      </c>
      <c r="N3" s="1">
        <v>25</v>
      </c>
      <c r="O3" s="1">
        <v>25</v>
      </c>
      <c r="P3" s="1">
        <v>25</v>
      </c>
      <c r="Q3" s="1">
        <v>25</v>
      </c>
    </row>
    <row r="4" spans="1:17">
      <c r="A4" s="6" t="s">
        <v>3</v>
      </c>
      <c r="B4" s="1">
        <v>2500</v>
      </c>
      <c r="C4" s="1">
        <v>25000</v>
      </c>
      <c r="D4" s="1">
        <v>3.5000000000000003E-2</v>
      </c>
      <c r="E4" s="1"/>
      <c r="F4" s="1"/>
      <c r="G4" s="1"/>
      <c r="H4" s="1"/>
      <c r="I4" s="1"/>
      <c r="J4" s="1"/>
      <c r="K4" s="1">
        <v>1.56</v>
      </c>
      <c r="L4" s="1"/>
      <c r="M4" s="1"/>
      <c r="N4" s="1">
        <v>14.4</v>
      </c>
      <c r="O4" s="1"/>
      <c r="P4" s="1">
        <v>3</v>
      </c>
      <c r="Q4" s="1">
        <v>3</v>
      </c>
    </row>
    <row r="5" spans="1:17">
      <c r="A5" s="6" t="s">
        <v>4</v>
      </c>
      <c r="B5" s="1">
        <v>14</v>
      </c>
      <c r="C5" s="1">
        <v>15.5</v>
      </c>
      <c r="D5" s="1">
        <v>13</v>
      </c>
      <c r="E5" s="1"/>
      <c r="F5" s="1"/>
      <c r="G5" s="1"/>
      <c r="H5" s="1">
        <v>14</v>
      </c>
      <c r="I5" s="1"/>
      <c r="J5" s="1"/>
      <c r="K5" s="1">
        <v>12.7</v>
      </c>
      <c r="L5" s="1"/>
      <c r="M5" s="1">
        <v>14</v>
      </c>
      <c r="N5" s="1"/>
      <c r="O5" s="1">
        <v>13.2</v>
      </c>
      <c r="P5" s="1"/>
      <c r="Q5" s="1">
        <v>14</v>
      </c>
    </row>
    <row r="6" spans="1:17">
      <c r="A6" s="6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>
        <v>300</v>
      </c>
      <c r="N6" s="1"/>
      <c r="O6" s="1">
        <v>180</v>
      </c>
      <c r="P6" s="1"/>
      <c r="Q6" s="1"/>
    </row>
    <row r="7" spans="1:17" ht="30">
      <c r="A7" s="6" t="s">
        <v>6</v>
      </c>
      <c r="B7" s="1" t="s">
        <v>31</v>
      </c>
      <c r="C7" s="1" t="s">
        <v>31</v>
      </c>
      <c r="D7" s="1" t="s">
        <v>31</v>
      </c>
      <c r="E7" s="1" t="s">
        <v>32</v>
      </c>
      <c r="F7" s="1" t="s">
        <v>32</v>
      </c>
      <c r="G7" s="1" t="s">
        <v>32</v>
      </c>
      <c r="H7" s="1" t="s">
        <v>31</v>
      </c>
      <c r="I7" s="1" t="s">
        <v>32</v>
      </c>
      <c r="J7" s="1" t="s">
        <v>33</v>
      </c>
      <c r="K7" s="8" t="s">
        <v>34</v>
      </c>
      <c r="L7" s="1" t="s">
        <v>35</v>
      </c>
      <c r="M7" s="1" t="s">
        <v>36</v>
      </c>
      <c r="N7" s="1" t="s">
        <v>33</v>
      </c>
      <c r="O7" s="1" t="s">
        <v>37</v>
      </c>
      <c r="P7" s="1" t="s">
        <v>33</v>
      </c>
      <c r="Q7" s="1" t="s">
        <v>31</v>
      </c>
    </row>
    <row r="8" spans="1:17">
      <c r="A8" s="6" t="s">
        <v>7</v>
      </c>
      <c r="B8" s="1">
        <v>35</v>
      </c>
      <c r="C8" s="1">
        <v>35</v>
      </c>
      <c r="D8" s="1">
        <v>35</v>
      </c>
      <c r="E8" s="1">
        <v>100</v>
      </c>
      <c r="F8" s="1">
        <v>100</v>
      </c>
      <c r="G8" s="1">
        <v>100</v>
      </c>
      <c r="H8" s="1">
        <v>35</v>
      </c>
      <c r="I8" s="1">
        <v>100</v>
      </c>
      <c r="J8" s="1">
        <v>30</v>
      </c>
      <c r="K8" s="8">
        <v>31.7</v>
      </c>
      <c r="L8" s="1">
        <v>30</v>
      </c>
      <c r="M8" s="1">
        <v>31</v>
      </c>
      <c r="N8" s="1">
        <v>30</v>
      </c>
      <c r="O8" s="1">
        <v>29</v>
      </c>
      <c r="P8" s="1">
        <v>30</v>
      </c>
      <c r="Q8" s="1">
        <v>35</v>
      </c>
    </row>
    <row r="9" spans="1:17">
      <c r="A9" s="6" t="s">
        <v>8</v>
      </c>
      <c r="B9" s="1">
        <v>15</v>
      </c>
      <c r="C9" s="1">
        <v>15</v>
      </c>
      <c r="D9" s="1">
        <v>15</v>
      </c>
      <c r="E9" s="1">
        <v>15</v>
      </c>
      <c r="F9" s="1">
        <v>15</v>
      </c>
      <c r="G9" s="1">
        <v>15</v>
      </c>
      <c r="H9" s="1">
        <v>15</v>
      </c>
      <c r="I9" s="1">
        <v>15</v>
      </c>
      <c r="J9" s="1">
        <v>15</v>
      </c>
      <c r="K9" s="1">
        <v>15</v>
      </c>
      <c r="L9" s="1">
        <v>15</v>
      </c>
      <c r="M9" s="1">
        <v>15</v>
      </c>
      <c r="N9" s="1">
        <v>15</v>
      </c>
      <c r="O9" s="1">
        <v>15</v>
      </c>
      <c r="P9" s="1">
        <v>15</v>
      </c>
      <c r="Q9" s="1">
        <v>15</v>
      </c>
    </row>
    <row r="10" spans="1:17">
      <c r="A10" s="6" t="s">
        <v>9</v>
      </c>
      <c r="B10" s="1"/>
      <c r="C10" s="1"/>
      <c r="D10" s="1"/>
      <c r="E10" s="1"/>
      <c r="F10" s="1"/>
      <c r="G10" s="1"/>
      <c r="H10" s="1">
        <v>1000</v>
      </c>
      <c r="I10" s="1"/>
      <c r="J10" s="1"/>
      <c r="K10" s="1"/>
      <c r="L10" s="1"/>
      <c r="M10" s="1">
        <v>1000</v>
      </c>
      <c r="N10" s="1"/>
      <c r="O10" s="1">
        <v>1000</v>
      </c>
      <c r="P10" s="1"/>
      <c r="Q10" s="1"/>
    </row>
    <row r="11" spans="1:17">
      <c r="A11" s="9" t="s">
        <v>10</v>
      </c>
      <c r="B11" s="2"/>
      <c r="C11" s="2"/>
      <c r="D11" s="2"/>
      <c r="E11" s="2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>
      <c r="A12" s="6" t="s">
        <v>11</v>
      </c>
      <c r="B12" s="1"/>
      <c r="C12" s="1"/>
      <c r="D12" s="1"/>
      <c r="E12" s="1"/>
      <c r="F12" s="1"/>
      <c r="G12" s="1"/>
      <c r="H12" s="1">
        <v>3.1817916666666668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6" t="s">
        <v>12</v>
      </c>
      <c r="B13" s="1"/>
      <c r="C13" s="1"/>
      <c r="D13" s="1"/>
      <c r="E13" s="1"/>
      <c r="F13" s="1"/>
      <c r="G13" s="1"/>
      <c r="H13" s="1">
        <v>0</v>
      </c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10" t="s">
        <v>13</v>
      </c>
      <c r="B14" s="3"/>
      <c r="C14" s="3"/>
      <c r="D14" s="3"/>
      <c r="E14" s="3"/>
      <c r="F14" s="3"/>
      <c r="G14" s="3"/>
      <c r="H14" s="3">
        <v>0.55941666666666667</v>
      </c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9" t="s">
        <v>12</v>
      </c>
      <c r="B15" s="2"/>
      <c r="C15" s="2"/>
      <c r="D15" s="2"/>
      <c r="E15" s="2"/>
      <c r="F15" s="2"/>
      <c r="G15" s="2"/>
      <c r="H15" s="2">
        <v>0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>
      <c r="A16" s="6" t="s">
        <v>14</v>
      </c>
      <c r="B16" s="1"/>
      <c r="C16" s="1"/>
      <c r="D16" s="1"/>
      <c r="E16" s="1"/>
      <c r="F16" s="1"/>
      <c r="G16" s="1"/>
      <c r="H16" s="1">
        <v>3.7412083333333332</v>
      </c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9" t="s">
        <v>12</v>
      </c>
      <c r="B17" s="2"/>
      <c r="C17" s="2"/>
      <c r="D17" s="2"/>
      <c r="E17" s="2"/>
      <c r="F17" s="2"/>
      <c r="G17" s="2"/>
      <c r="H17" s="2">
        <v>0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10" t="s">
        <v>15</v>
      </c>
      <c r="B18" s="3">
        <v>6.125</v>
      </c>
      <c r="C18" s="3">
        <v>3.85</v>
      </c>
      <c r="D18" s="3">
        <v>14.192500000000001</v>
      </c>
      <c r="E18" s="3"/>
      <c r="F18" s="3">
        <v>12.4</v>
      </c>
      <c r="G18" s="3">
        <v>17.7</v>
      </c>
      <c r="H18" s="3">
        <v>4.6969646990740737</v>
      </c>
      <c r="I18" s="3">
        <v>5.5972222222222214</v>
      </c>
      <c r="J18" s="3">
        <v>4.1339999999999995</v>
      </c>
      <c r="K18" s="3">
        <v>5.0784912749287736</v>
      </c>
      <c r="L18" s="3"/>
      <c r="M18" s="3">
        <v>3.0753968253968251</v>
      </c>
      <c r="N18" s="3">
        <v>3.75</v>
      </c>
      <c r="O18" s="3">
        <v>1.7697811447811447</v>
      </c>
      <c r="P18" s="3"/>
      <c r="Q18" s="3"/>
    </row>
    <row r="19" spans="1:17">
      <c r="A19" s="9" t="s">
        <v>12</v>
      </c>
      <c r="B19" s="2">
        <v>0</v>
      </c>
      <c r="C19" s="2">
        <v>0</v>
      </c>
      <c r="D19" s="2">
        <v>0</v>
      </c>
      <c r="E19" s="2"/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/>
      <c r="M19" s="2">
        <v>0</v>
      </c>
      <c r="N19" s="2">
        <v>0</v>
      </c>
      <c r="O19" s="2">
        <v>0</v>
      </c>
      <c r="P19" s="2"/>
      <c r="Q19" s="2"/>
    </row>
    <row r="20" spans="1:17">
      <c r="A20" s="10" t="s">
        <v>16</v>
      </c>
      <c r="B20" s="3">
        <v>7.1749999999999998</v>
      </c>
      <c r="C20" s="3">
        <v>4.2699999999999996</v>
      </c>
      <c r="D20" s="3"/>
      <c r="E20" s="3">
        <v>15.25</v>
      </c>
      <c r="F20" s="3"/>
      <c r="G20" s="3"/>
      <c r="H20" s="3">
        <v>6.044186921296296</v>
      </c>
      <c r="I20" s="3"/>
      <c r="J20" s="3"/>
      <c r="K20" s="3">
        <v>5.739867521367521</v>
      </c>
      <c r="L20" s="3">
        <v>5.5573999999999986</v>
      </c>
      <c r="M20" s="3">
        <v>3.4087698412698417</v>
      </c>
      <c r="N20" s="3">
        <v>4.9312500000000004</v>
      </c>
      <c r="O20" s="3">
        <v>2.2933922558922557</v>
      </c>
      <c r="P20" s="3"/>
      <c r="Q20" s="3">
        <v>3.354166666666667</v>
      </c>
    </row>
    <row r="21" spans="1:17">
      <c r="A21" s="6" t="s">
        <v>12</v>
      </c>
      <c r="B21" s="1">
        <v>0</v>
      </c>
      <c r="C21" s="1">
        <v>0</v>
      </c>
      <c r="D21" s="1"/>
      <c r="E21" s="1">
        <v>5.2499999999999991</v>
      </c>
      <c r="F21" s="1"/>
      <c r="G21" s="1"/>
      <c r="H21" s="1">
        <v>0</v>
      </c>
      <c r="I21" s="1"/>
      <c r="J21" s="1"/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/>
      <c r="Q21" s="1">
        <v>0.19444444444444448</v>
      </c>
    </row>
    <row r="22" spans="1:17">
      <c r="A22" s="11" t="s">
        <v>17</v>
      </c>
      <c r="B22" s="4">
        <f>B20/8.76/25/0.15</f>
        <v>0.21841704718417049</v>
      </c>
      <c r="C22" s="4">
        <f t="shared" ref="C22:Q23" si="0">C20/8.76/25/0.15</f>
        <v>0.12998477929984778</v>
      </c>
      <c r="D22" s="4"/>
      <c r="E22" s="4">
        <f t="shared" si="0"/>
        <v>0.46423135464231363</v>
      </c>
      <c r="F22" s="4"/>
      <c r="G22" s="4"/>
      <c r="H22" s="4">
        <f t="shared" si="0"/>
        <v>0.1839935135858842</v>
      </c>
      <c r="I22" s="4"/>
      <c r="J22" s="4"/>
      <c r="K22" s="4">
        <f t="shared" si="0"/>
        <v>0.17472960491225331</v>
      </c>
      <c r="L22" s="4">
        <f t="shared" si="0"/>
        <v>0.16917503805175035</v>
      </c>
      <c r="M22" s="4">
        <f t="shared" si="0"/>
        <v>0.10376772728370903</v>
      </c>
      <c r="N22" s="4">
        <f t="shared" si="0"/>
        <v>0.15011415525114158</v>
      </c>
      <c r="O22" s="4">
        <f t="shared" si="0"/>
        <v>6.9814071716659237E-2</v>
      </c>
      <c r="P22" s="4"/>
      <c r="Q22" s="4">
        <f t="shared" si="0"/>
        <v>0.10210553018772199</v>
      </c>
    </row>
    <row r="23" spans="1:17">
      <c r="A23" s="12" t="s">
        <v>12</v>
      </c>
      <c r="B23" s="5">
        <f>B21/8.76/25/0.15</f>
        <v>0</v>
      </c>
      <c r="C23" s="5">
        <f t="shared" si="0"/>
        <v>0</v>
      </c>
      <c r="D23" s="5"/>
      <c r="E23" s="5">
        <f t="shared" si="0"/>
        <v>0.15981735159817351</v>
      </c>
      <c r="F23" s="5"/>
      <c r="G23" s="5"/>
      <c r="H23" s="5">
        <f t="shared" si="0"/>
        <v>0</v>
      </c>
      <c r="I23" s="5"/>
      <c r="J23" s="5"/>
      <c r="K23" s="5">
        <f t="shared" si="0"/>
        <v>0</v>
      </c>
      <c r="L23" s="5">
        <f t="shared" si="0"/>
        <v>0</v>
      </c>
      <c r="M23" s="5">
        <f t="shared" si="0"/>
        <v>0</v>
      </c>
      <c r="N23" s="5">
        <f t="shared" si="0"/>
        <v>0</v>
      </c>
      <c r="O23" s="5">
        <f t="shared" si="0"/>
        <v>0</v>
      </c>
      <c r="P23" s="5"/>
      <c r="Q23" s="5">
        <f t="shared" si="0"/>
        <v>5.9191611703027251E-3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workbookViewId="0">
      <selection activeCell="A31" sqref="A31"/>
    </sheetView>
  </sheetViews>
  <sheetFormatPr baseColWidth="10" defaultRowHeight="15" x14ac:dyDescent="0"/>
  <cols>
    <col min="1" max="1" width="33.7109375" style="7" customWidth="1"/>
    <col min="2" max="2" width="11.140625" style="7" bestFit="1" customWidth="1"/>
    <col min="3" max="3" width="11" style="7" bestFit="1" customWidth="1"/>
    <col min="4" max="30" width="11.140625" style="7" bestFit="1" customWidth="1"/>
    <col min="31" max="16384" width="10.7109375" style="7"/>
  </cols>
  <sheetData>
    <row r="1" spans="1:30" ht="30">
      <c r="A1" s="6" t="s">
        <v>0</v>
      </c>
      <c r="B1" s="14" t="s">
        <v>18</v>
      </c>
      <c r="C1" s="14" t="s">
        <v>18</v>
      </c>
      <c r="D1" s="14" t="s">
        <v>38</v>
      </c>
      <c r="E1" s="1" t="s">
        <v>39</v>
      </c>
      <c r="F1" s="1" t="s">
        <v>39</v>
      </c>
      <c r="G1" s="1" t="s">
        <v>39</v>
      </c>
      <c r="H1" s="14" t="s">
        <v>21</v>
      </c>
      <c r="I1" s="14" t="s">
        <v>40</v>
      </c>
      <c r="J1" s="14" t="s">
        <v>40</v>
      </c>
      <c r="K1" s="8" t="s">
        <v>24</v>
      </c>
      <c r="L1" s="14" t="s">
        <v>19</v>
      </c>
      <c r="M1" s="1" t="s">
        <v>25</v>
      </c>
      <c r="N1" s="1" t="s">
        <v>41</v>
      </c>
      <c r="O1" s="1" t="s">
        <v>26</v>
      </c>
      <c r="P1" s="1" t="s">
        <v>21</v>
      </c>
      <c r="Q1" s="1" t="s">
        <v>42</v>
      </c>
      <c r="R1" s="14" t="s">
        <v>43</v>
      </c>
      <c r="S1" s="14" t="s">
        <v>44</v>
      </c>
      <c r="T1" s="14" t="s">
        <v>45</v>
      </c>
      <c r="U1" s="14" t="s">
        <v>46</v>
      </c>
      <c r="V1" s="14" t="s">
        <v>47</v>
      </c>
      <c r="W1" s="14" t="s">
        <v>40</v>
      </c>
      <c r="X1" s="1" t="s">
        <v>48</v>
      </c>
      <c r="Y1" s="1" t="s">
        <v>48</v>
      </c>
      <c r="Z1" s="1" t="s">
        <v>49</v>
      </c>
      <c r="AA1" s="1" t="s">
        <v>28</v>
      </c>
      <c r="AB1" s="14" t="s">
        <v>29</v>
      </c>
      <c r="AC1" s="14" t="s">
        <v>30</v>
      </c>
      <c r="AD1" s="14" t="s">
        <v>40</v>
      </c>
    </row>
    <row r="2" spans="1:30">
      <c r="A2" s="6" t="s">
        <v>1</v>
      </c>
      <c r="B2" s="14">
        <v>1990</v>
      </c>
      <c r="C2" s="14">
        <v>1990</v>
      </c>
      <c r="D2" s="14">
        <v>1995</v>
      </c>
      <c r="E2" s="1">
        <v>1997</v>
      </c>
      <c r="F2" s="1">
        <v>1997</v>
      </c>
      <c r="G2" s="1">
        <v>1997</v>
      </c>
      <c r="H2" s="14">
        <v>2000</v>
      </c>
      <c r="I2" s="14">
        <v>2001</v>
      </c>
      <c r="J2" s="14">
        <v>2004</v>
      </c>
      <c r="K2" s="8">
        <v>2004</v>
      </c>
      <c r="L2" s="14">
        <v>2004</v>
      </c>
      <c r="M2" s="1">
        <v>2004</v>
      </c>
      <c r="N2" s="1">
        <v>2005</v>
      </c>
      <c r="O2" s="1">
        <v>2006</v>
      </c>
      <c r="P2" s="1">
        <v>2006</v>
      </c>
      <c r="Q2" s="1">
        <v>2006</v>
      </c>
      <c r="R2" s="14">
        <v>2006</v>
      </c>
      <c r="S2" s="14">
        <v>2007</v>
      </c>
      <c r="T2" s="14">
        <v>2007</v>
      </c>
      <c r="U2" s="14">
        <v>2007</v>
      </c>
      <c r="V2" s="14">
        <v>2007</v>
      </c>
      <c r="W2" s="14">
        <v>2007</v>
      </c>
      <c r="X2" s="1">
        <v>2008</v>
      </c>
      <c r="Y2" s="1">
        <v>2008</v>
      </c>
      <c r="Z2" s="1">
        <v>2008</v>
      </c>
      <c r="AA2" s="1">
        <v>2009</v>
      </c>
      <c r="AB2" s="14">
        <v>2009</v>
      </c>
      <c r="AC2" s="14">
        <v>2010</v>
      </c>
      <c r="AD2" s="14">
        <v>2011</v>
      </c>
    </row>
    <row r="3" spans="1:30">
      <c r="A3" s="6" t="s">
        <v>2</v>
      </c>
      <c r="B3" s="1">
        <v>25</v>
      </c>
      <c r="C3" s="1">
        <v>25</v>
      </c>
      <c r="D3" s="1">
        <v>25</v>
      </c>
      <c r="E3" s="1">
        <v>25</v>
      </c>
      <c r="F3" s="1">
        <v>25</v>
      </c>
      <c r="G3" s="1">
        <v>25</v>
      </c>
      <c r="H3" s="1">
        <v>25</v>
      </c>
      <c r="I3" s="1">
        <v>25</v>
      </c>
      <c r="J3" s="1">
        <v>25</v>
      </c>
      <c r="K3" s="1">
        <v>25</v>
      </c>
      <c r="L3" s="1">
        <v>25</v>
      </c>
      <c r="M3" s="1">
        <v>25</v>
      </c>
      <c r="N3" s="1">
        <v>25</v>
      </c>
      <c r="O3" s="1">
        <v>25</v>
      </c>
      <c r="P3" s="1">
        <v>25</v>
      </c>
      <c r="Q3" s="1">
        <v>25</v>
      </c>
      <c r="R3" s="1">
        <v>25</v>
      </c>
      <c r="S3" s="1">
        <v>25</v>
      </c>
      <c r="T3" s="1">
        <v>25</v>
      </c>
      <c r="U3" s="1">
        <v>25</v>
      </c>
      <c r="V3" s="1">
        <v>25</v>
      </c>
      <c r="W3" s="1">
        <v>25</v>
      </c>
      <c r="X3" s="1">
        <v>25</v>
      </c>
      <c r="Y3" s="1">
        <v>25</v>
      </c>
      <c r="Z3" s="1">
        <v>25</v>
      </c>
      <c r="AA3" s="1">
        <v>25</v>
      </c>
      <c r="AB3" s="1">
        <v>25</v>
      </c>
      <c r="AC3" s="1">
        <v>25</v>
      </c>
      <c r="AD3" s="1">
        <v>25</v>
      </c>
    </row>
    <row r="4" spans="1:30">
      <c r="A4" s="6" t="s">
        <v>3</v>
      </c>
      <c r="B4" s="1">
        <v>2500</v>
      </c>
      <c r="C4" s="1">
        <v>25000</v>
      </c>
      <c r="D4" s="1"/>
      <c r="E4" s="1"/>
      <c r="F4" s="1"/>
      <c r="G4" s="1"/>
      <c r="H4" s="1"/>
      <c r="I4" s="1"/>
      <c r="J4" s="1"/>
      <c r="K4" s="8">
        <v>1.56</v>
      </c>
      <c r="L4" s="1"/>
      <c r="M4" s="1"/>
      <c r="N4" s="1">
        <v>1</v>
      </c>
      <c r="O4" s="1"/>
      <c r="P4" s="1"/>
      <c r="Q4" s="1">
        <v>3500</v>
      </c>
      <c r="R4" s="1">
        <v>2.7</v>
      </c>
      <c r="S4" s="1">
        <v>1</v>
      </c>
      <c r="T4" s="1">
        <v>10.4</v>
      </c>
      <c r="U4" s="1"/>
      <c r="V4" s="1"/>
      <c r="W4" s="1"/>
      <c r="X4" s="1">
        <v>152</v>
      </c>
      <c r="Y4" s="1">
        <v>120</v>
      </c>
      <c r="Z4" s="1">
        <v>52.52</v>
      </c>
      <c r="AA4" s="1"/>
      <c r="AB4" s="1">
        <v>3</v>
      </c>
      <c r="AC4" s="1">
        <v>3</v>
      </c>
      <c r="AD4" s="1"/>
    </row>
    <row r="5" spans="1:30">
      <c r="A5" s="6" t="s">
        <v>4</v>
      </c>
      <c r="B5" s="1">
        <v>12</v>
      </c>
      <c r="C5" s="1">
        <v>13.5</v>
      </c>
      <c r="D5" s="1">
        <v>10</v>
      </c>
      <c r="E5" s="1">
        <v>12.1</v>
      </c>
      <c r="F5" s="1">
        <v>12.1</v>
      </c>
      <c r="G5" s="1">
        <v>12.1</v>
      </c>
      <c r="H5" s="1">
        <v>13</v>
      </c>
      <c r="I5" s="1">
        <v>13.2</v>
      </c>
      <c r="J5" s="1">
        <v>13.2</v>
      </c>
      <c r="K5" s="8">
        <v>12.1</v>
      </c>
      <c r="L5" s="1"/>
      <c r="M5" s="1"/>
      <c r="N5" s="1">
        <v>10.7</v>
      </c>
      <c r="O5" s="1">
        <v>13.2</v>
      </c>
      <c r="P5" s="1">
        <v>13.2</v>
      </c>
      <c r="Q5" s="1">
        <v>12.2</v>
      </c>
      <c r="R5" s="1">
        <v>11.86</v>
      </c>
      <c r="S5" s="1">
        <v>14.8</v>
      </c>
      <c r="T5" s="1">
        <v>12.92</v>
      </c>
      <c r="U5" s="1"/>
      <c r="V5" s="1">
        <v>13.2</v>
      </c>
      <c r="W5" s="1">
        <v>13.2</v>
      </c>
      <c r="X5" s="1">
        <v>15.8</v>
      </c>
      <c r="Y5" s="1">
        <v>12.8</v>
      </c>
      <c r="Z5" s="1">
        <v>16</v>
      </c>
      <c r="AA5" s="1">
        <v>13.2</v>
      </c>
      <c r="AB5" s="1"/>
      <c r="AC5" s="1">
        <v>13.2</v>
      </c>
      <c r="AD5" s="1">
        <v>13.2</v>
      </c>
    </row>
    <row r="6" spans="1:30">
      <c r="A6" s="6" t="s">
        <v>5</v>
      </c>
      <c r="B6" s="1"/>
      <c r="C6" s="1"/>
      <c r="D6" s="1"/>
      <c r="E6" s="1"/>
      <c r="F6" s="1"/>
      <c r="G6" s="1"/>
      <c r="H6" s="1"/>
      <c r="I6" s="1">
        <v>200</v>
      </c>
      <c r="J6" s="1">
        <v>200</v>
      </c>
      <c r="K6" s="8"/>
      <c r="L6" s="1"/>
      <c r="M6" s="1"/>
      <c r="N6" s="1"/>
      <c r="O6" s="1">
        <v>285</v>
      </c>
      <c r="P6" s="1"/>
      <c r="Q6" s="1"/>
      <c r="R6" s="1"/>
      <c r="S6" s="1">
        <v>300</v>
      </c>
      <c r="T6" s="1"/>
      <c r="U6" s="1"/>
      <c r="V6" s="1"/>
      <c r="W6" s="1">
        <v>200</v>
      </c>
      <c r="X6" s="1"/>
      <c r="Y6" s="1"/>
      <c r="Z6" s="1"/>
      <c r="AA6" s="1">
        <v>200</v>
      </c>
      <c r="AB6" s="1"/>
      <c r="AC6" s="1"/>
      <c r="AD6" s="1">
        <v>200</v>
      </c>
    </row>
    <row r="7" spans="1:30" ht="30">
      <c r="A7" s="6" t="s">
        <v>6</v>
      </c>
      <c r="B7" s="1" t="s">
        <v>31</v>
      </c>
      <c r="C7" s="1" t="s">
        <v>31</v>
      </c>
      <c r="D7" s="1" t="s">
        <v>31</v>
      </c>
      <c r="E7" s="1" t="s">
        <v>50</v>
      </c>
      <c r="F7" s="1" t="s">
        <v>50</v>
      </c>
      <c r="G7" s="1" t="s">
        <v>50</v>
      </c>
      <c r="H7" s="1" t="s">
        <v>31</v>
      </c>
      <c r="I7" s="1" t="s">
        <v>36</v>
      </c>
      <c r="J7" s="1" t="s">
        <v>36</v>
      </c>
      <c r="K7" s="8" t="s">
        <v>34</v>
      </c>
      <c r="L7" s="1" t="s">
        <v>32</v>
      </c>
      <c r="M7" s="1" t="s">
        <v>35</v>
      </c>
      <c r="N7" s="1" t="s">
        <v>33</v>
      </c>
      <c r="O7" s="1" t="s">
        <v>36</v>
      </c>
      <c r="P7" s="1" t="s">
        <v>51</v>
      </c>
      <c r="Q7" s="1" t="s">
        <v>52</v>
      </c>
      <c r="R7" s="1" t="s">
        <v>52</v>
      </c>
      <c r="S7" s="1" t="s">
        <v>53</v>
      </c>
      <c r="T7" s="1" t="s">
        <v>52</v>
      </c>
      <c r="U7" s="1" t="s">
        <v>54</v>
      </c>
      <c r="V7" s="1" t="s">
        <v>55</v>
      </c>
      <c r="W7" s="1" t="s">
        <v>36</v>
      </c>
      <c r="X7" s="1" t="s">
        <v>56</v>
      </c>
      <c r="Y7" s="1" t="s">
        <v>56</v>
      </c>
      <c r="Z7" s="1" t="s">
        <v>33</v>
      </c>
      <c r="AA7" s="1" t="s">
        <v>37</v>
      </c>
      <c r="AB7" s="1" t="s">
        <v>57</v>
      </c>
      <c r="AC7" s="1" t="s">
        <v>31</v>
      </c>
      <c r="AD7" s="1" t="s">
        <v>36</v>
      </c>
    </row>
    <row r="8" spans="1:30">
      <c r="A8" s="6" t="s">
        <v>7</v>
      </c>
      <c r="B8" s="1">
        <v>35</v>
      </c>
      <c r="C8" s="1">
        <v>35</v>
      </c>
      <c r="D8" s="1">
        <v>35</v>
      </c>
      <c r="E8" s="1">
        <v>39.1</v>
      </c>
      <c r="F8" s="1">
        <v>39.1</v>
      </c>
      <c r="G8" s="1">
        <v>39.1</v>
      </c>
      <c r="H8" s="1">
        <v>35</v>
      </c>
      <c r="I8" s="1">
        <v>31</v>
      </c>
      <c r="J8" s="1">
        <v>31</v>
      </c>
      <c r="K8" s="8">
        <v>31.7</v>
      </c>
      <c r="L8" s="1">
        <v>100</v>
      </c>
      <c r="M8" s="1">
        <v>30</v>
      </c>
      <c r="N8" s="1">
        <v>30</v>
      </c>
      <c r="O8" s="1">
        <v>31</v>
      </c>
      <c r="P8" s="1">
        <v>31</v>
      </c>
      <c r="Q8" s="1">
        <v>33</v>
      </c>
      <c r="R8" s="1">
        <v>33</v>
      </c>
      <c r="S8" s="1">
        <v>41</v>
      </c>
      <c r="T8" s="1">
        <v>33</v>
      </c>
      <c r="U8" s="1">
        <v>32</v>
      </c>
      <c r="V8" s="1">
        <v>36</v>
      </c>
      <c r="W8" s="1">
        <v>31</v>
      </c>
      <c r="X8" s="1">
        <v>30</v>
      </c>
      <c r="Y8" s="1">
        <v>30</v>
      </c>
      <c r="Z8" s="1">
        <v>30</v>
      </c>
      <c r="AA8" s="1">
        <v>29</v>
      </c>
      <c r="AB8" s="1">
        <v>30</v>
      </c>
      <c r="AC8" s="1">
        <v>35</v>
      </c>
      <c r="AD8" s="1">
        <v>31</v>
      </c>
    </row>
    <row r="9" spans="1:30">
      <c r="A9" s="6" t="s">
        <v>8</v>
      </c>
      <c r="B9" s="1">
        <v>15</v>
      </c>
      <c r="C9" s="1">
        <v>15</v>
      </c>
      <c r="D9" s="1">
        <v>15</v>
      </c>
      <c r="E9" s="1">
        <v>15</v>
      </c>
      <c r="F9" s="1">
        <v>15</v>
      </c>
      <c r="G9" s="1">
        <v>15</v>
      </c>
      <c r="H9" s="1">
        <v>15</v>
      </c>
      <c r="I9" s="1">
        <v>15</v>
      </c>
      <c r="J9" s="1">
        <v>15</v>
      </c>
      <c r="K9" s="1">
        <v>15</v>
      </c>
      <c r="L9" s="1">
        <v>15</v>
      </c>
      <c r="M9" s="1">
        <v>15</v>
      </c>
      <c r="N9" s="1">
        <v>15</v>
      </c>
      <c r="O9" s="1">
        <v>15</v>
      </c>
      <c r="P9" s="1">
        <v>15</v>
      </c>
      <c r="Q9" s="1">
        <v>15</v>
      </c>
      <c r="R9" s="1">
        <v>15</v>
      </c>
      <c r="S9" s="1">
        <v>15</v>
      </c>
      <c r="T9" s="1">
        <v>15</v>
      </c>
      <c r="U9" s="1">
        <v>15</v>
      </c>
      <c r="V9" s="1">
        <v>15</v>
      </c>
      <c r="W9" s="1">
        <v>15</v>
      </c>
      <c r="X9" s="1">
        <v>15</v>
      </c>
      <c r="Y9" s="1">
        <v>15</v>
      </c>
      <c r="Z9" s="1">
        <v>15</v>
      </c>
      <c r="AA9" s="1">
        <v>15</v>
      </c>
      <c r="AB9" s="1">
        <v>15</v>
      </c>
      <c r="AC9" s="1">
        <v>15</v>
      </c>
      <c r="AD9" s="1">
        <v>15</v>
      </c>
    </row>
    <row r="10" spans="1:30">
      <c r="A10" s="6" t="s">
        <v>9</v>
      </c>
      <c r="B10" s="1"/>
      <c r="C10" s="1"/>
      <c r="D10" s="1">
        <v>1000</v>
      </c>
      <c r="E10" s="1">
        <v>1000</v>
      </c>
      <c r="F10" s="1">
        <v>1000</v>
      </c>
      <c r="G10" s="1">
        <v>1000</v>
      </c>
      <c r="H10" s="1">
        <v>1000</v>
      </c>
      <c r="I10" s="1"/>
      <c r="J10" s="1"/>
      <c r="K10" s="8"/>
      <c r="L10" s="1"/>
      <c r="M10" s="1"/>
      <c r="N10" s="1"/>
      <c r="O10" s="1">
        <v>1000</v>
      </c>
      <c r="P10" s="1">
        <v>1000</v>
      </c>
      <c r="Q10" s="1">
        <v>1000</v>
      </c>
      <c r="R10" s="1">
        <v>1000</v>
      </c>
      <c r="S10" s="1">
        <v>1000</v>
      </c>
      <c r="T10" s="1"/>
      <c r="U10" s="1"/>
      <c r="V10" s="1"/>
      <c r="W10" s="1"/>
      <c r="X10" s="1"/>
      <c r="Y10" s="1"/>
      <c r="Z10" s="1">
        <v>1000</v>
      </c>
      <c r="AA10" s="1">
        <v>1000</v>
      </c>
      <c r="AB10" s="1"/>
      <c r="AC10" s="1"/>
      <c r="AD10" s="1"/>
    </row>
    <row r="11" spans="1:30">
      <c r="A11" s="9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13"/>
      <c r="L11" s="2">
        <v>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6" t="s">
        <v>11</v>
      </c>
      <c r="B12" s="1"/>
      <c r="C12" s="1"/>
      <c r="D12" s="1"/>
      <c r="E12" s="1">
        <v>5.9915633608815426</v>
      </c>
      <c r="F12" s="1">
        <v>5.9915633608815426</v>
      </c>
      <c r="G12" s="1">
        <v>5.9915633608815426</v>
      </c>
      <c r="H12" s="1">
        <v>2.2244444444444444</v>
      </c>
      <c r="I12" s="1">
        <v>1.4351851851851853</v>
      </c>
      <c r="J12" s="1">
        <v>1.109006734006734</v>
      </c>
      <c r="K12" s="14"/>
      <c r="L12" s="1"/>
      <c r="M12" s="1"/>
      <c r="N12" s="1">
        <v>3.4768953634085205</v>
      </c>
      <c r="O12" s="1"/>
      <c r="P12" s="1">
        <v>1.500420875420875</v>
      </c>
      <c r="Q12" s="1"/>
      <c r="R12" s="1"/>
      <c r="S12" s="1"/>
      <c r="T12" s="1"/>
      <c r="U12" s="1"/>
      <c r="V12" s="1"/>
      <c r="W12" s="1">
        <v>0.82196969696969702</v>
      </c>
      <c r="X12" s="1"/>
      <c r="Y12" s="1"/>
      <c r="Z12" s="1">
        <v>0.66882836538461543</v>
      </c>
      <c r="AA12" s="1"/>
      <c r="AB12" s="1"/>
      <c r="AC12" s="1"/>
      <c r="AD12" s="1">
        <v>0.6197390572390572</v>
      </c>
    </row>
    <row r="13" spans="1:30">
      <c r="A13" s="6" t="s">
        <v>12</v>
      </c>
      <c r="B13" s="2"/>
      <c r="C13" s="2"/>
      <c r="D13" s="2"/>
      <c r="E13" s="2">
        <v>3.3441361111111108</v>
      </c>
      <c r="F13" s="2">
        <v>3.3441361111111108</v>
      </c>
      <c r="G13" s="2">
        <v>3.3441361111111108</v>
      </c>
      <c r="H13" s="2">
        <v>0</v>
      </c>
      <c r="I13" s="2">
        <v>0</v>
      </c>
      <c r="J13" s="2">
        <v>0</v>
      </c>
      <c r="K13" s="13"/>
      <c r="L13" s="2"/>
      <c r="M13" s="2"/>
      <c r="N13" s="2">
        <v>0</v>
      </c>
      <c r="O13" s="2"/>
      <c r="P13" s="2">
        <v>0</v>
      </c>
      <c r="Q13" s="2"/>
      <c r="R13" s="2"/>
      <c r="S13" s="2"/>
      <c r="T13" s="2"/>
      <c r="U13" s="2"/>
      <c r="V13" s="2"/>
      <c r="W13" s="2">
        <v>0</v>
      </c>
      <c r="X13" s="2"/>
      <c r="Y13" s="2"/>
      <c r="Z13" s="2">
        <v>0</v>
      </c>
      <c r="AA13" s="2"/>
      <c r="AB13" s="2"/>
      <c r="AC13" s="2"/>
      <c r="AD13" s="2">
        <v>0</v>
      </c>
    </row>
    <row r="14" spans="1:30">
      <c r="A14" s="10" t="s">
        <v>13</v>
      </c>
      <c r="B14" s="1"/>
      <c r="C14" s="1"/>
      <c r="D14" s="1"/>
      <c r="E14" s="1">
        <v>0.76297061524334264</v>
      </c>
      <c r="F14" s="1">
        <v>0.76297061524334264</v>
      </c>
      <c r="G14" s="1">
        <v>0.76297061524334264</v>
      </c>
      <c r="H14" s="1">
        <v>0.62999999999999989</v>
      </c>
      <c r="I14" s="1">
        <v>1.0111531986531985</v>
      </c>
      <c r="J14" s="1">
        <v>0.75021043771043761</v>
      </c>
      <c r="K14" s="14"/>
      <c r="L14" s="1"/>
      <c r="M14" s="1"/>
      <c r="N14" s="1">
        <v>8.8737468671679184E-2</v>
      </c>
      <c r="O14" s="1"/>
      <c r="P14" s="1"/>
      <c r="Q14" s="1"/>
      <c r="R14" s="1"/>
      <c r="S14" s="1"/>
      <c r="T14" s="1"/>
      <c r="U14" s="1"/>
      <c r="V14" s="1"/>
      <c r="W14" s="1">
        <v>0.6327861952861954</v>
      </c>
      <c r="X14" s="1"/>
      <c r="Y14" s="1"/>
      <c r="Z14" s="1">
        <v>0.30969374999999993</v>
      </c>
      <c r="AA14" s="1"/>
      <c r="AB14" s="1"/>
      <c r="AC14" s="1"/>
      <c r="AD14" s="1">
        <v>0.56755050505050508</v>
      </c>
    </row>
    <row r="15" spans="1:30">
      <c r="A15" s="9" t="s">
        <v>12</v>
      </c>
      <c r="B15" s="2"/>
      <c r="C15" s="2"/>
      <c r="D15" s="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13"/>
      <c r="L15" s="2"/>
      <c r="M15" s="2"/>
      <c r="N15" s="2">
        <v>0</v>
      </c>
      <c r="O15" s="2"/>
      <c r="P15" s="2"/>
      <c r="Q15" s="2"/>
      <c r="R15" s="2"/>
      <c r="S15" s="2"/>
      <c r="T15" s="2"/>
      <c r="U15" s="2"/>
      <c r="V15" s="2"/>
      <c r="W15" s="2">
        <v>0</v>
      </c>
      <c r="X15" s="2"/>
      <c r="Y15" s="2"/>
      <c r="Z15" s="2">
        <v>0</v>
      </c>
      <c r="AA15" s="2"/>
      <c r="AB15" s="2"/>
      <c r="AC15" s="2"/>
      <c r="AD15" s="2">
        <v>0</v>
      </c>
    </row>
    <row r="16" spans="1:30">
      <c r="A16" s="6" t="s">
        <v>14</v>
      </c>
      <c r="B16" s="1"/>
      <c r="C16" s="1"/>
      <c r="D16" s="1">
        <v>9.7170013888888906</v>
      </c>
      <c r="E16" s="1">
        <v>6.7545339761248853</v>
      </c>
      <c r="F16" s="1">
        <v>6.7545339761248853</v>
      </c>
      <c r="G16" s="1">
        <v>6.7545339761248853</v>
      </c>
      <c r="H16" s="1">
        <v>2.8544444444444452</v>
      </c>
      <c r="I16" s="1">
        <v>2.4463383838383841</v>
      </c>
      <c r="J16" s="1">
        <v>1.8592171717171722</v>
      </c>
      <c r="K16" s="14"/>
      <c r="L16" s="1"/>
      <c r="M16" s="1"/>
      <c r="N16" s="1">
        <v>3.5656328320801998</v>
      </c>
      <c r="O16" s="1"/>
      <c r="P16" s="1">
        <v>1.8265993265993266</v>
      </c>
      <c r="Q16" s="1"/>
      <c r="R16" s="1"/>
      <c r="S16" s="1"/>
      <c r="T16" s="1"/>
      <c r="U16" s="1"/>
      <c r="V16" s="1"/>
      <c r="W16" s="1">
        <v>1.4547558922558925</v>
      </c>
      <c r="X16" s="1"/>
      <c r="Y16" s="1"/>
      <c r="Z16" s="1">
        <v>0.97852211538461531</v>
      </c>
      <c r="AA16" s="1"/>
      <c r="AB16" s="1"/>
      <c r="AC16" s="1"/>
      <c r="AD16" s="1">
        <v>1.1872895622895623</v>
      </c>
    </row>
    <row r="17" spans="1:30">
      <c r="A17" s="9" t="s">
        <v>12</v>
      </c>
      <c r="B17" s="2"/>
      <c r="C17" s="2"/>
      <c r="D17" s="2">
        <v>1.4500013888888887</v>
      </c>
      <c r="E17" s="2">
        <v>3.3441361111111108</v>
      </c>
      <c r="F17" s="2">
        <v>3.3441361111111108</v>
      </c>
      <c r="G17" s="2">
        <v>3.3441361111111108</v>
      </c>
      <c r="H17" s="2">
        <v>0</v>
      </c>
      <c r="I17" s="2">
        <v>0</v>
      </c>
      <c r="J17" s="2">
        <v>0</v>
      </c>
      <c r="K17" s="13"/>
      <c r="L17" s="2"/>
      <c r="M17" s="2"/>
      <c r="N17" s="2">
        <v>0</v>
      </c>
      <c r="O17" s="2"/>
      <c r="P17" s="2">
        <v>0</v>
      </c>
      <c r="Q17" s="2"/>
      <c r="R17" s="2"/>
      <c r="S17" s="2"/>
      <c r="T17" s="2"/>
      <c r="U17" s="2"/>
      <c r="V17" s="2"/>
      <c r="W17" s="2">
        <v>0</v>
      </c>
      <c r="X17" s="2"/>
      <c r="Y17" s="2"/>
      <c r="Z17" s="2">
        <v>0</v>
      </c>
      <c r="AA17" s="2"/>
      <c r="AB17" s="2"/>
      <c r="AC17" s="2"/>
      <c r="AD17" s="2">
        <v>0</v>
      </c>
    </row>
    <row r="18" spans="1:30">
      <c r="A18" s="10" t="s">
        <v>15</v>
      </c>
      <c r="B18" s="1">
        <v>5.7750000000000004</v>
      </c>
      <c r="C18" s="1">
        <v>2.625</v>
      </c>
      <c r="D18" s="1">
        <v>11.67700138888889</v>
      </c>
      <c r="E18" s="1">
        <v>7.5623852157943077</v>
      </c>
      <c r="F18" s="1">
        <v>7.5623852157943077</v>
      </c>
      <c r="G18" s="1">
        <v>7.5623852157943077</v>
      </c>
      <c r="H18" s="1">
        <v>3.7641137226970556</v>
      </c>
      <c r="I18" s="1">
        <v>3.1462629769921437</v>
      </c>
      <c r="J18" s="1">
        <v>2.3454948793490464</v>
      </c>
      <c r="K18" s="1">
        <v>1.992708511396011</v>
      </c>
      <c r="L18" s="1"/>
      <c r="M18" s="1"/>
      <c r="N18" s="1">
        <v>4.0335213032581443</v>
      </c>
      <c r="O18" s="1">
        <v>2.4137205387205385</v>
      </c>
      <c r="P18" s="1">
        <v>2.0875420875420878</v>
      </c>
      <c r="Q18" s="1">
        <v>1.3900273224043718</v>
      </c>
      <c r="R18" s="3">
        <v>5.2812018518518506</v>
      </c>
      <c r="S18" s="1">
        <v>3.1888888888888887</v>
      </c>
      <c r="T18" s="1">
        <v>3.1533333333333333</v>
      </c>
      <c r="U18" s="1">
        <v>3.5940740740740744</v>
      </c>
      <c r="V18" s="1">
        <v>2.4899999999999998</v>
      </c>
      <c r="W18" s="1">
        <v>1.7825</v>
      </c>
      <c r="X18" s="1">
        <v>1.0894999999999999</v>
      </c>
      <c r="Y18" s="1">
        <v>1.3739166666666665</v>
      </c>
      <c r="Z18" s="1">
        <v>1.1971153846153846</v>
      </c>
      <c r="AA18" s="1">
        <v>1.6477272727272727</v>
      </c>
      <c r="AB18" s="1"/>
      <c r="AC18" s="1"/>
      <c r="AD18" s="1">
        <v>1.5178533015338571</v>
      </c>
    </row>
    <row r="19" spans="1:30">
      <c r="A19" s="9" t="s">
        <v>12</v>
      </c>
      <c r="B19" s="2">
        <v>0</v>
      </c>
      <c r="C19" s="2">
        <v>0</v>
      </c>
      <c r="D19" s="2">
        <v>0.1900013888888889</v>
      </c>
      <c r="E19" s="2">
        <v>3.3436065197428828</v>
      </c>
      <c r="F19" s="2">
        <v>3.3436065197428828</v>
      </c>
      <c r="G19" s="2">
        <v>3.3436065197428828</v>
      </c>
      <c r="H19" s="2">
        <v>0</v>
      </c>
      <c r="I19" s="2">
        <v>0</v>
      </c>
      <c r="J19" s="2">
        <v>0</v>
      </c>
      <c r="K19" s="2">
        <v>0</v>
      </c>
      <c r="L19" s="2"/>
      <c r="M19" s="2"/>
      <c r="N19" s="2">
        <v>0</v>
      </c>
      <c r="O19" s="2">
        <v>0</v>
      </c>
      <c r="P19" s="2">
        <v>0</v>
      </c>
      <c r="Q19" s="2">
        <v>0</v>
      </c>
      <c r="R19" s="2"/>
      <c r="S19" s="2">
        <v>0</v>
      </c>
      <c r="T19" s="2">
        <v>0</v>
      </c>
      <c r="U19" s="2">
        <v>1.9466666666666668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/>
      <c r="AC19" s="2"/>
      <c r="AD19" s="2">
        <v>0</v>
      </c>
    </row>
    <row r="20" spans="1:30">
      <c r="A20" s="10" t="s">
        <v>16</v>
      </c>
      <c r="B20" s="1">
        <v>7</v>
      </c>
      <c r="C20" s="1">
        <v>3.15</v>
      </c>
      <c r="D20" s="1"/>
      <c r="E20" s="1">
        <v>9.2678489439853085</v>
      </c>
      <c r="F20" s="1">
        <v>8.2355945821854917</v>
      </c>
      <c r="G20" s="1">
        <v>8.1458333333333339</v>
      </c>
      <c r="H20" s="1">
        <v>5.207489791073125</v>
      </c>
      <c r="I20" s="1"/>
      <c r="J20" s="1"/>
      <c r="K20" s="1">
        <v>2.6718652065527069</v>
      </c>
      <c r="L20" s="1">
        <v>14</v>
      </c>
      <c r="M20" s="1">
        <v>3.1540000000000004</v>
      </c>
      <c r="N20" s="1">
        <v>4.4304166666666669</v>
      </c>
      <c r="O20" s="1">
        <v>2.7672979797979802</v>
      </c>
      <c r="P20" s="1">
        <v>2.4137205387205389</v>
      </c>
      <c r="Q20" s="1">
        <v>1.7328606557377051</v>
      </c>
      <c r="R20" s="1">
        <v>6.4879629629629623</v>
      </c>
      <c r="S20" s="1"/>
      <c r="T20" s="1"/>
      <c r="U20" s="1">
        <v>4.3940740740740747</v>
      </c>
      <c r="V20" s="1">
        <v>2.98</v>
      </c>
      <c r="W20" s="1">
        <v>2.7185277777777777</v>
      </c>
      <c r="X20" s="1">
        <v>2.1745833333333331</v>
      </c>
      <c r="Y20" s="1">
        <v>2.7775833333333333</v>
      </c>
      <c r="Z20" s="1"/>
      <c r="AA20" s="1">
        <v>2.1713383838383837</v>
      </c>
      <c r="AB20" s="1">
        <v>1.6640833333333334</v>
      </c>
      <c r="AC20" s="1">
        <v>3.1597222222222219</v>
      </c>
      <c r="AD20" s="1"/>
    </row>
    <row r="21" spans="1:30">
      <c r="A21" s="9" t="s">
        <v>12</v>
      </c>
      <c r="B21" s="2">
        <v>0</v>
      </c>
      <c r="C21" s="2">
        <v>0</v>
      </c>
      <c r="D21" s="2"/>
      <c r="E21" s="2">
        <v>3.3436065197428828</v>
      </c>
      <c r="F21" s="2">
        <v>3.3436065197428828</v>
      </c>
      <c r="G21" s="2">
        <v>3.3436065197428828</v>
      </c>
      <c r="H21" s="2">
        <v>0</v>
      </c>
      <c r="I21" s="2"/>
      <c r="J21" s="2"/>
      <c r="K21" s="2">
        <v>0</v>
      </c>
      <c r="L21" s="2">
        <v>6</v>
      </c>
      <c r="M21" s="2">
        <v>0</v>
      </c>
      <c r="N21" s="2">
        <v>0.82499999999999996</v>
      </c>
      <c r="O21" s="2">
        <v>0</v>
      </c>
      <c r="P21" s="2">
        <v>0</v>
      </c>
      <c r="Q21" s="2">
        <v>0</v>
      </c>
      <c r="R21" s="2">
        <v>0</v>
      </c>
      <c r="S21" s="2"/>
      <c r="T21" s="2"/>
      <c r="U21" s="2">
        <v>1.9244444444444442</v>
      </c>
      <c r="V21" s="2">
        <v>0</v>
      </c>
      <c r="W21" s="2">
        <v>0</v>
      </c>
      <c r="X21" s="2">
        <v>0</v>
      </c>
      <c r="Y21" s="2">
        <v>0</v>
      </c>
      <c r="Z21" s="2"/>
      <c r="AA21" s="2">
        <v>0</v>
      </c>
      <c r="AB21" s="2">
        <v>0</v>
      </c>
      <c r="AC21" s="2">
        <v>0</v>
      </c>
      <c r="AD21" s="2"/>
    </row>
    <row r="22" spans="1:30">
      <c r="A22" s="11" t="s">
        <v>17</v>
      </c>
      <c r="B22" s="4">
        <f>B20/8.76/25/0.15</f>
        <v>0.21308980213089801</v>
      </c>
      <c r="C22" s="4">
        <f t="shared" ref="C22:AC23" si="0">C20/8.76/25/0.15</f>
        <v>9.5890410958904118E-2</v>
      </c>
      <c r="D22" s="4"/>
      <c r="E22" s="4">
        <f t="shared" si="0"/>
        <v>0.28212629966469738</v>
      </c>
      <c r="F22" s="4">
        <f t="shared" si="0"/>
        <v>0.25070303142117173</v>
      </c>
      <c r="G22" s="4">
        <f t="shared" si="0"/>
        <v>0.24797057331303909</v>
      </c>
      <c r="H22" s="4">
        <f t="shared" si="0"/>
        <v>0.15852328131120624</v>
      </c>
      <c r="I22" s="4"/>
      <c r="J22" s="4"/>
      <c r="K22" s="4">
        <f t="shared" si="0"/>
        <v>8.1335318312106761E-2</v>
      </c>
      <c r="L22" s="4">
        <f t="shared" si="0"/>
        <v>0.42617960426179602</v>
      </c>
      <c r="M22" s="4">
        <f t="shared" si="0"/>
        <v>9.6012176560121787E-2</v>
      </c>
      <c r="N22" s="4">
        <f t="shared" si="0"/>
        <v>0.13486808726534757</v>
      </c>
      <c r="O22" s="4">
        <f t="shared" si="0"/>
        <v>8.4240425564626492E-2</v>
      </c>
      <c r="P22" s="4"/>
      <c r="Q22" s="4">
        <f t="shared" si="0"/>
        <v>5.2750704893080827E-2</v>
      </c>
      <c r="R22" s="4">
        <f t="shared" si="0"/>
        <v>0.19750267771576752</v>
      </c>
      <c r="S22" s="4"/>
      <c r="T22" s="4"/>
      <c r="U22" s="4">
        <f t="shared" si="0"/>
        <v>0.13376176785613622</v>
      </c>
      <c r="V22" s="4">
        <f t="shared" si="0"/>
        <v>9.071537290715373E-2</v>
      </c>
      <c r="W22" s="4">
        <f t="shared" si="0"/>
        <v>8.2755792322002364E-2</v>
      </c>
      <c r="X22" s="4">
        <f t="shared" si="0"/>
        <v>6.6197361745306951E-2</v>
      </c>
      <c r="Y22" s="4">
        <f t="shared" si="0"/>
        <v>8.45535261288686E-2</v>
      </c>
      <c r="Z22" s="4"/>
      <c r="AA22" s="4">
        <f t="shared" si="0"/>
        <v>6.6098580938763599E-2</v>
      </c>
      <c r="AB22" s="4">
        <f t="shared" si="0"/>
        <v>5.0657026889903603E-2</v>
      </c>
      <c r="AC22" s="4">
        <f t="shared" si="0"/>
        <v>9.6186369017419227E-2</v>
      </c>
      <c r="AD22" s="4"/>
    </row>
    <row r="23" spans="1:30">
      <c r="A23" s="12" t="s">
        <v>12</v>
      </c>
      <c r="B23" s="5">
        <f>B21/8.76/25/0.15</f>
        <v>0</v>
      </c>
      <c r="C23" s="5">
        <f t="shared" si="0"/>
        <v>0</v>
      </c>
      <c r="D23" s="5"/>
      <c r="E23" s="5">
        <f t="shared" si="0"/>
        <v>0.10178406452794163</v>
      </c>
      <c r="F23" s="5">
        <f t="shared" si="0"/>
        <v>0.10178406452794163</v>
      </c>
      <c r="G23" s="5">
        <f t="shared" si="0"/>
        <v>0.10178406452794163</v>
      </c>
      <c r="H23" s="5">
        <f t="shared" si="0"/>
        <v>0</v>
      </c>
      <c r="I23" s="5"/>
      <c r="J23" s="5"/>
      <c r="K23" s="5">
        <f t="shared" si="0"/>
        <v>0</v>
      </c>
      <c r="L23" s="5">
        <f t="shared" si="0"/>
        <v>0.18264840182648401</v>
      </c>
      <c r="M23" s="5">
        <f t="shared" si="0"/>
        <v>0</v>
      </c>
      <c r="N23" s="5">
        <f t="shared" si="0"/>
        <v>2.5114155251141555E-2</v>
      </c>
      <c r="O23" s="5">
        <f t="shared" si="0"/>
        <v>0</v>
      </c>
      <c r="P23" s="5"/>
      <c r="Q23" s="5">
        <f t="shared" si="0"/>
        <v>0</v>
      </c>
      <c r="R23" s="5">
        <f t="shared" si="0"/>
        <v>0</v>
      </c>
      <c r="S23" s="5"/>
      <c r="T23" s="5"/>
      <c r="U23" s="5">
        <f t="shared" si="0"/>
        <v>5.858278369693895E-2</v>
      </c>
      <c r="V23" s="5">
        <f t="shared" si="0"/>
        <v>0</v>
      </c>
      <c r="W23" s="5">
        <f t="shared" si="0"/>
        <v>0</v>
      </c>
      <c r="X23" s="5">
        <f t="shared" si="0"/>
        <v>0</v>
      </c>
      <c r="Y23" s="5">
        <f t="shared" si="0"/>
        <v>0</v>
      </c>
      <c r="Z23" s="5"/>
      <c r="AA23" s="5">
        <f t="shared" si="0"/>
        <v>0</v>
      </c>
      <c r="AB23" s="5">
        <f t="shared" si="0"/>
        <v>0</v>
      </c>
      <c r="AC23" s="5">
        <f t="shared" si="0"/>
        <v>0</v>
      </c>
      <c r="AD23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B31" sqref="B31"/>
    </sheetView>
  </sheetViews>
  <sheetFormatPr baseColWidth="10" defaultRowHeight="15" x14ac:dyDescent="0"/>
  <cols>
    <col min="1" max="1" width="31.5703125" style="7" customWidth="1"/>
    <col min="2" max="2" width="10.7109375" style="7" customWidth="1"/>
    <col min="3" max="9" width="11.140625" style="7" bestFit="1" customWidth="1"/>
    <col min="10" max="10" width="10.85546875" style="7" bestFit="1" customWidth="1"/>
    <col min="11" max="13" width="11.140625" style="7" bestFit="1" customWidth="1"/>
    <col min="14" max="14" width="10.85546875" style="7" bestFit="1" customWidth="1"/>
    <col min="15" max="16384" width="10.7109375" style="7"/>
  </cols>
  <sheetData>
    <row r="1" spans="1:14">
      <c r="A1" s="6" t="s">
        <v>0</v>
      </c>
      <c r="B1" s="14" t="s">
        <v>18</v>
      </c>
      <c r="C1" s="14" t="s">
        <v>18</v>
      </c>
      <c r="D1" s="14" t="s">
        <v>58</v>
      </c>
      <c r="E1" s="1" t="s">
        <v>39</v>
      </c>
      <c r="F1" s="1" t="s">
        <v>39</v>
      </c>
      <c r="G1" s="1" t="s">
        <v>39</v>
      </c>
      <c r="H1" s="14" t="s">
        <v>21</v>
      </c>
      <c r="I1" s="8" t="s">
        <v>24</v>
      </c>
      <c r="J1" s="14" t="s">
        <v>19</v>
      </c>
      <c r="K1" s="14" t="s">
        <v>45</v>
      </c>
      <c r="L1" s="14" t="s">
        <v>47</v>
      </c>
      <c r="M1" s="1" t="s">
        <v>48</v>
      </c>
      <c r="N1" s="19" t="s">
        <v>30</v>
      </c>
    </row>
    <row r="2" spans="1:14">
      <c r="A2" s="6" t="s">
        <v>1</v>
      </c>
      <c r="B2" s="14">
        <v>1990</v>
      </c>
      <c r="C2" s="14">
        <v>1990</v>
      </c>
      <c r="D2" s="14">
        <v>1997</v>
      </c>
      <c r="E2" s="1">
        <v>1997</v>
      </c>
      <c r="F2" s="1">
        <v>1997</v>
      </c>
      <c r="G2" s="1">
        <v>1997</v>
      </c>
      <c r="H2" s="14">
        <v>2000</v>
      </c>
      <c r="I2" s="8">
        <v>2004</v>
      </c>
      <c r="J2" s="14">
        <v>2004</v>
      </c>
      <c r="K2" s="14">
        <v>2007</v>
      </c>
      <c r="L2" s="14">
        <v>2007</v>
      </c>
      <c r="M2" s="1">
        <v>2008</v>
      </c>
      <c r="N2" s="19">
        <v>2010</v>
      </c>
    </row>
    <row r="3" spans="1:14">
      <c r="A3" s="6" t="s">
        <v>2</v>
      </c>
      <c r="B3" s="1">
        <v>25</v>
      </c>
      <c r="C3" s="1">
        <v>25</v>
      </c>
      <c r="D3" s="1">
        <v>25</v>
      </c>
      <c r="E3" s="1">
        <v>25</v>
      </c>
      <c r="F3" s="1">
        <v>25</v>
      </c>
      <c r="G3" s="1">
        <v>25</v>
      </c>
      <c r="H3" s="1">
        <v>25</v>
      </c>
      <c r="I3" s="1">
        <v>25</v>
      </c>
      <c r="J3" s="1">
        <v>25</v>
      </c>
      <c r="K3" s="1">
        <v>25</v>
      </c>
      <c r="L3" s="1">
        <v>25</v>
      </c>
      <c r="M3" s="1">
        <v>25</v>
      </c>
      <c r="N3" s="1">
        <v>25</v>
      </c>
    </row>
    <row r="4" spans="1:14">
      <c r="A4" s="6" t="s">
        <v>3</v>
      </c>
      <c r="B4" s="1">
        <v>2500</v>
      </c>
      <c r="C4" s="1">
        <v>25000</v>
      </c>
      <c r="D4" s="1">
        <v>2.1999999999999999E-2</v>
      </c>
      <c r="E4" s="1"/>
      <c r="F4" s="1"/>
      <c r="G4" s="1"/>
      <c r="H4" s="1"/>
      <c r="I4" s="8">
        <v>1.56</v>
      </c>
      <c r="J4" s="1"/>
      <c r="K4" s="1">
        <v>22.6</v>
      </c>
      <c r="L4" s="1"/>
      <c r="M4" s="1">
        <v>58</v>
      </c>
      <c r="N4" s="17">
        <v>3</v>
      </c>
    </row>
    <row r="5" spans="1:14">
      <c r="A5" s="6" t="s">
        <v>4</v>
      </c>
      <c r="B5" s="1">
        <v>6</v>
      </c>
      <c r="C5" s="1">
        <v>8</v>
      </c>
      <c r="D5" s="1">
        <v>5</v>
      </c>
      <c r="E5" s="1">
        <v>6</v>
      </c>
      <c r="F5" s="1">
        <v>6</v>
      </c>
      <c r="G5" s="1">
        <v>6</v>
      </c>
      <c r="H5" s="1">
        <v>7</v>
      </c>
      <c r="I5" s="8">
        <v>5</v>
      </c>
      <c r="J5" s="1"/>
      <c r="K5" s="1">
        <v>6.3</v>
      </c>
      <c r="L5" s="1">
        <v>6.3</v>
      </c>
      <c r="M5" s="1">
        <v>6.9</v>
      </c>
      <c r="N5" s="17">
        <v>7</v>
      </c>
    </row>
    <row r="6" spans="1:14">
      <c r="A6" s="6" t="s">
        <v>5</v>
      </c>
      <c r="B6" s="1"/>
      <c r="C6" s="1"/>
      <c r="D6" s="1"/>
      <c r="E6" s="1"/>
      <c r="F6" s="1"/>
      <c r="G6" s="1"/>
      <c r="H6" s="1"/>
      <c r="I6" s="8"/>
      <c r="J6" s="1"/>
      <c r="K6" s="1"/>
      <c r="L6" s="1"/>
      <c r="M6" s="1"/>
      <c r="N6" s="17"/>
    </row>
    <row r="7" spans="1:14" ht="60">
      <c r="A7" s="6" t="s">
        <v>6</v>
      </c>
      <c r="B7" s="1" t="s">
        <v>31</v>
      </c>
      <c r="C7" s="1" t="s">
        <v>31</v>
      </c>
      <c r="D7" s="1" t="s">
        <v>33</v>
      </c>
      <c r="E7" s="1" t="s">
        <v>50</v>
      </c>
      <c r="F7" s="1" t="s">
        <v>50</v>
      </c>
      <c r="G7" s="1" t="s">
        <v>50</v>
      </c>
      <c r="H7" s="1" t="s">
        <v>31</v>
      </c>
      <c r="I7" s="8" t="s">
        <v>34</v>
      </c>
      <c r="J7" s="1" t="s">
        <v>32</v>
      </c>
      <c r="K7" s="1" t="s">
        <v>56</v>
      </c>
      <c r="L7" s="1" t="s">
        <v>59</v>
      </c>
      <c r="M7" s="1" t="s">
        <v>56</v>
      </c>
      <c r="N7" s="17" t="s">
        <v>31</v>
      </c>
    </row>
    <row r="8" spans="1:14">
      <c r="A8" s="6" t="s">
        <v>7</v>
      </c>
      <c r="B8" s="1">
        <v>35</v>
      </c>
      <c r="C8" s="1">
        <v>35</v>
      </c>
      <c r="D8" s="1">
        <v>30</v>
      </c>
      <c r="E8" s="1">
        <v>39.1</v>
      </c>
      <c r="F8" s="1">
        <v>39.1</v>
      </c>
      <c r="G8" s="1">
        <v>39.1</v>
      </c>
      <c r="H8" s="1">
        <v>35</v>
      </c>
      <c r="I8" s="8">
        <v>31.7</v>
      </c>
      <c r="J8" s="1">
        <v>100</v>
      </c>
      <c r="K8" s="1">
        <v>30</v>
      </c>
      <c r="L8" s="1">
        <v>36</v>
      </c>
      <c r="M8" s="1">
        <v>30</v>
      </c>
      <c r="N8" s="17">
        <v>35</v>
      </c>
    </row>
    <row r="9" spans="1:14">
      <c r="A9" s="6" t="s">
        <v>8</v>
      </c>
      <c r="B9" s="1">
        <v>15</v>
      </c>
      <c r="C9" s="1">
        <v>15</v>
      </c>
      <c r="D9" s="1">
        <v>15</v>
      </c>
      <c r="E9" s="1">
        <v>15</v>
      </c>
      <c r="F9" s="1">
        <v>15</v>
      </c>
      <c r="G9" s="1">
        <v>15</v>
      </c>
      <c r="H9" s="1">
        <v>15</v>
      </c>
      <c r="I9" s="1">
        <v>15</v>
      </c>
      <c r="J9" s="1">
        <v>15</v>
      </c>
      <c r="K9" s="1">
        <v>15</v>
      </c>
      <c r="L9" s="1">
        <v>15</v>
      </c>
      <c r="M9" s="1">
        <v>15</v>
      </c>
      <c r="N9" s="1">
        <v>15</v>
      </c>
    </row>
    <row r="10" spans="1:14">
      <c r="A10" s="6" t="s">
        <v>9</v>
      </c>
      <c r="B10" s="1"/>
      <c r="C10" s="1"/>
      <c r="D10" s="1"/>
      <c r="E10" s="1">
        <v>1000</v>
      </c>
      <c r="F10" s="1">
        <v>1000</v>
      </c>
      <c r="G10" s="1">
        <v>1000</v>
      </c>
      <c r="H10" s="1">
        <v>1000</v>
      </c>
      <c r="I10" s="8"/>
      <c r="J10" s="1"/>
      <c r="K10" s="1"/>
      <c r="L10" s="1"/>
      <c r="M10" s="1"/>
      <c r="N10" s="17"/>
    </row>
    <row r="11" spans="1:14">
      <c r="A11" s="9" t="s">
        <v>10</v>
      </c>
      <c r="B11" s="2"/>
      <c r="C11" s="2"/>
      <c r="D11" s="2"/>
      <c r="E11" s="2"/>
      <c r="F11" s="2"/>
      <c r="G11" s="2"/>
      <c r="H11" s="2"/>
      <c r="I11" s="13"/>
      <c r="J11" s="2">
        <v>1</v>
      </c>
      <c r="K11" s="2"/>
      <c r="L11" s="2"/>
      <c r="M11" s="2"/>
      <c r="N11" s="18"/>
    </row>
    <row r="12" spans="1:14">
      <c r="A12" s="6" t="s">
        <v>11</v>
      </c>
      <c r="B12" s="1"/>
      <c r="C12" s="1"/>
      <c r="D12" s="1"/>
      <c r="E12" s="1">
        <v>0.72407407407407409</v>
      </c>
      <c r="F12" s="1">
        <v>0.72407407407407409</v>
      </c>
      <c r="G12" s="1">
        <v>0.72407407407407409</v>
      </c>
      <c r="H12" s="1">
        <v>0.55095833333333322</v>
      </c>
      <c r="I12" s="14"/>
      <c r="J12" s="1"/>
      <c r="K12" s="1"/>
      <c r="L12" s="1"/>
      <c r="M12" s="1"/>
      <c r="N12" s="17"/>
    </row>
    <row r="13" spans="1:14">
      <c r="A13" s="6" t="s">
        <v>12</v>
      </c>
      <c r="B13" s="2"/>
      <c r="C13" s="2"/>
      <c r="D13" s="2"/>
      <c r="E13" s="2">
        <v>0</v>
      </c>
      <c r="F13" s="2">
        <v>0</v>
      </c>
      <c r="G13" s="2">
        <v>0</v>
      </c>
      <c r="H13" s="2">
        <v>0</v>
      </c>
      <c r="I13" s="13"/>
      <c r="J13" s="2"/>
      <c r="K13" s="2"/>
      <c r="L13" s="2"/>
      <c r="M13" s="2"/>
      <c r="N13" s="18"/>
    </row>
    <row r="14" spans="1:14">
      <c r="A14" s="10" t="s">
        <v>13</v>
      </c>
      <c r="B14" s="1"/>
      <c r="C14" s="1"/>
      <c r="D14" s="1"/>
      <c r="E14" s="1">
        <v>0.72407407407407409</v>
      </c>
      <c r="F14" s="1">
        <v>0.72407407407407409</v>
      </c>
      <c r="G14" s="1">
        <v>0.72407407407407409</v>
      </c>
      <c r="H14" s="1"/>
      <c r="I14" s="14"/>
      <c r="J14" s="1"/>
      <c r="K14" s="1"/>
      <c r="L14" s="1"/>
      <c r="M14" s="1"/>
      <c r="N14" s="17"/>
    </row>
    <row r="15" spans="1:14">
      <c r="A15" s="9" t="s">
        <v>12</v>
      </c>
      <c r="B15" s="2"/>
      <c r="C15" s="2"/>
      <c r="D15" s="2"/>
      <c r="E15" s="2">
        <v>0</v>
      </c>
      <c r="F15" s="2">
        <v>0</v>
      </c>
      <c r="G15" s="2">
        <v>0</v>
      </c>
      <c r="H15" s="2"/>
      <c r="I15" s="13"/>
      <c r="J15" s="2"/>
      <c r="K15" s="2"/>
      <c r="L15" s="2"/>
      <c r="M15" s="2"/>
      <c r="N15" s="18"/>
    </row>
    <row r="16" spans="1:14">
      <c r="A16" s="6" t="s">
        <v>14</v>
      </c>
      <c r="B16" s="1"/>
      <c r="C16" s="1"/>
      <c r="D16" s="1"/>
      <c r="E16" s="1">
        <v>1.4481481481481482</v>
      </c>
      <c r="F16" s="1">
        <v>1.4481481481481482</v>
      </c>
      <c r="G16" s="1">
        <v>1.4481481481481482</v>
      </c>
      <c r="H16" s="1">
        <v>0.55095833333333322</v>
      </c>
      <c r="I16" s="14"/>
      <c r="J16" s="1"/>
      <c r="K16" s="1"/>
      <c r="L16" s="1"/>
      <c r="M16" s="1"/>
      <c r="N16" s="17"/>
    </row>
    <row r="17" spans="1:14">
      <c r="A17" s="9" t="s">
        <v>12</v>
      </c>
      <c r="B17" s="2"/>
      <c r="C17" s="2"/>
      <c r="D17" s="2"/>
      <c r="E17" s="2">
        <v>0</v>
      </c>
      <c r="F17" s="2">
        <v>0</v>
      </c>
      <c r="G17" s="2">
        <v>0</v>
      </c>
      <c r="H17" s="2">
        <v>0</v>
      </c>
      <c r="I17" s="13"/>
      <c r="J17" s="2"/>
      <c r="K17" s="2"/>
      <c r="L17" s="2"/>
      <c r="M17" s="2"/>
      <c r="N17" s="18"/>
    </row>
    <row r="18" spans="1:14">
      <c r="A18" s="10" t="s">
        <v>15</v>
      </c>
      <c r="B18" s="1">
        <v>2.8</v>
      </c>
      <c r="C18" s="1">
        <v>1.925</v>
      </c>
      <c r="D18" s="1">
        <v>2.2666666666666666</v>
      </c>
      <c r="E18" s="1">
        <v>3.3251090534979424</v>
      </c>
      <c r="F18" s="1">
        <v>3.3251090534979424</v>
      </c>
      <c r="G18" s="1">
        <v>3.3251090534979424</v>
      </c>
      <c r="H18" s="1">
        <v>2.400884837962963</v>
      </c>
      <c r="I18" s="1">
        <v>2.7756127136752133</v>
      </c>
      <c r="J18" s="1"/>
      <c r="K18" s="1">
        <v>1.1416666666666666</v>
      </c>
      <c r="L18" s="1">
        <v>1.71</v>
      </c>
      <c r="M18" s="1">
        <v>1.4785833333333331</v>
      </c>
      <c r="N18" s="17"/>
    </row>
    <row r="19" spans="1:14">
      <c r="A19" s="9" t="s">
        <v>12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/>
      <c r="K19" s="2">
        <v>0</v>
      </c>
      <c r="L19" s="2">
        <v>0</v>
      </c>
      <c r="M19" s="2">
        <v>0</v>
      </c>
      <c r="N19" s="18"/>
    </row>
    <row r="20" spans="1:14">
      <c r="A20" s="10" t="s">
        <v>16</v>
      </c>
      <c r="B20" s="1">
        <v>4.6549999999999994</v>
      </c>
      <c r="C20" s="1">
        <v>2.625</v>
      </c>
      <c r="D20" s="1"/>
      <c r="E20" s="1">
        <v>6.7644609053497948</v>
      </c>
      <c r="F20" s="1">
        <v>4.6827479423868308</v>
      </c>
      <c r="G20" s="1">
        <v>4.501729423868313</v>
      </c>
      <c r="H20" s="1">
        <v>4.9981070601851858</v>
      </c>
      <c r="I20" s="1">
        <v>3.9898762464387456</v>
      </c>
      <c r="J20" s="1">
        <v>5</v>
      </c>
      <c r="K20" s="1"/>
      <c r="L20" s="1">
        <v>2.4600000000000004</v>
      </c>
      <c r="M20" s="1">
        <v>3.0442499999999995</v>
      </c>
      <c r="N20" s="17"/>
    </row>
    <row r="21" spans="1:14">
      <c r="A21" s="9" t="s">
        <v>12</v>
      </c>
      <c r="B21" s="2">
        <v>0</v>
      </c>
      <c r="C21" s="2">
        <v>0</v>
      </c>
      <c r="D21" s="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/>
      <c r="K21" s="2"/>
      <c r="L21" s="2">
        <v>0</v>
      </c>
      <c r="M21" s="2">
        <v>0</v>
      </c>
      <c r="N21" s="18"/>
    </row>
    <row r="22" spans="1:14">
      <c r="A22" s="11" t="s">
        <v>17</v>
      </c>
      <c r="B22" s="4">
        <f>B20/8.76/25/0.15</f>
        <v>0.14170471841704718</v>
      </c>
      <c r="C22" s="4">
        <f t="shared" ref="C22:M23" si="0">C20/8.76/25/0.15</f>
        <v>7.9908675799086767E-2</v>
      </c>
      <c r="D22" s="4"/>
      <c r="E22" s="4">
        <f t="shared" si="0"/>
        <v>0.20591966226331188</v>
      </c>
      <c r="F22" s="4">
        <f t="shared" si="0"/>
        <v>0.1425494046388685</v>
      </c>
      <c r="G22" s="4">
        <f t="shared" si="0"/>
        <v>0.13703894745413434</v>
      </c>
      <c r="H22" s="4">
        <f t="shared" si="0"/>
        <v>0.15214937778341511</v>
      </c>
      <c r="I22" s="4"/>
      <c r="J22" s="4"/>
      <c r="K22" s="4"/>
      <c r="L22" s="4">
        <f t="shared" si="0"/>
        <v>7.4885844748858468E-2</v>
      </c>
      <c r="M22" s="4">
        <f t="shared" si="0"/>
        <v>9.267123287671232E-2</v>
      </c>
      <c r="N22" s="4"/>
    </row>
    <row r="23" spans="1:14">
      <c r="A23" s="12" t="s">
        <v>12</v>
      </c>
      <c r="B23" s="5">
        <f>B21/8.76/25/0.15</f>
        <v>0</v>
      </c>
      <c r="C23" s="5">
        <f t="shared" si="0"/>
        <v>0</v>
      </c>
      <c r="D23" s="5"/>
      <c r="E23" s="5">
        <f t="shared" si="0"/>
        <v>0</v>
      </c>
      <c r="F23" s="5">
        <f t="shared" si="0"/>
        <v>0</v>
      </c>
      <c r="G23" s="5">
        <f t="shared" si="0"/>
        <v>0</v>
      </c>
      <c r="H23" s="5">
        <f t="shared" si="0"/>
        <v>0</v>
      </c>
      <c r="I23" s="5"/>
      <c r="J23" s="5"/>
      <c r="K23" s="5"/>
      <c r="L23" s="5">
        <f t="shared" si="0"/>
        <v>0</v>
      </c>
      <c r="M23" s="5">
        <f t="shared" si="0"/>
        <v>0</v>
      </c>
      <c r="N23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H8" sqref="H8"/>
    </sheetView>
  </sheetViews>
  <sheetFormatPr baseColWidth="10" defaultRowHeight="15" x14ac:dyDescent="0"/>
  <cols>
    <col min="1" max="1" width="36.140625" style="7" customWidth="1"/>
    <col min="2" max="4" width="11.140625" style="7" bestFit="1" customWidth="1"/>
    <col min="5" max="16384" width="10.7109375" style="7"/>
  </cols>
  <sheetData>
    <row r="1" spans="1:4" ht="30">
      <c r="A1" s="6" t="s">
        <v>0</v>
      </c>
      <c r="B1" s="14" t="s">
        <v>26</v>
      </c>
      <c r="C1" s="14" t="s">
        <v>28</v>
      </c>
      <c r="D1" s="14" t="s">
        <v>30</v>
      </c>
    </row>
    <row r="2" spans="1:4">
      <c r="A2" s="6" t="s">
        <v>1</v>
      </c>
      <c r="B2" s="14">
        <v>2006</v>
      </c>
      <c r="C2" s="14">
        <v>2009</v>
      </c>
      <c r="D2" s="14">
        <v>2010</v>
      </c>
    </row>
    <row r="3" spans="1:4">
      <c r="A3" s="6" t="s">
        <v>2</v>
      </c>
      <c r="B3" s="1">
        <v>25</v>
      </c>
      <c r="C3" s="1">
        <v>25</v>
      </c>
      <c r="D3" s="1">
        <v>25</v>
      </c>
    </row>
    <row r="4" spans="1:4">
      <c r="A4" s="6" t="s">
        <v>3</v>
      </c>
      <c r="B4" s="1"/>
      <c r="C4" s="1"/>
      <c r="D4" s="1">
        <v>3</v>
      </c>
    </row>
    <row r="5" spans="1:4">
      <c r="A5" s="6" t="s">
        <v>4</v>
      </c>
      <c r="B5" s="1">
        <v>11.5</v>
      </c>
      <c r="C5" s="1">
        <v>13.2</v>
      </c>
      <c r="D5" s="1">
        <v>12</v>
      </c>
    </row>
    <row r="6" spans="1:4">
      <c r="A6" s="6" t="s">
        <v>5</v>
      </c>
      <c r="B6" s="1" t="s">
        <v>60</v>
      </c>
      <c r="C6" s="1">
        <v>190</v>
      </c>
      <c r="D6" s="1"/>
    </row>
    <row r="7" spans="1:4" ht="30">
      <c r="A7" s="6" t="s">
        <v>6</v>
      </c>
      <c r="B7" s="1" t="s">
        <v>36</v>
      </c>
      <c r="C7" s="1" t="s">
        <v>37</v>
      </c>
      <c r="D7" s="1" t="s">
        <v>31</v>
      </c>
    </row>
    <row r="8" spans="1:4">
      <c r="A8" s="6" t="s">
        <v>7</v>
      </c>
      <c r="B8" s="20">
        <v>31</v>
      </c>
      <c r="C8" s="20">
        <v>29</v>
      </c>
      <c r="D8" s="1">
        <v>35</v>
      </c>
    </row>
    <row r="9" spans="1:4">
      <c r="A9" s="6" t="s">
        <v>8</v>
      </c>
      <c r="B9" s="1">
        <v>15</v>
      </c>
      <c r="C9" s="1">
        <v>15</v>
      </c>
      <c r="D9" s="1">
        <v>15</v>
      </c>
    </row>
    <row r="10" spans="1:4">
      <c r="A10" s="6" t="s">
        <v>9</v>
      </c>
      <c r="B10" s="1">
        <v>1000</v>
      </c>
      <c r="C10" s="1">
        <v>1000</v>
      </c>
      <c r="D10" s="1"/>
    </row>
    <row r="11" spans="1:4">
      <c r="A11" s="9" t="s">
        <v>10</v>
      </c>
      <c r="B11" s="2"/>
      <c r="C11" s="2"/>
      <c r="D11" s="2"/>
    </row>
    <row r="12" spans="1:4">
      <c r="A12" s="6" t="s">
        <v>11</v>
      </c>
      <c r="B12" s="1"/>
      <c r="C12" s="1"/>
      <c r="D12" s="1"/>
    </row>
    <row r="13" spans="1:4">
      <c r="A13" s="6" t="s">
        <v>12</v>
      </c>
      <c r="B13" s="2"/>
      <c r="C13" s="2"/>
      <c r="D13" s="2"/>
    </row>
    <row r="14" spans="1:4">
      <c r="A14" s="10" t="s">
        <v>13</v>
      </c>
      <c r="B14" s="1"/>
      <c r="C14" s="1"/>
      <c r="D14" s="1"/>
    </row>
    <row r="15" spans="1:4">
      <c r="A15" s="9" t="s">
        <v>12</v>
      </c>
      <c r="B15" s="2"/>
      <c r="C15" s="2"/>
      <c r="D15" s="2"/>
    </row>
    <row r="16" spans="1:4">
      <c r="A16" s="6" t="s">
        <v>14</v>
      </c>
      <c r="B16" s="1"/>
      <c r="C16" s="1"/>
      <c r="D16" s="1"/>
    </row>
    <row r="17" spans="1:4">
      <c r="A17" s="9" t="s">
        <v>12</v>
      </c>
      <c r="B17" s="2"/>
      <c r="C17" s="2"/>
      <c r="D17" s="2"/>
    </row>
    <row r="18" spans="1:4">
      <c r="A18" s="10" t="s">
        <v>15</v>
      </c>
      <c r="B18" s="1">
        <v>1.7222222222222223</v>
      </c>
      <c r="C18" s="1">
        <v>0.94591750841750855</v>
      </c>
      <c r="D18" s="1"/>
    </row>
    <row r="19" spans="1:4">
      <c r="A19" s="9" t="s">
        <v>12</v>
      </c>
      <c r="B19" s="2">
        <v>0</v>
      </c>
      <c r="C19" s="2">
        <v>0</v>
      </c>
      <c r="D19" s="2"/>
    </row>
    <row r="20" spans="1:4">
      <c r="A20" s="10" t="s">
        <v>16</v>
      </c>
      <c r="B20" s="1">
        <v>2.0973671497584543</v>
      </c>
      <c r="C20" s="1">
        <v>1.4695286195286195</v>
      </c>
      <c r="D20" s="1">
        <v>2.9166699999999999</v>
      </c>
    </row>
    <row r="21" spans="1:4">
      <c r="A21" s="9" t="s">
        <v>12</v>
      </c>
      <c r="B21" s="2">
        <v>0</v>
      </c>
      <c r="C21" s="2">
        <v>0</v>
      </c>
      <c r="D21" s="2">
        <v>0</v>
      </c>
    </row>
    <row r="22" spans="1:4">
      <c r="A22" s="11" t="s">
        <v>17</v>
      </c>
      <c r="B22" s="4">
        <f>B20/8.76/25/0.15</f>
        <v>6.3846792991124945E-2</v>
      </c>
      <c r="C22" s="4">
        <f t="shared" ref="C22:D23" si="0">C20/8.76/25/0.15</f>
        <v>4.4734508965863611E-2</v>
      </c>
      <c r="D22" s="4">
        <f t="shared" si="0"/>
        <v>8.87875190258752E-2</v>
      </c>
    </row>
    <row r="23" spans="1:4">
      <c r="A23" s="12" t="s">
        <v>12</v>
      </c>
      <c r="B23" s="5">
        <f>B21/8.76/25/0.15</f>
        <v>0</v>
      </c>
      <c r="C23" s="5">
        <f t="shared" si="0"/>
        <v>0</v>
      </c>
      <c r="D23" s="5">
        <f t="shared" si="0"/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2" sqref="B2"/>
    </sheetView>
  </sheetViews>
  <sheetFormatPr baseColWidth="10" defaultRowHeight="15" x14ac:dyDescent="0"/>
  <cols>
    <col min="1" max="1" width="34.5703125" style="7" customWidth="1"/>
    <col min="2" max="10" width="11.140625" style="7" bestFit="1" customWidth="1"/>
    <col min="11" max="16384" width="10.7109375" style="7"/>
  </cols>
  <sheetData>
    <row r="1" spans="1:10">
      <c r="A1" s="6" t="s">
        <v>0</v>
      </c>
      <c r="B1" s="1" t="s">
        <v>26</v>
      </c>
      <c r="C1" s="14" t="s">
        <v>46</v>
      </c>
      <c r="D1" s="14" t="s">
        <v>47</v>
      </c>
      <c r="E1" s="1" t="s">
        <v>48</v>
      </c>
      <c r="F1" s="1" t="s">
        <v>26</v>
      </c>
      <c r="G1" s="1" t="s">
        <v>46</v>
      </c>
      <c r="H1" s="1" t="s">
        <v>61</v>
      </c>
      <c r="I1" s="14" t="s">
        <v>30</v>
      </c>
      <c r="J1" s="1" t="s">
        <v>61</v>
      </c>
    </row>
    <row r="2" spans="1:10">
      <c r="A2" s="6" t="s">
        <v>1</v>
      </c>
      <c r="B2" s="1">
        <v>2006</v>
      </c>
      <c r="C2" s="14">
        <v>2007</v>
      </c>
      <c r="D2" s="14">
        <v>2007</v>
      </c>
      <c r="E2" s="1">
        <v>2008</v>
      </c>
      <c r="F2" s="1">
        <v>2009</v>
      </c>
      <c r="G2" s="1">
        <v>2009</v>
      </c>
      <c r="H2" s="1">
        <v>2009</v>
      </c>
      <c r="I2" s="14">
        <v>2010</v>
      </c>
      <c r="J2" s="1">
        <v>2011</v>
      </c>
    </row>
    <row r="3" spans="1:10">
      <c r="A3" s="6" t="s">
        <v>2</v>
      </c>
      <c r="B3" s="1">
        <v>25</v>
      </c>
      <c r="C3" s="1">
        <v>25</v>
      </c>
      <c r="D3" s="1">
        <v>25</v>
      </c>
      <c r="E3" s="1">
        <v>25</v>
      </c>
      <c r="F3" s="1">
        <v>25</v>
      </c>
      <c r="G3" s="1">
        <v>25</v>
      </c>
      <c r="H3" s="1">
        <v>25</v>
      </c>
      <c r="I3" s="1">
        <v>25</v>
      </c>
      <c r="J3" s="1">
        <v>25</v>
      </c>
    </row>
    <row r="4" spans="1:10">
      <c r="A4" s="6" t="s">
        <v>3</v>
      </c>
      <c r="B4" s="1"/>
      <c r="C4" s="1"/>
      <c r="D4" s="1"/>
      <c r="E4" s="1">
        <v>65</v>
      </c>
      <c r="F4" s="1"/>
      <c r="G4" s="1"/>
      <c r="H4" s="1"/>
      <c r="I4" s="1">
        <v>3</v>
      </c>
      <c r="J4" s="1"/>
    </row>
    <row r="5" spans="1:10">
      <c r="A5" s="6" t="s">
        <v>4</v>
      </c>
      <c r="B5" s="1">
        <v>9</v>
      </c>
      <c r="C5" s="1"/>
      <c r="D5" s="1">
        <v>9</v>
      </c>
      <c r="E5" s="1">
        <v>9</v>
      </c>
      <c r="F5" s="1">
        <v>10.9</v>
      </c>
      <c r="G5" s="1">
        <v>10.9</v>
      </c>
      <c r="H5" s="1">
        <v>10.9</v>
      </c>
      <c r="I5" s="1">
        <v>7.1</v>
      </c>
      <c r="J5" s="1">
        <v>10.9</v>
      </c>
    </row>
    <row r="6" spans="1:10">
      <c r="A6" s="6" t="s">
        <v>5</v>
      </c>
      <c r="B6" s="1"/>
      <c r="C6" s="1"/>
      <c r="D6" s="1"/>
      <c r="E6" s="1"/>
      <c r="F6" s="1"/>
      <c r="G6" s="1"/>
      <c r="H6" s="1"/>
      <c r="I6" s="1"/>
      <c r="J6" s="1"/>
    </row>
    <row r="7" spans="1:10" ht="60">
      <c r="A7" s="6" t="s">
        <v>6</v>
      </c>
      <c r="B7" s="1" t="s">
        <v>36</v>
      </c>
      <c r="C7" s="1" t="s">
        <v>54</v>
      </c>
      <c r="D7" s="1" t="s">
        <v>59</v>
      </c>
      <c r="E7" s="1" t="s">
        <v>56</v>
      </c>
      <c r="F7" s="1" t="s">
        <v>36</v>
      </c>
      <c r="G7" s="1" t="s">
        <v>37</v>
      </c>
      <c r="H7" s="1" t="s">
        <v>37</v>
      </c>
      <c r="I7" s="1" t="s">
        <v>31</v>
      </c>
      <c r="J7" s="1" t="s">
        <v>57</v>
      </c>
    </row>
    <row r="8" spans="1:10">
      <c r="A8" s="6" t="s">
        <v>7</v>
      </c>
      <c r="B8" s="1">
        <v>31</v>
      </c>
      <c r="C8" s="1">
        <v>32</v>
      </c>
      <c r="D8" s="1">
        <v>36</v>
      </c>
      <c r="E8" s="1">
        <v>30</v>
      </c>
      <c r="F8" s="1">
        <v>31</v>
      </c>
      <c r="G8" s="1">
        <v>29</v>
      </c>
      <c r="H8" s="1">
        <v>29</v>
      </c>
      <c r="I8" s="1">
        <v>35</v>
      </c>
      <c r="J8" s="1">
        <v>30</v>
      </c>
    </row>
    <row r="9" spans="1:10">
      <c r="A9" s="6" t="s">
        <v>8</v>
      </c>
      <c r="B9" s="1">
        <v>15</v>
      </c>
      <c r="C9" s="1">
        <v>15</v>
      </c>
      <c r="D9" s="1">
        <v>15</v>
      </c>
      <c r="E9" s="1">
        <v>15</v>
      </c>
      <c r="F9" s="1">
        <v>15</v>
      </c>
      <c r="G9" s="1">
        <v>15</v>
      </c>
      <c r="H9" s="1">
        <v>15</v>
      </c>
      <c r="I9" s="1">
        <v>15</v>
      </c>
      <c r="J9" s="1">
        <v>15</v>
      </c>
    </row>
    <row r="10" spans="1:10">
      <c r="A10" s="6" t="s">
        <v>9</v>
      </c>
      <c r="B10" s="1">
        <v>1000</v>
      </c>
      <c r="C10" s="1"/>
      <c r="D10" s="1"/>
      <c r="E10" s="1"/>
      <c r="F10" s="1">
        <v>1000</v>
      </c>
      <c r="G10" s="1">
        <v>1000</v>
      </c>
      <c r="H10" s="1">
        <v>1000</v>
      </c>
      <c r="I10" s="1"/>
      <c r="J10" s="1">
        <v>1000</v>
      </c>
    </row>
    <row r="11" spans="1:10">
      <c r="A11" s="9" t="s">
        <v>10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6" t="s">
        <v>11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6" t="s">
        <v>12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>
      <c r="A14" s="10" t="s">
        <v>13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9" t="s">
        <v>12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6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9" t="s">
        <v>12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10" t="s">
        <v>15</v>
      </c>
      <c r="B18" s="1">
        <v>1.1481481481481481</v>
      </c>
      <c r="C18" s="1">
        <v>0.67555555555555558</v>
      </c>
      <c r="D18" s="1">
        <v>0.95</v>
      </c>
      <c r="E18" s="1">
        <v>0.85858333333333337</v>
      </c>
      <c r="F18" s="1">
        <v>0.76314984709480116</v>
      </c>
      <c r="G18" s="1">
        <v>0.63040265035677867</v>
      </c>
      <c r="H18" s="1">
        <v>0.59271151885830786</v>
      </c>
      <c r="I18" s="1"/>
      <c r="J18" s="1">
        <v>0.57339449541284404</v>
      </c>
    </row>
    <row r="19" spans="1:10">
      <c r="A19" s="9" t="s">
        <v>12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/>
      <c r="J19" s="2">
        <v>0</v>
      </c>
    </row>
    <row r="20" spans="1:10">
      <c r="A20" s="10" t="s">
        <v>16</v>
      </c>
      <c r="B20" s="1">
        <v>1.6667283950617284</v>
      </c>
      <c r="C20" s="1">
        <v>1.9466666666666665</v>
      </c>
      <c r="D20" s="1">
        <v>1.57</v>
      </c>
      <c r="E20" s="1">
        <v>2.2127500000000002</v>
      </c>
      <c r="F20" s="1">
        <v>1.1913353720693167</v>
      </c>
      <c r="G20" s="1">
        <v>1.000662589194699</v>
      </c>
      <c r="H20" s="1">
        <v>1.0265290519877674</v>
      </c>
      <c r="I20" s="1">
        <v>2.8194400000000002</v>
      </c>
      <c r="J20" s="1">
        <v>0.90902140672782861</v>
      </c>
    </row>
    <row r="21" spans="1:10">
      <c r="A21" s="9" t="s">
        <v>12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</row>
    <row r="22" spans="1:10">
      <c r="A22" s="11" t="s">
        <v>17</v>
      </c>
      <c r="B22" s="4">
        <f>B20/8.76/25/0.15</f>
        <v>5.0737546272807563E-2</v>
      </c>
      <c r="C22" s="4">
        <f t="shared" ref="C22:J23" si="0">C20/8.76/25/0.15</f>
        <v>5.9259259259259262E-2</v>
      </c>
      <c r="D22" s="4">
        <f t="shared" si="0"/>
        <v>4.779299847792999E-2</v>
      </c>
      <c r="E22" s="4">
        <f t="shared" si="0"/>
        <v>6.735920852359209E-2</v>
      </c>
      <c r="F22" s="4">
        <f t="shared" si="0"/>
        <v>3.6265916957970074E-2</v>
      </c>
      <c r="G22" s="4">
        <f t="shared" si="0"/>
        <v>3.0461570447327214E-2</v>
      </c>
      <c r="H22" s="4">
        <f t="shared" si="0"/>
        <v>3.1248981795670244E-2</v>
      </c>
      <c r="I22" s="4">
        <f t="shared" si="0"/>
        <v>8.5827701674277043E-2</v>
      </c>
      <c r="J22" s="4">
        <f t="shared" si="0"/>
        <v>2.767188452748337E-2</v>
      </c>
    </row>
    <row r="23" spans="1:10">
      <c r="A23" s="12" t="s">
        <v>12</v>
      </c>
      <c r="B23" s="5">
        <f>B21/8.76/25/0.15</f>
        <v>0</v>
      </c>
      <c r="C23" s="5">
        <f t="shared" si="0"/>
        <v>0</v>
      </c>
      <c r="D23" s="5">
        <f t="shared" si="0"/>
        <v>0</v>
      </c>
      <c r="E23" s="5">
        <f t="shared" si="0"/>
        <v>0</v>
      </c>
      <c r="F23" s="5">
        <f t="shared" si="0"/>
        <v>0</v>
      </c>
      <c r="G23" s="5">
        <f t="shared" si="0"/>
        <v>0</v>
      </c>
      <c r="H23" s="5">
        <f t="shared" si="0"/>
        <v>0</v>
      </c>
      <c r="I23" s="5">
        <f t="shared" si="0"/>
        <v>0</v>
      </c>
      <c r="J23" s="5">
        <f t="shared" si="0"/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" sqref="A2"/>
    </sheetView>
  </sheetViews>
  <sheetFormatPr baseColWidth="10" defaultRowHeight="15" x14ac:dyDescent="0"/>
  <cols>
    <col min="1" max="1" width="36" customWidth="1"/>
    <col min="2" max="2" width="12.7109375" customWidth="1"/>
    <col min="3" max="6" width="11.140625" bestFit="1" customWidth="1"/>
  </cols>
  <sheetData>
    <row r="1" spans="1:6">
      <c r="A1" s="6" t="s">
        <v>0</v>
      </c>
      <c r="B1" s="1" t="s">
        <v>22</v>
      </c>
      <c r="C1" s="1" t="s">
        <v>47</v>
      </c>
      <c r="D1" s="14" t="s">
        <v>46</v>
      </c>
      <c r="E1" s="1" t="s">
        <v>48</v>
      </c>
      <c r="F1" s="14" t="s">
        <v>30</v>
      </c>
    </row>
    <row r="2" spans="1:6">
      <c r="A2" s="6" t="s">
        <v>1</v>
      </c>
      <c r="B2" s="1">
        <v>2000</v>
      </c>
      <c r="C2" s="1">
        <v>2007</v>
      </c>
      <c r="D2" s="14">
        <v>2007</v>
      </c>
      <c r="E2" s="1">
        <v>2008</v>
      </c>
      <c r="F2" s="14">
        <v>2010</v>
      </c>
    </row>
    <row r="3" spans="1:6">
      <c r="A3" s="6" t="s">
        <v>2</v>
      </c>
      <c r="B3" s="1">
        <v>25</v>
      </c>
      <c r="C3" s="1">
        <v>25</v>
      </c>
      <c r="D3" s="1">
        <v>25</v>
      </c>
      <c r="E3" s="1">
        <v>25</v>
      </c>
      <c r="F3" s="1">
        <v>25</v>
      </c>
    </row>
    <row r="4" spans="1:6">
      <c r="A4" s="6" t="s">
        <v>3</v>
      </c>
      <c r="B4" s="1"/>
      <c r="C4" s="1"/>
      <c r="D4" s="1"/>
      <c r="E4" s="1">
        <v>80</v>
      </c>
      <c r="F4" s="1">
        <v>3</v>
      </c>
    </row>
    <row r="5" spans="1:6">
      <c r="A5" s="6" t="s">
        <v>4</v>
      </c>
      <c r="B5" s="1"/>
      <c r="C5" s="1">
        <v>11</v>
      </c>
      <c r="D5" s="1"/>
      <c r="E5" s="1">
        <v>11</v>
      </c>
      <c r="F5" s="1">
        <v>10.7</v>
      </c>
    </row>
    <row r="6" spans="1:6">
      <c r="A6" s="6" t="s">
        <v>5</v>
      </c>
      <c r="B6" s="1"/>
      <c r="C6" s="1"/>
      <c r="D6" s="1"/>
      <c r="E6" s="1"/>
      <c r="F6" s="1"/>
    </row>
    <row r="7" spans="1:6" ht="30">
      <c r="A7" s="6" t="s">
        <v>6</v>
      </c>
      <c r="B7" s="1" t="s">
        <v>32</v>
      </c>
      <c r="C7" s="1" t="s">
        <v>55</v>
      </c>
      <c r="D7" s="1" t="s">
        <v>54</v>
      </c>
      <c r="E7" s="1" t="s">
        <v>56</v>
      </c>
      <c r="F7" s="1" t="s">
        <v>31</v>
      </c>
    </row>
    <row r="8" spans="1:6">
      <c r="A8" s="6" t="s">
        <v>7</v>
      </c>
      <c r="B8" s="1">
        <v>100</v>
      </c>
      <c r="C8" s="1">
        <v>36</v>
      </c>
      <c r="D8" s="1">
        <v>32</v>
      </c>
      <c r="E8" s="1">
        <v>30</v>
      </c>
      <c r="F8" s="1">
        <v>35</v>
      </c>
    </row>
    <row r="9" spans="1:6">
      <c r="A9" s="6" t="s">
        <v>8</v>
      </c>
      <c r="B9" s="1">
        <v>15</v>
      </c>
      <c r="C9" s="1">
        <v>15</v>
      </c>
      <c r="D9" s="1">
        <v>15</v>
      </c>
      <c r="E9" s="1">
        <v>15</v>
      </c>
      <c r="F9" s="1">
        <v>15</v>
      </c>
    </row>
    <row r="10" spans="1:6">
      <c r="A10" s="6" t="s">
        <v>9</v>
      </c>
      <c r="B10" s="1"/>
      <c r="C10" s="1"/>
      <c r="D10" s="1"/>
      <c r="E10" s="1"/>
      <c r="F10" s="1"/>
    </row>
    <row r="11" spans="1:6">
      <c r="A11" s="9" t="s">
        <v>10</v>
      </c>
      <c r="B11" s="1"/>
      <c r="C11" s="1"/>
      <c r="D11" s="1"/>
      <c r="E11" s="1"/>
      <c r="F11" s="1"/>
    </row>
    <row r="12" spans="1:6">
      <c r="A12" s="6" t="s">
        <v>11</v>
      </c>
      <c r="B12" s="3"/>
      <c r="C12" s="3"/>
      <c r="D12" s="3"/>
      <c r="E12" s="3"/>
      <c r="F12" s="3"/>
    </row>
    <row r="13" spans="1:6">
      <c r="A13" s="6" t="s">
        <v>12</v>
      </c>
      <c r="B13" s="2"/>
      <c r="C13" s="2"/>
      <c r="D13" s="2"/>
      <c r="E13" s="2"/>
      <c r="F13" s="2"/>
    </row>
    <row r="14" spans="1:6">
      <c r="A14" s="10" t="s">
        <v>13</v>
      </c>
      <c r="B14" s="1"/>
      <c r="C14" s="1"/>
      <c r="D14" s="1"/>
      <c r="E14" s="1"/>
      <c r="F14" s="1"/>
    </row>
    <row r="15" spans="1:6">
      <c r="A15" s="9" t="s">
        <v>12</v>
      </c>
      <c r="B15" s="1"/>
      <c r="C15" s="1"/>
      <c r="D15" s="1"/>
      <c r="E15" s="1"/>
      <c r="F15" s="1"/>
    </row>
    <row r="16" spans="1:6">
      <c r="A16" s="6" t="s">
        <v>14</v>
      </c>
      <c r="B16" s="3"/>
      <c r="C16" s="3"/>
      <c r="D16" s="3"/>
      <c r="E16" s="3"/>
      <c r="F16" s="3"/>
    </row>
    <row r="17" spans="1:6">
      <c r="A17" s="9" t="s">
        <v>12</v>
      </c>
      <c r="B17" s="2"/>
      <c r="C17" s="2"/>
      <c r="D17" s="2"/>
      <c r="E17" s="2"/>
      <c r="F17" s="2"/>
    </row>
    <row r="18" spans="1:6">
      <c r="A18" s="10" t="s">
        <v>15</v>
      </c>
      <c r="B18" s="1">
        <v>3.0694444444444446</v>
      </c>
      <c r="C18" s="1">
        <v>3.46</v>
      </c>
      <c r="D18" s="1">
        <v>2.4622222222222221</v>
      </c>
      <c r="E18" s="1">
        <v>0.81924999999999981</v>
      </c>
      <c r="F18" s="1"/>
    </row>
    <row r="19" spans="1:6">
      <c r="A19" s="9" t="s">
        <v>12</v>
      </c>
      <c r="B19" s="1">
        <v>0</v>
      </c>
      <c r="C19" s="1">
        <v>0</v>
      </c>
      <c r="D19" s="1">
        <v>0</v>
      </c>
      <c r="E19" s="1">
        <v>0</v>
      </c>
      <c r="F19" s="1"/>
    </row>
    <row r="20" spans="1:6">
      <c r="A20" s="10" t="s">
        <v>16</v>
      </c>
      <c r="B20" s="3"/>
      <c r="C20" s="3">
        <v>4.0299999999999994</v>
      </c>
      <c r="D20" s="3">
        <v>3.5022222222222221</v>
      </c>
      <c r="E20" s="3">
        <v>1.8650833333333332</v>
      </c>
      <c r="F20" s="3">
        <v>2.8680555555555554</v>
      </c>
    </row>
    <row r="21" spans="1:6">
      <c r="A21" s="9" t="s">
        <v>12</v>
      </c>
      <c r="B21" s="2"/>
      <c r="C21" s="2">
        <v>0</v>
      </c>
      <c r="D21" s="2">
        <v>0</v>
      </c>
      <c r="E21" s="2">
        <v>0</v>
      </c>
      <c r="F21" s="2">
        <v>0</v>
      </c>
    </row>
    <row r="22" spans="1:6">
      <c r="A22" s="15" t="s">
        <v>17</v>
      </c>
      <c r="B22" s="4"/>
      <c r="C22" s="4">
        <f t="shared" ref="C22:F23" si="0">C20/8.76/25/0.15</f>
        <v>0.12267884322678842</v>
      </c>
      <c r="D22" s="4">
        <f t="shared" si="0"/>
        <v>0.10661254862168103</v>
      </c>
      <c r="E22" s="4">
        <f t="shared" si="0"/>
        <v>5.6775748351090817E-2</v>
      </c>
      <c r="F22" s="4">
        <f t="shared" si="0"/>
        <v>8.7307627261965171E-2</v>
      </c>
    </row>
    <row r="23" spans="1:6">
      <c r="A23" s="16" t="s">
        <v>12</v>
      </c>
      <c r="B23" s="5"/>
      <c r="C23" s="5">
        <f t="shared" si="0"/>
        <v>0</v>
      </c>
      <c r="D23" s="5">
        <f t="shared" si="0"/>
        <v>0</v>
      </c>
      <c r="E23" s="5">
        <f t="shared" si="0"/>
        <v>0</v>
      </c>
      <c r="F23" s="5">
        <f t="shared" si="0"/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topLeftCell="A2" workbookViewId="0">
      <selection activeCell="BF34" sqref="BF34"/>
    </sheetView>
  </sheetViews>
  <sheetFormatPr baseColWidth="10" defaultRowHeight="15" x14ac:dyDescent="0"/>
  <cols>
    <col min="1" max="1" width="61.28515625" style="26" customWidth="1"/>
  </cols>
  <sheetData>
    <row r="1" spans="1:50">
      <c r="A1" s="26" t="s">
        <v>170</v>
      </c>
      <c r="B1" t="s">
        <v>79</v>
      </c>
      <c r="C1" t="s">
        <v>79</v>
      </c>
      <c r="D1" t="s">
        <v>79</v>
      </c>
      <c r="E1" t="s">
        <v>92</v>
      </c>
      <c r="F1" t="s">
        <v>92</v>
      </c>
      <c r="G1" t="s">
        <v>92</v>
      </c>
      <c r="H1" t="s">
        <v>79</v>
      </c>
      <c r="I1" t="s">
        <v>67</v>
      </c>
      <c r="J1" t="s">
        <v>122</v>
      </c>
      <c r="K1" t="s">
        <v>122</v>
      </c>
      <c r="L1" t="s">
        <v>122</v>
      </c>
      <c r="M1" t="s">
        <v>122</v>
      </c>
      <c r="N1" t="s">
        <v>122</v>
      </c>
      <c r="O1" t="s">
        <v>122</v>
      </c>
      <c r="P1" t="s">
        <v>133</v>
      </c>
      <c r="Q1" t="s">
        <v>133</v>
      </c>
      <c r="R1" t="s">
        <v>133</v>
      </c>
      <c r="S1" t="s">
        <v>133</v>
      </c>
      <c r="T1" t="s">
        <v>133</v>
      </c>
      <c r="U1" t="s">
        <v>133</v>
      </c>
      <c r="V1" t="s">
        <v>133</v>
      </c>
      <c r="W1" t="s">
        <v>133</v>
      </c>
      <c r="X1" t="s">
        <v>133</v>
      </c>
      <c r="Y1" t="s">
        <v>133</v>
      </c>
      <c r="Z1" t="s">
        <v>133</v>
      </c>
      <c r="AA1" t="s">
        <v>133</v>
      </c>
      <c r="AB1" t="s">
        <v>133</v>
      </c>
      <c r="AC1" t="s">
        <v>133</v>
      </c>
      <c r="AD1" t="s">
        <v>133</v>
      </c>
      <c r="AE1" t="s">
        <v>133</v>
      </c>
      <c r="AF1" t="s">
        <v>133</v>
      </c>
      <c r="AG1" t="s">
        <v>133</v>
      </c>
      <c r="AH1" t="s">
        <v>133</v>
      </c>
      <c r="AI1" t="s">
        <v>133</v>
      </c>
      <c r="AJ1" t="s">
        <v>133</v>
      </c>
      <c r="AK1" t="s">
        <v>133</v>
      </c>
      <c r="AL1" t="s">
        <v>133</v>
      </c>
      <c r="AM1" t="s">
        <v>133</v>
      </c>
      <c r="AN1" t="s">
        <v>133</v>
      </c>
      <c r="AO1" t="s">
        <v>67</v>
      </c>
      <c r="AP1" t="s">
        <v>113</v>
      </c>
      <c r="AQ1" t="s">
        <v>136</v>
      </c>
      <c r="AR1" t="s">
        <v>67</v>
      </c>
      <c r="AS1" t="s">
        <v>68</v>
      </c>
      <c r="AT1" t="s">
        <v>70</v>
      </c>
      <c r="AU1" t="s">
        <v>71</v>
      </c>
      <c r="AV1" t="s">
        <v>67</v>
      </c>
      <c r="AW1" t="s">
        <v>67</v>
      </c>
      <c r="AX1" t="s">
        <v>67</v>
      </c>
    </row>
    <row r="2" spans="1:50">
      <c r="A2" s="26" t="s">
        <v>1</v>
      </c>
      <c r="B2">
        <v>1980</v>
      </c>
      <c r="C2">
        <v>1990</v>
      </c>
      <c r="D2">
        <v>1991</v>
      </c>
      <c r="E2">
        <v>1999</v>
      </c>
      <c r="F2">
        <v>1999</v>
      </c>
      <c r="G2">
        <v>1999</v>
      </c>
      <c r="H2">
        <v>2000</v>
      </c>
      <c r="I2">
        <v>2004</v>
      </c>
      <c r="J2">
        <v>2004</v>
      </c>
      <c r="K2">
        <v>2004</v>
      </c>
      <c r="L2">
        <v>2004</v>
      </c>
      <c r="M2">
        <v>2004</v>
      </c>
      <c r="N2">
        <v>2004</v>
      </c>
      <c r="O2">
        <v>2004</v>
      </c>
      <c r="P2">
        <v>2004</v>
      </c>
      <c r="Q2">
        <v>2004</v>
      </c>
      <c r="R2">
        <v>2004</v>
      </c>
      <c r="S2">
        <v>2004</v>
      </c>
      <c r="T2">
        <v>2004</v>
      </c>
      <c r="U2">
        <v>2004</v>
      </c>
      <c r="V2">
        <v>2004</v>
      </c>
      <c r="W2">
        <v>2004</v>
      </c>
      <c r="X2">
        <v>2004</v>
      </c>
      <c r="Y2">
        <v>2004</v>
      </c>
      <c r="Z2">
        <v>2004</v>
      </c>
      <c r="AA2">
        <v>2004</v>
      </c>
      <c r="AB2">
        <v>2004</v>
      </c>
      <c r="AC2">
        <v>2004</v>
      </c>
      <c r="AD2">
        <v>2004</v>
      </c>
      <c r="AE2">
        <v>2004</v>
      </c>
      <c r="AF2">
        <v>2004</v>
      </c>
      <c r="AG2">
        <v>2004</v>
      </c>
      <c r="AH2">
        <v>2004</v>
      </c>
      <c r="AI2">
        <v>2004</v>
      </c>
      <c r="AJ2">
        <v>2004</v>
      </c>
      <c r="AK2">
        <v>2004</v>
      </c>
      <c r="AL2">
        <v>2004</v>
      </c>
      <c r="AM2">
        <v>2004</v>
      </c>
      <c r="AN2">
        <v>2004</v>
      </c>
      <c r="AO2">
        <v>2006</v>
      </c>
      <c r="AP2">
        <v>2006</v>
      </c>
      <c r="AQ2">
        <v>2006</v>
      </c>
      <c r="AR2">
        <v>2007</v>
      </c>
      <c r="AS2">
        <v>2008</v>
      </c>
      <c r="AT2">
        <v>2011</v>
      </c>
      <c r="AU2">
        <v>2011</v>
      </c>
      <c r="AV2">
        <v>2011</v>
      </c>
      <c r="AW2">
        <v>2011</v>
      </c>
      <c r="AX2">
        <v>2011</v>
      </c>
    </row>
    <row r="3" spans="1:50">
      <c r="A3" s="26" t="s">
        <v>139</v>
      </c>
      <c r="B3" t="s">
        <v>107</v>
      </c>
      <c r="C3" t="s">
        <v>84</v>
      </c>
      <c r="D3" t="s">
        <v>80</v>
      </c>
      <c r="E3" t="s">
        <v>83</v>
      </c>
      <c r="F3" t="s">
        <v>83</v>
      </c>
      <c r="G3" t="s">
        <v>83</v>
      </c>
      <c r="H3" t="s">
        <v>84</v>
      </c>
      <c r="I3" t="s">
        <v>84</v>
      </c>
      <c r="J3" t="s">
        <v>80</v>
      </c>
      <c r="K3" t="s">
        <v>80</v>
      </c>
      <c r="L3" t="s">
        <v>80</v>
      </c>
      <c r="M3" t="s">
        <v>80</v>
      </c>
      <c r="N3" t="s">
        <v>80</v>
      </c>
      <c r="O3" t="s">
        <v>80</v>
      </c>
      <c r="P3" t="s">
        <v>80</v>
      </c>
      <c r="Q3" t="s">
        <v>80</v>
      </c>
      <c r="R3" t="s">
        <v>80</v>
      </c>
      <c r="S3" t="s">
        <v>80</v>
      </c>
      <c r="T3" t="s">
        <v>80</v>
      </c>
      <c r="U3" t="s">
        <v>134</v>
      </c>
      <c r="V3" t="s">
        <v>134</v>
      </c>
      <c r="W3" t="s">
        <v>134</v>
      </c>
      <c r="X3" t="s">
        <v>134</v>
      </c>
      <c r="Y3" t="s">
        <v>134</v>
      </c>
      <c r="Z3" t="s">
        <v>134</v>
      </c>
      <c r="AA3" t="s">
        <v>134</v>
      </c>
      <c r="AB3" t="s">
        <v>134</v>
      </c>
      <c r="AC3" t="s">
        <v>134</v>
      </c>
      <c r="AD3" t="s">
        <v>134</v>
      </c>
      <c r="AE3" t="s">
        <v>99</v>
      </c>
      <c r="AF3" t="s">
        <v>99</v>
      </c>
      <c r="AG3" t="s">
        <v>99</v>
      </c>
      <c r="AH3" t="s">
        <v>99</v>
      </c>
      <c r="AI3" t="s">
        <v>99</v>
      </c>
      <c r="AJ3" t="s">
        <v>99</v>
      </c>
      <c r="AK3" t="s">
        <v>99</v>
      </c>
      <c r="AL3" t="s">
        <v>99</v>
      </c>
      <c r="AM3" t="s">
        <v>99</v>
      </c>
      <c r="AN3" t="s">
        <v>99</v>
      </c>
      <c r="AO3" t="s">
        <v>84</v>
      </c>
      <c r="AP3" t="s">
        <v>112</v>
      </c>
      <c r="AQ3" t="s">
        <v>80</v>
      </c>
      <c r="AR3" t="s">
        <v>84</v>
      </c>
      <c r="AS3" t="s">
        <v>112</v>
      </c>
      <c r="AT3" t="s">
        <v>142</v>
      </c>
      <c r="AU3" t="s">
        <v>142</v>
      </c>
      <c r="AV3" t="s">
        <v>84</v>
      </c>
      <c r="AW3" t="s">
        <v>84</v>
      </c>
      <c r="AX3" t="s">
        <v>84</v>
      </c>
    </row>
    <row r="4" spans="1:50">
      <c r="A4" s="26" t="s">
        <v>2</v>
      </c>
      <c r="B4">
        <v>25</v>
      </c>
      <c r="C4">
        <v>20</v>
      </c>
      <c r="D4">
        <v>20</v>
      </c>
      <c r="E4">
        <v>30</v>
      </c>
      <c r="F4">
        <v>20</v>
      </c>
      <c r="G4">
        <v>25</v>
      </c>
      <c r="H4">
        <v>20</v>
      </c>
      <c r="I4">
        <v>20</v>
      </c>
      <c r="J4">
        <v>20</v>
      </c>
      <c r="K4">
        <v>20</v>
      </c>
      <c r="L4">
        <v>20</v>
      </c>
      <c r="M4">
        <v>20</v>
      </c>
      <c r="N4">
        <v>20</v>
      </c>
      <c r="O4">
        <v>20</v>
      </c>
      <c r="AO4">
        <v>20</v>
      </c>
      <c r="AP4">
        <v>20</v>
      </c>
      <c r="AR4">
        <v>20</v>
      </c>
      <c r="AS4">
        <v>20</v>
      </c>
      <c r="AT4">
        <v>20</v>
      </c>
      <c r="AU4">
        <v>20</v>
      </c>
      <c r="AV4">
        <v>20</v>
      </c>
      <c r="AW4">
        <v>20</v>
      </c>
      <c r="AX4">
        <v>20</v>
      </c>
    </row>
    <row r="5" spans="1:50" s="22" customFormat="1">
      <c r="A5" s="31" t="s">
        <v>144</v>
      </c>
      <c r="C5" s="22">
        <v>3</v>
      </c>
      <c r="D5" s="22">
        <v>3</v>
      </c>
      <c r="E5" s="22" t="s">
        <v>93</v>
      </c>
      <c r="F5" s="22" t="s">
        <v>101</v>
      </c>
      <c r="G5" s="22" t="s">
        <v>105</v>
      </c>
      <c r="J5" s="22" t="s">
        <v>123</v>
      </c>
      <c r="K5" s="22" t="s">
        <v>123</v>
      </c>
      <c r="L5" s="22" t="s">
        <v>123</v>
      </c>
      <c r="M5" s="22" t="s">
        <v>123</v>
      </c>
      <c r="N5" s="22" t="s">
        <v>123</v>
      </c>
      <c r="O5" s="22" t="s">
        <v>123</v>
      </c>
      <c r="P5" s="22" t="s">
        <v>123</v>
      </c>
      <c r="Q5" s="22" t="s">
        <v>123</v>
      </c>
      <c r="R5" s="22" t="s">
        <v>123</v>
      </c>
      <c r="S5" s="22" t="s">
        <v>123</v>
      </c>
      <c r="T5" s="22" t="s">
        <v>123</v>
      </c>
      <c r="U5" s="22" t="s">
        <v>123</v>
      </c>
      <c r="V5" s="22" t="s">
        <v>123</v>
      </c>
      <c r="W5" s="22" t="s">
        <v>123</v>
      </c>
      <c r="X5" s="22" t="s">
        <v>123</v>
      </c>
      <c r="Y5" s="22" t="s">
        <v>123</v>
      </c>
      <c r="Z5" s="22" t="s">
        <v>123</v>
      </c>
      <c r="AA5" s="22" t="s">
        <v>123</v>
      </c>
      <c r="AB5" s="22" t="s">
        <v>123</v>
      </c>
      <c r="AC5" s="22" t="s">
        <v>123</v>
      </c>
      <c r="AD5" s="22" t="s">
        <v>123</v>
      </c>
      <c r="AE5" s="22" t="s">
        <v>123</v>
      </c>
      <c r="AF5" s="22" t="s">
        <v>123</v>
      </c>
      <c r="AG5" s="22" t="s">
        <v>123</v>
      </c>
      <c r="AH5" s="22" t="s">
        <v>123</v>
      </c>
      <c r="AI5" s="22" t="s">
        <v>123</v>
      </c>
      <c r="AJ5" s="22" t="s">
        <v>123</v>
      </c>
      <c r="AK5" s="22" t="s">
        <v>123</v>
      </c>
      <c r="AL5" s="22" t="s">
        <v>123</v>
      </c>
      <c r="AM5" s="22" t="s">
        <v>123</v>
      </c>
      <c r="AN5" s="22" t="s">
        <v>123</v>
      </c>
      <c r="AV5" s="22" t="s">
        <v>145</v>
      </c>
      <c r="AW5" s="22" t="s">
        <v>146</v>
      </c>
      <c r="AX5" s="22" t="s">
        <v>147</v>
      </c>
    </row>
    <row r="6" spans="1:50" s="23" customFormat="1">
      <c r="A6" s="32"/>
      <c r="C6" s="23" t="s">
        <v>98</v>
      </c>
      <c r="D6" s="23" t="s">
        <v>98</v>
      </c>
      <c r="E6" s="23" t="s">
        <v>94</v>
      </c>
      <c r="F6" s="23" t="s">
        <v>102</v>
      </c>
      <c r="G6" s="23" t="s">
        <v>106</v>
      </c>
      <c r="J6" s="23" t="s">
        <v>124</v>
      </c>
      <c r="K6" s="23" t="s">
        <v>124</v>
      </c>
      <c r="L6" s="23" t="s">
        <v>124</v>
      </c>
      <c r="M6" s="23" t="s">
        <v>128</v>
      </c>
      <c r="N6" s="23" t="s">
        <v>128</v>
      </c>
      <c r="O6" s="23" t="s">
        <v>128</v>
      </c>
      <c r="P6" s="23" t="s">
        <v>124</v>
      </c>
      <c r="Q6" s="23" t="s">
        <v>124</v>
      </c>
      <c r="R6" s="23" t="s">
        <v>124</v>
      </c>
      <c r="S6" s="23" t="s">
        <v>124</v>
      </c>
      <c r="T6" s="23" t="s">
        <v>124</v>
      </c>
      <c r="U6" s="23" t="s">
        <v>124</v>
      </c>
      <c r="V6" s="23" t="s">
        <v>124</v>
      </c>
      <c r="W6" s="23" t="s">
        <v>124</v>
      </c>
      <c r="X6" s="23" t="s">
        <v>124</v>
      </c>
      <c r="Y6" s="23" t="s">
        <v>124</v>
      </c>
      <c r="Z6" s="23" t="s">
        <v>124</v>
      </c>
      <c r="AA6" s="23" t="s">
        <v>124</v>
      </c>
      <c r="AB6" s="23" t="s">
        <v>124</v>
      </c>
      <c r="AC6" s="23" t="s">
        <v>124</v>
      </c>
      <c r="AD6" s="23" t="s">
        <v>124</v>
      </c>
      <c r="AE6" s="23" t="s">
        <v>124</v>
      </c>
      <c r="AF6" s="23" t="s">
        <v>124</v>
      </c>
      <c r="AG6" s="23" t="s">
        <v>124</v>
      </c>
      <c r="AH6" s="23" t="s">
        <v>124</v>
      </c>
      <c r="AI6" s="23" t="s">
        <v>124</v>
      </c>
      <c r="AJ6" s="23" t="s">
        <v>124</v>
      </c>
      <c r="AK6" s="23" t="s">
        <v>124</v>
      </c>
      <c r="AL6" s="23" t="s">
        <v>124</v>
      </c>
      <c r="AM6" s="23" t="s">
        <v>124</v>
      </c>
      <c r="AN6" s="23" t="s">
        <v>124</v>
      </c>
      <c r="AO6" s="23" t="s">
        <v>150</v>
      </c>
    </row>
    <row r="7" spans="1:50">
      <c r="A7" s="26" t="s">
        <v>151</v>
      </c>
      <c r="B7">
        <v>46</v>
      </c>
      <c r="C7">
        <v>19</v>
      </c>
      <c r="D7">
        <v>19</v>
      </c>
      <c r="E7">
        <v>32.9</v>
      </c>
      <c r="F7">
        <v>46</v>
      </c>
      <c r="G7">
        <v>46</v>
      </c>
      <c r="J7">
        <v>40.299999999999997</v>
      </c>
      <c r="K7">
        <v>40.299999999999997</v>
      </c>
      <c r="L7">
        <v>40.299999999999997</v>
      </c>
      <c r="M7">
        <v>66</v>
      </c>
      <c r="N7">
        <v>66</v>
      </c>
      <c r="O7">
        <v>66</v>
      </c>
      <c r="P7">
        <v>40.299999999999997</v>
      </c>
      <c r="Q7">
        <v>40.299999999999997</v>
      </c>
      <c r="R7">
        <v>40.299999999999997</v>
      </c>
      <c r="S7">
        <v>40.299999999999997</v>
      </c>
      <c r="T7">
        <v>40.299999999999997</v>
      </c>
      <c r="U7">
        <v>40.299999999999997</v>
      </c>
      <c r="V7">
        <v>40.299999999999997</v>
      </c>
      <c r="W7">
        <v>40.299999999999997</v>
      </c>
      <c r="X7">
        <v>40.299999999999997</v>
      </c>
      <c r="Y7">
        <v>40.299999999999997</v>
      </c>
      <c r="Z7">
        <v>40.299999999999997</v>
      </c>
      <c r="AA7">
        <v>40.299999999999997</v>
      </c>
      <c r="AB7">
        <v>40.299999999999997</v>
      </c>
      <c r="AC7">
        <v>40.299999999999997</v>
      </c>
      <c r="AD7">
        <v>40.299999999999997</v>
      </c>
      <c r="AE7">
        <v>40.299999999999997</v>
      </c>
      <c r="AF7">
        <v>40.299999999999997</v>
      </c>
      <c r="AG7">
        <v>40.299999999999997</v>
      </c>
      <c r="AH7">
        <v>40.299999999999997</v>
      </c>
      <c r="AI7">
        <v>40.299999999999997</v>
      </c>
      <c r="AJ7">
        <v>40.299999999999997</v>
      </c>
      <c r="AK7">
        <v>40.299999999999997</v>
      </c>
      <c r="AL7">
        <v>40.299999999999997</v>
      </c>
      <c r="AM7">
        <v>40.299999999999997</v>
      </c>
      <c r="AN7">
        <v>40.299999999999997</v>
      </c>
      <c r="AP7">
        <v>50</v>
      </c>
      <c r="AS7">
        <v>50</v>
      </c>
      <c r="AT7">
        <v>64</v>
      </c>
      <c r="AU7">
        <v>64</v>
      </c>
    </row>
    <row r="8" spans="1:50">
      <c r="A8" s="26" t="s">
        <v>152</v>
      </c>
      <c r="C8">
        <v>22.6</v>
      </c>
      <c r="D8">
        <v>22.6</v>
      </c>
      <c r="E8">
        <v>36.6</v>
      </c>
      <c r="F8">
        <v>60</v>
      </c>
      <c r="G8">
        <v>48.5</v>
      </c>
      <c r="H8">
        <v>41.5</v>
      </c>
      <c r="I8">
        <v>78</v>
      </c>
      <c r="J8">
        <v>44</v>
      </c>
      <c r="K8">
        <v>55</v>
      </c>
      <c r="L8">
        <v>65</v>
      </c>
      <c r="M8">
        <v>67</v>
      </c>
      <c r="N8">
        <v>67</v>
      </c>
      <c r="O8">
        <v>67</v>
      </c>
      <c r="P8">
        <v>44</v>
      </c>
      <c r="Q8">
        <v>55</v>
      </c>
      <c r="R8">
        <v>55</v>
      </c>
      <c r="S8">
        <v>55</v>
      </c>
      <c r="T8">
        <v>65</v>
      </c>
      <c r="U8">
        <v>44</v>
      </c>
      <c r="V8">
        <v>55</v>
      </c>
      <c r="W8">
        <v>55</v>
      </c>
      <c r="X8">
        <v>55</v>
      </c>
      <c r="Y8">
        <v>65</v>
      </c>
      <c r="Z8">
        <v>44</v>
      </c>
      <c r="AA8">
        <v>55</v>
      </c>
      <c r="AB8">
        <v>55</v>
      </c>
      <c r="AC8">
        <v>55</v>
      </c>
      <c r="AD8">
        <v>65</v>
      </c>
      <c r="AE8">
        <v>44</v>
      </c>
      <c r="AF8">
        <v>55</v>
      </c>
      <c r="AG8">
        <v>55</v>
      </c>
      <c r="AH8">
        <v>55</v>
      </c>
      <c r="AI8">
        <v>65</v>
      </c>
      <c r="AJ8">
        <v>44</v>
      </c>
      <c r="AK8">
        <v>55</v>
      </c>
      <c r="AL8">
        <v>55</v>
      </c>
      <c r="AM8">
        <v>55</v>
      </c>
      <c r="AN8">
        <v>65</v>
      </c>
      <c r="AP8">
        <v>55</v>
      </c>
      <c r="AR8">
        <v>105</v>
      </c>
      <c r="AS8">
        <v>55</v>
      </c>
      <c r="AT8">
        <v>68</v>
      </c>
      <c r="AU8">
        <v>68</v>
      </c>
      <c r="AV8">
        <v>84</v>
      </c>
      <c r="AW8">
        <v>80</v>
      </c>
      <c r="AX8">
        <v>80</v>
      </c>
    </row>
    <row r="9" spans="1:50">
      <c r="A9" s="26" t="s">
        <v>153</v>
      </c>
      <c r="B9" t="s">
        <v>95</v>
      </c>
      <c r="C9" t="s">
        <v>95</v>
      </c>
      <c r="D9" t="s">
        <v>95</v>
      </c>
      <c r="E9" t="s">
        <v>95</v>
      </c>
      <c r="F9" t="s">
        <v>95</v>
      </c>
      <c r="G9" t="s">
        <v>95</v>
      </c>
      <c r="H9" t="s">
        <v>95</v>
      </c>
      <c r="I9" t="s">
        <v>78</v>
      </c>
      <c r="J9" t="s">
        <v>95</v>
      </c>
      <c r="K9" t="s">
        <v>95</v>
      </c>
      <c r="L9" t="s">
        <v>95</v>
      </c>
      <c r="M9" t="s">
        <v>95</v>
      </c>
      <c r="N9" t="s">
        <v>95</v>
      </c>
      <c r="O9" t="s">
        <v>95</v>
      </c>
      <c r="P9" t="s">
        <v>95</v>
      </c>
      <c r="Q9" t="s">
        <v>95</v>
      </c>
      <c r="R9" t="s">
        <v>95</v>
      </c>
      <c r="S9" t="s">
        <v>95</v>
      </c>
      <c r="T9" t="s">
        <v>95</v>
      </c>
      <c r="U9" t="s">
        <v>95</v>
      </c>
      <c r="V9" t="s">
        <v>95</v>
      </c>
      <c r="W9" t="s">
        <v>95</v>
      </c>
      <c r="X9" t="s">
        <v>95</v>
      </c>
      <c r="Y9" t="s">
        <v>95</v>
      </c>
      <c r="Z9" t="s">
        <v>95</v>
      </c>
      <c r="AA9" t="s">
        <v>95</v>
      </c>
      <c r="AB9" t="s">
        <v>95</v>
      </c>
      <c r="AC9" t="s">
        <v>95</v>
      </c>
      <c r="AD9" t="s">
        <v>95</v>
      </c>
      <c r="AE9" t="s">
        <v>95</v>
      </c>
      <c r="AF9" t="s">
        <v>95</v>
      </c>
      <c r="AG9" t="s">
        <v>95</v>
      </c>
      <c r="AH9" t="s">
        <v>95</v>
      </c>
      <c r="AI9" t="s">
        <v>95</v>
      </c>
      <c r="AJ9" t="s">
        <v>95</v>
      </c>
      <c r="AK9" t="s">
        <v>95</v>
      </c>
      <c r="AL9" t="s">
        <v>95</v>
      </c>
      <c r="AM9" t="s">
        <v>95</v>
      </c>
      <c r="AN9" t="s">
        <v>95</v>
      </c>
      <c r="AO9" t="s">
        <v>78</v>
      </c>
      <c r="AP9" t="s">
        <v>95</v>
      </c>
      <c r="AQ9" t="s">
        <v>95</v>
      </c>
      <c r="AR9" t="s">
        <v>78</v>
      </c>
      <c r="AS9" t="s">
        <v>78</v>
      </c>
      <c r="AT9" t="s">
        <v>78</v>
      </c>
      <c r="AU9" t="s">
        <v>78</v>
      </c>
      <c r="AV9" t="s">
        <v>78</v>
      </c>
      <c r="AW9" t="s">
        <v>78</v>
      </c>
      <c r="AX9" t="s">
        <v>78</v>
      </c>
    </row>
    <row r="10" spans="1:50">
      <c r="A10" s="26" t="s">
        <v>154</v>
      </c>
      <c r="B10">
        <v>1000</v>
      </c>
      <c r="C10">
        <v>95</v>
      </c>
      <c r="D10">
        <v>95</v>
      </c>
      <c r="E10">
        <v>342.5</v>
      </c>
      <c r="F10">
        <v>600</v>
      </c>
      <c r="G10">
        <v>750</v>
      </c>
      <c r="H10">
        <v>500</v>
      </c>
      <c r="I10">
        <v>2000</v>
      </c>
      <c r="J10">
        <v>500</v>
      </c>
      <c r="K10">
        <v>500</v>
      </c>
      <c r="L10">
        <v>500</v>
      </c>
      <c r="M10">
        <v>1500</v>
      </c>
      <c r="N10">
        <v>1500</v>
      </c>
      <c r="O10">
        <v>1500</v>
      </c>
      <c r="P10">
        <v>500</v>
      </c>
      <c r="Q10">
        <v>500</v>
      </c>
      <c r="R10">
        <v>500</v>
      </c>
      <c r="S10">
        <v>500</v>
      </c>
      <c r="T10">
        <v>500</v>
      </c>
      <c r="U10">
        <v>500</v>
      </c>
      <c r="V10">
        <v>500</v>
      </c>
      <c r="W10">
        <v>500</v>
      </c>
      <c r="X10">
        <v>500</v>
      </c>
      <c r="Y10">
        <v>500</v>
      </c>
      <c r="Z10">
        <v>500</v>
      </c>
      <c r="AA10">
        <v>500</v>
      </c>
      <c r="AB10">
        <v>500</v>
      </c>
      <c r="AC10">
        <v>500</v>
      </c>
      <c r="AD10">
        <v>500</v>
      </c>
      <c r="AE10">
        <v>500</v>
      </c>
      <c r="AF10">
        <v>500</v>
      </c>
      <c r="AG10">
        <v>500</v>
      </c>
      <c r="AH10">
        <v>500</v>
      </c>
      <c r="AI10">
        <v>500</v>
      </c>
      <c r="AJ10">
        <v>500</v>
      </c>
      <c r="AK10">
        <v>500</v>
      </c>
      <c r="AL10">
        <v>500</v>
      </c>
      <c r="AM10">
        <v>500</v>
      </c>
      <c r="AN10">
        <v>500</v>
      </c>
      <c r="AO10">
        <v>1650</v>
      </c>
      <c r="AP10">
        <v>7260</v>
      </c>
      <c r="AQ10">
        <v>1500</v>
      </c>
      <c r="AR10">
        <v>3000</v>
      </c>
      <c r="AS10">
        <v>660</v>
      </c>
      <c r="AT10">
        <v>1250</v>
      </c>
      <c r="AU10">
        <v>1250</v>
      </c>
      <c r="AV10">
        <v>3000</v>
      </c>
      <c r="AW10">
        <v>2000</v>
      </c>
      <c r="AX10">
        <v>2000</v>
      </c>
    </row>
    <row r="11" spans="1:50">
      <c r="A11" s="26" t="s">
        <v>155</v>
      </c>
      <c r="I11">
        <v>16000</v>
      </c>
      <c r="AO11">
        <v>300300</v>
      </c>
      <c r="AR11">
        <v>300000</v>
      </c>
      <c r="AS11">
        <v>7260</v>
      </c>
      <c r="AT11">
        <v>30000</v>
      </c>
      <c r="AU11">
        <v>30000</v>
      </c>
      <c r="AV11">
        <v>99000</v>
      </c>
      <c r="AW11">
        <v>50000</v>
      </c>
      <c r="AX11">
        <v>50000</v>
      </c>
    </row>
    <row r="12" spans="1:50">
      <c r="A12" s="26" t="s">
        <v>8</v>
      </c>
      <c r="B12">
        <v>18.3</v>
      </c>
      <c r="C12">
        <v>25.2</v>
      </c>
      <c r="D12">
        <v>20.5</v>
      </c>
      <c r="E12">
        <v>24</v>
      </c>
      <c r="F12">
        <v>31</v>
      </c>
      <c r="G12">
        <v>35</v>
      </c>
      <c r="H12">
        <v>40</v>
      </c>
      <c r="I12">
        <v>32.159999999999997</v>
      </c>
      <c r="J12">
        <v>29</v>
      </c>
      <c r="K12">
        <v>38</v>
      </c>
      <c r="L12">
        <v>53</v>
      </c>
      <c r="M12">
        <v>32</v>
      </c>
      <c r="N12">
        <v>40</v>
      </c>
      <c r="O12">
        <v>52</v>
      </c>
      <c r="AO12">
        <v>39</v>
      </c>
      <c r="AR12">
        <v>30.02</v>
      </c>
      <c r="AS12">
        <v>19</v>
      </c>
      <c r="AT12">
        <v>25</v>
      </c>
      <c r="AU12">
        <v>24.88</v>
      </c>
      <c r="AV12">
        <v>43.36</v>
      </c>
      <c r="AW12">
        <v>47.2</v>
      </c>
      <c r="AX12">
        <v>35.71</v>
      </c>
    </row>
    <row r="13" spans="1:50">
      <c r="A13" s="26" t="s">
        <v>156</v>
      </c>
      <c r="B13" t="s">
        <v>82</v>
      </c>
      <c r="C13" t="s">
        <v>115</v>
      </c>
      <c r="D13" t="s">
        <v>115</v>
      </c>
      <c r="E13" t="s">
        <v>82</v>
      </c>
      <c r="F13" t="s">
        <v>82</v>
      </c>
      <c r="G13" t="s">
        <v>82</v>
      </c>
      <c r="I13" t="s">
        <v>157</v>
      </c>
      <c r="J13" t="s">
        <v>115</v>
      </c>
      <c r="K13" t="s">
        <v>115</v>
      </c>
      <c r="L13" t="s">
        <v>115</v>
      </c>
      <c r="M13" t="s">
        <v>115</v>
      </c>
      <c r="N13" t="s">
        <v>115</v>
      </c>
      <c r="O13" t="s">
        <v>115</v>
      </c>
      <c r="P13" t="s">
        <v>132</v>
      </c>
      <c r="Q13" t="s">
        <v>132</v>
      </c>
      <c r="R13" t="s">
        <v>132</v>
      </c>
      <c r="S13" t="s">
        <v>132</v>
      </c>
      <c r="T13" t="s">
        <v>132</v>
      </c>
      <c r="U13" t="s">
        <v>132</v>
      </c>
      <c r="V13" t="s">
        <v>132</v>
      </c>
      <c r="W13" t="s">
        <v>132</v>
      </c>
      <c r="X13" t="s">
        <v>132</v>
      </c>
      <c r="Y13" t="s">
        <v>132</v>
      </c>
      <c r="Z13" t="s">
        <v>132</v>
      </c>
      <c r="AA13" t="s">
        <v>132</v>
      </c>
      <c r="AB13" t="s">
        <v>132</v>
      </c>
      <c r="AC13" t="s">
        <v>132</v>
      </c>
      <c r="AD13" t="s">
        <v>132</v>
      </c>
      <c r="AE13" t="s">
        <v>132</v>
      </c>
      <c r="AF13" t="s">
        <v>132</v>
      </c>
      <c r="AG13" t="s">
        <v>132</v>
      </c>
      <c r="AH13" t="s">
        <v>132</v>
      </c>
      <c r="AI13" t="s">
        <v>132</v>
      </c>
      <c r="AJ13" t="s">
        <v>132</v>
      </c>
      <c r="AK13" t="s">
        <v>132</v>
      </c>
      <c r="AL13" t="s">
        <v>132</v>
      </c>
      <c r="AM13" t="s">
        <v>132</v>
      </c>
      <c r="AN13" t="s">
        <v>132</v>
      </c>
      <c r="AO13" t="s">
        <v>157</v>
      </c>
      <c r="AP13" t="s">
        <v>82</v>
      </c>
      <c r="AR13" t="s">
        <v>157</v>
      </c>
      <c r="AU13" t="s">
        <v>158</v>
      </c>
      <c r="AV13" t="s">
        <v>157</v>
      </c>
      <c r="AW13" t="s">
        <v>157</v>
      </c>
      <c r="AX13" t="s">
        <v>157</v>
      </c>
    </row>
    <row r="14" spans="1:50">
      <c r="A14" s="26" t="s">
        <v>159</v>
      </c>
      <c r="B14" t="s">
        <v>108</v>
      </c>
      <c r="C14" t="s">
        <v>81</v>
      </c>
      <c r="D14" t="s">
        <v>81</v>
      </c>
      <c r="E14" t="s">
        <v>81</v>
      </c>
      <c r="F14" t="s">
        <v>81</v>
      </c>
      <c r="G14" t="s">
        <v>81</v>
      </c>
      <c r="H14" t="s">
        <v>81</v>
      </c>
      <c r="I14" t="s">
        <v>81</v>
      </c>
      <c r="J14" t="s">
        <v>108</v>
      </c>
      <c r="K14" t="s">
        <v>108</v>
      </c>
      <c r="L14" t="s">
        <v>108</v>
      </c>
      <c r="M14" t="s">
        <v>108</v>
      </c>
      <c r="N14" t="s">
        <v>108</v>
      </c>
      <c r="O14" t="s">
        <v>108</v>
      </c>
      <c r="P14" t="s">
        <v>108</v>
      </c>
      <c r="Q14" t="s">
        <v>108</v>
      </c>
      <c r="R14" t="s">
        <v>108</v>
      </c>
      <c r="S14" t="s">
        <v>108</v>
      </c>
      <c r="T14" t="s">
        <v>108</v>
      </c>
      <c r="U14" t="s">
        <v>108</v>
      </c>
      <c r="V14" t="s">
        <v>108</v>
      </c>
      <c r="W14" t="s">
        <v>108</v>
      </c>
      <c r="X14" t="s">
        <v>108</v>
      </c>
      <c r="Y14" t="s">
        <v>108</v>
      </c>
      <c r="Z14" t="s">
        <v>108</v>
      </c>
      <c r="AA14" t="s">
        <v>108</v>
      </c>
      <c r="AB14" t="s">
        <v>108</v>
      </c>
      <c r="AC14" t="s">
        <v>108</v>
      </c>
      <c r="AD14" t="s">
        <v>108</v>
      </c>
      <c r="AE14" t="s">
        <v>108</v>
      </c>
      <c r="AF14" t="s">
        <v>108</v>
      </c>
      <c r="AG14" t="s">
        <v>108</v>
      </c>
      <c r="AH14" t="s">
        <v>108</v>
      </c>
      <c r="AI14" t="s">
        <v>108</v>
      </c>
      <c r="AJ14" t="s">
        <v>108</v>
      </c>
      <c r="AK14" t="s">
        <v>108</v>
      </c>
      <c r="AL14" t="s">
        <v>108</v>
      </c>
      <c r="AM14" t="s">
        <v>108</v>
      </c>
      <c r="AN14" t="s">
        <v>108</v>
      </c>
      <c r="AO14" t="s">
        <v>108</v>
      </c>
      <c r="AP14" t="s">
        <v>81</v>
      </c>
      <c r="AQ14" t="s">
        <v>108</v>
      </c>
      <c r="AR14" t="s">
        <v>81</v>
      </c>
      <c r="AS14" t="s">
        <v>81</v>
      </c>
      <c r="AT14" t="s">
        <v>81</v>
      </c>
      <c r="AU14" t="s">
        <v>81</v>
      </c>
      <c r="AV14" t="s">
        <v>108</v>
      </c>
      <c r="AW14" t="s">
        <v>108</v>
      </c>
      <c r="AX14" t="s">
        <v>108</v>
      </c>
    </row>
    <row r="15" spans="1:50" s="22" customFormat="1">
      <c r="A15" s="27" t="s">
        <v>160</v>
      </c>
      <c r="I15" s="22">
        <v>104704103.67170626</v>
      </c>
      <c r="AO15" s="22">
        <v>2215111747.3986363</v>
      </c>
      <c r="AR15" s="22">
        <v>1548281294.9640288</v>
      </c>
      <c r="AS15" s="22">
        <v>46400000</v>
      </c>
      <c r="AT15" s="22">
        <v>221000000</v>
      </c>
      <c r="AU15" s="22">
        <v>221000000</v>
      </c>
      <c r="AV15" s="22">
        <v>902546400</v>
      </c>
      <c r="AW15" s="22">
        <v>520974720</v>
      </c>
      <c r="AX15" s="22">
        <v>535059000.00000006</v>
      </c>
    </row>
    <row r="16" spans="1:50" s="23" customFormat="1">
      <c r="A16" s="28" t="s">
        <v>12</v>
      </c>
      <c r="AS16" s="23">
        <v>4300000</v>
      </c>
      <c r="AT16" s="23">
        <v>0</v>
      </c>
    </row>
    <row r="17" spans="1:50">
      <c r="A17" s="26" t="s">
        <v>161</v>
      </c>
      <c r="B17">
        <v>11.542176000000001</v>
      </c>
      <c r="C17">
        <v>2.2260705882352942</v>
      </c>
      <c r="D17">
        <v>8.7957551020408182</v>
      </c>
      <c r="E17">
        <v>9.8721391304347819</v>
      </c>
      <c r="F17">
        <v>11.501364705882352</v>
      </c>
      <c r="G17">
        <v>7.0753846153846149</v>
      </c>
      <c r="H17">
        <v>3.2807282184655397</v>
      </c>
      <c r="I17">
        <v>6.5440064794816406</v>
      </c>
      <c r="J17">
        <v>2.6129828571428573</v>
      </c>
      <c r="K17">
        <v>4.5221433962264141</v>
      </c>
      <c r="L17">
        <v>8.796884210526315</v>
      </c>
      <c r="M17">
        <v>3.1536000000000004</v>
      </c>
      <c r="N17">
        <v>5.0457600000000005</v>
      </c>
      <c r="O17">
        <v>8.4095999999999993</v>
      </c>
      <c r="AO17">
        <v>7.3763294951669538</v>
      </c>
      <c r="AR17">
        <v>5.1609376498800961</v>
      </c>
      <c r="AS17">
        <v>6.3911845730027546</v>
      </c>
      <c r="AT17">
        <v>7.3666666666666671</v>
      </c>
      <c r="AU17">
        <v>7.3666666666666671</v>
      </c>
      <c r="AV17">
        <v>9.116630303030302</v>
      </c>
      <c r="AW17">
        <v>10.4194944</v>
      </c>
      <c r="AX17">
        <v>10.701180000000001</v>
      </c>
    </row>
    <row r="18" spans="1:50">
      <c r="A18" s="26" t="s">
        <v>76</v>
      </c>
      <c r="B18">
        <v>3.2061600000000001</v>
      </c>
      <c r="C18">
        <v>0.61835294117647055</v>
      </c>
      <c r="D18">
        <v>2.4432653061224494</v>
      </c>
      <c r="E18">
        <v>2.7422608695652171</v>
      </c>
      <c r="F18">
        <v>3.1948235294117646</v>
      </c>
      <c r="G18">
        <v>1.9653846153846153</v>
      </c>
      <c r="H18">
        <v>0.91131339401820544</v>
      </c>
      <c r="I18">
        <v>1.8177795776337891</v>
      </c>
      <c r="J18">
        <v>0.72582857142857149</v>
      </c>
      <c r="K18">
        <v>1.2561509433962261</v>
      </c>
      <c r="L18">
        <v>2.4435789473684206</v>
      </c>
      <c r="M18">
        <v>0.87600000000000011</v>
      </c>
      <c r="N18">
        <v>1.4016000000000002</v>
      </c>
      <c r="O18">
        <v>2.3359999999999999</v>
      </c>
      <c r="AO18">
        <v>2.048980415324154</v>
      </c>
      <c r="AR18">
        <v>1.4335937916333601</v>
      </c>
      <c r="AS18">
        <v>1.7753290480563206</v>
      </c>
      <c r="AT18">
        <v>2.0462962962962963</v>
      </c>
      <c r="AU18">
        <v>2.0462962962962963</v>
      </c>
      <c r="AV18">
        <v>2.5323973063973062</v>
      </c>
      <c r="AW18">
        <v>2.894304</v>
      </c>
      <c r="AX18">
        <v>2.97255</v>
      </c>
    </row>
    <row r="19" spans="1:50" s="25" customFormat="1">
      <c r="A19" s="30" t="s">
        <v>162</v>
      </c>
      <c r="B19" s="25">
        <v>30</v>
      </c>
      <c r="C19" s="25">
        <v>30</v>
      </c>
      <c r="D19" s="25">
        <v>30</v>
      </c>
      <c r="E19" s="25">
        <v>30</v>
      </c>
      <c r="F19" s="25">
        <v>30</v>
      </c>
      <c r="G19" s="25">
        <v>30</v>
      </c>
      <c r="H19" s="25">
        <v>30</v>
      </c>
      <c r="I19" s="25">
        <v>27.78</v>
      </c>
      <c r="J19" s="25">
        <v>30</v>
      </c>
      <c r="K19" s="25">
        <v>30</v>
      </c>
      <c r="L19" s="25">
        <v>30</v>
      </c>
      <c r="M19" s="25">
        <v>30</v>
      </c>
      <c r="N19" s="25">
        <v>30</v>
      </c>
      <c r="O19" s="25">
        <v>30</v>
      </c>
      <c r="P19" s="25">
        <v>30</v>
      </c>
      <c r="Q19" s="25">
        <v>30</v>
      </c>
      <c r="R19" s="25">
        <v>30</v>
      </c>
      <c r="S19" s="25">
        <v>30</v>
      </c>
      <c r="T19" s="25">
        <v>30</v>
      </c>
      <c r="U19" s="25">
        <v>30</v>
      </c>
      <c r="V19" s="25">
        <v>30</v>
      </c>
      <c r="W19" s="25">
        <v>30</v>
      </c>
      <c r="X19" s="25">
        <v>30</v>
      </c>
      <c r="Y19" s="25">
        <v>30</v>
      </c>
      <c r="Z19" s="25">
        <v>30</v>
      </c>
      <c r="AA19" s="25">
        <v>30</v>
      </c>
      <c r="AB19" s="25">
        <v>30</v>
      </c>
      <c r="AC19" s="25">
        <v>30</v>
      </c>
      <c r="AD19" s="25">
        <v>30</v>
      </c>
      <c r="AE19" s="25">
        <v>30</v>
      </c>
      <c r="AF19" s="25">
        <v>30</v>
      </c>
      <c r="AG19" s="25">
        <v>30</v>
      </c>
      <c r="AH19" s="25">
        <v>30</v>
      </c>
      <c r="AI19" s="25">
        <v>30</v>
      </c>
      <c r="AJ19" s="25">
        <v>30</v>
      </c>
      <c r="AK19" s="25">
        <v>30</v>
      </c>
      <c r="AL19" s="25">
        <v>30</v>
      </c>
      <c r="AM19" s="25">
        <v>30</v>
      </c>
      <c r="AN19" s="25">
        <v>30</v>
      </c>
      <c r="AO19" s="25">
        <v>27.87</v>
      </c>
      <c r="AP19" s="25">
        <v>30</v>
      </c>
      <c r="AQ19" s="25">
        <v>30</v>
      </c>
      <c r="AR19" s="25">
        <v>27.8</v>
      </c>
      <c r="AS19" s="25">
        <v>34.979999999999997</v>
      </c>
      <c r="AT19" s="25">
        <v>30</v>
      </c>
      <c r="AU19" s="25">
        <v>30</v>
      </c>
      <c r="AV19" s="25">
        <v>28.10880415677244</v>
      </c>
      <c r="AW19" s="25">
        <v>30</v>
      </c>
      <c r="AX19" s="25">
        <v>30</v>
      </c>
    </row>
    <row r="20" spans="1:50">
      <c r="A20" s="26" t="s">
        <v>163</v>
      </c>
      <c r="I20">
        <v>29086800</v>
      </c>
      <c r="AO20">
        <v>617351644</v>
      </c>
      <c r="AR20">
        <v>430422200</v>
      </c>
      <c r="AS20">
        <v>16230719.999999998</v>
      </c>
      <c r="AV20">
        <v>253695000</v>
      </c>
    </row>
    <row r="21" spans="1:50">
      <c r="A21" s="26" t="s">
        <v>12</v>
      </c>
      <c r="AS21">
        <v>1504140</v>
      </c>
    </row>
    <row r="22" spans="1:50" s="25" customFormat="1">
      <c r="A22" s="30" t="s">
        <v>164</v>
      </c>
      <c r="I22" s="25">
        <v>901509119.99999988</v>
      </c>
      <c r="AO22" s="25">
        <v>20518898400</v>
      </c>
      <c r="AR22" s="25">
        <v>15778512000</v>
      </c>
      <c r="AS22" s="25">
        <v>242120000</v>
      </c>
      <c r="AT22" s="25">
        <v>1308000000</v>
      </c>
      <c r="AU22" s="25">
        <v>1307692800</v>
      </c>
      <c r="AV22" s="25">
        <v>7521220000</v>
      </c>
      <c r="AW22" s="25">
        <v>4134720000</v>
      </c>
      <c r="AX22" s="25">
        <v>3129000000</v>
      </c>
    </row>
    <row r="23" spans="1:50" s="22" customFormat="1">
      <c r="A23" s="27" t="s">
        <v>165</v>
      </c>
      <c r="B23" s="22">
        <v>12.5</v>
      </c>
      <c r="C23" s="22">
        <v>71.400000000000006</v>
      </c>
      <c r="D23" s="22">
        <v>14.7</v>
      </c>
      <c r="E23" s="22">
        <v>23</v>
      </c>
      <c r="F23" s="22">
        <v>17</v>
      </c>
      <c r="G23" s="22">
        <v>39</v>
      </c>
      <c r="H23" s="22">
        <v>76.900000000000006</v>
      </c>
      <c r="I23" s="22">
        <v>30.996233368043232</v>
      </c>
      <c r="J23" s="22">
        <v>70</v>
      </c>
      <c r="K23" s="22">
        <v>53</v>
      </c>
      <c r="L23" s="22">
        <v>38</v>
      </c>
      <c r="M23" s="22">
        <v>64</v>
      </c>
      <c r="N23" s="22">
        <v>50</v>
      </c>
      <c r="O23" s="22">
        <v>39</v>
      </c>
      <c r="P23" s="22">
        <v>8.4</v>
      </c>
      <c r="Q23" s="22">
        <v>7.8</v>
      </c>
      <c r="R23" s="22">
        <v>6.2</v>
      </c>
      <c r="S23" s="22">
        <v>4.7</v>
      </c>
      <c r="T23" s="22">
        <v>4.9000000000000004</v>
      </c>
      <c r="U23" s="22">
        <v>22.5</v>
      </c>
      <c r="V23" s="22">
        <v>21.2</v>
      </c>
      <c r="W23" s="22">
        <v>16.399999999999999</v>
      </c>
      <c r="X23" s="22">
        <v>12</v>
      </c>
      <c r="Y23" s="22">
        <v>12.4</v>
      </c>
      <c r="Z23" s="22">
        <v>27.7</v>
      </c>
      <c r="AA23" s="22">
        <v>25.7</v>
      </c>
      <c r="AB23" s="22">
        <v>20</v>
      </c>
      <c r="AC23" s="22">
        <v>15.6</v>
      </c>
      <c r="AD23" s="22">
        <v>16.399999999999999</v>
      </c>
      <c r="AE23" s="22">
        <v>32.700000000000003</v>
      </c>
      <c r="AF23" s="22">
        <v>30</v>
      </c>
      <c r="AG23" s="22">
        <v>24</v>
      </c>
      <c r="AH23" s="22">
        <v>18.899999999999999</v>
      </c>
      <c r="AI23" s="22">
        <v>18.899999999999999</v>
      </c>
      <c r="AJ23" s="22">
        <v>40</v>
      </c>
      <c r="AK23" s="22">
        <v>40</v>
      </c>
      <c r="AL23" s="22">
        <v>32.700000000000003</v>
      </c>
      <c r="AM23" s="22">
        <v>25.7</v>
      </c>
      <c r="AN23" s="22">
        <v>25.7</v>
      </c>
      <c r="AO23" s="22">
        <v>33.34731727496299</v>
      </c>
      <c r="AP23" s="22">
        <v>19.2</v>
      </c>
      <c r="AQ23" s="22">
        <v>29.4</v>
      </c>
      <c r="AR23" s="22">
        <v>36.687547272422286</v>
      </c>
      <c r="AS23" s="22">
        <v>18.181818181818183</v>
      </c>
      <c r="AT23" s="22">
        <v>21.276595744680851</v>
      </c>
      <c r="AU23" s="22">
        <v>21.301783167420812</v>
      </c>
      <c r="AV23" s="22">
        <v>30</v>
      </c>
      <c r="AW23" s="22">
        <v>28.571428571428569</v>
      </c>
      <c r="AX23" s="22">
        <v>21.05263157894737</v>
      </c>
    </row>
    <row r="24" spans="1:50" s="24" customFormat="1">
      <c r="A24" s="29" t="s">
        <v>166</v>
      </c>
      <c r="B24" s="24">
        <v>0.08</v>
      </c>
      <c r="C24" s="24">
        <v>1.4005602240896357E-2</v>
      </c>
      <c r="D24" s="24">
        <v>6.8027210884353748E-2</v>
      </c>
      <c r="E24" s="24">
        <v>4.3478260869565216E-2</v>
      </c>
      <c r="F24" s="24">
        <v>5.8823529411764705E-2</v>
      </c>
      <c r="G24" s="24">
        <v>2.564102564102564E-2</v>
      </c>
      <c r="H24" s="24">
        <v>1.3003901170351105E-2</v>
      </c>
      <c r="I24" s="24">
        <v>3.2261984484572528E-2</v>
      </c>
      <c r="J24" s="24">
        <v>1.4285714285714285E-2</v>
      </c>
      <c r="K24" s="24">
        <v>1.8867924528301886E-2</v>
      </c>
      <c r="L24" s="24">
        <v>2.6315789473684209E-2</v>
      </c>
      <c r="M24" s="24">
        <v>1.5625E-2</v>
      </c>
      <c r="N24" s="24">
        <v>0.02</v>
      </c>
      <c r="O24" s="24">
        <v>2.564102564102564E-2</v>
      </c>
      <c r="P24" s="24">
        <v>0.11904761904761904</v>
      </c>
      <c r="Q24" s="24">
        <v>0.12820512820512822</v>
      </c>
      <c r="R24" s="24">
        <v>0.16129032258064516</v>
      </c>
      <c r="S24" s="24">
        <v>0.21276595744680851</v>
      </c>
      <c r="T24" s="24">
        <v>0.2040816326530612</v>
      </c>
      <c r="U24" s="24">
        <v>4.4444444444444446E-2</v>
      </c>
      <c r="V24" s="24">
        <v>4.716981132075472E-2</v>
      </c>
      <c r="W24" s="24">
        <v>6.0975609756097567E-2</v>
      </c>
      <c r="X24" s="24">
        <v>8.3333333333333329E-2</v>
      </c>
      <c r="Y24" s="24">
        <v>8.0645161290322578E-2</v>
      </c>
      <c r="Z24" s="24">
        <v>3.6101083032490974E-2</v>
      </c>
      <c r="AA24" s="24">
        <v>3.8910505836575876E-2</v>
      </c>
      <c r="AB24" s="24">
        <v>0.05</v>
      </c>
      <c r="AC24" s="24">
        <v>6.4102564102564111E-2</v>
      </c>
      <c r="AD24" s="24">
        <v>6.0975609756097567E-2</v>
      </c>
      <c r="AE24" s="24">
        <v>3.0581039755351678E-2</v>
      </c>
      <c r="AF24" s="24">
        <v>3.3333333333333333E-2</v>
      </c>
      <c r="AG24" s="24">
        <v>4.1666666666666664E-2</v>
      </c>
      <c r="AH24" s="24">
        <v>5.2910052910052914E-2</v>
      </c>
      <c r="AI24" s="24">
        <v>5.2910052910052914E-2</v>
      </c>
      <c r="AJ24" s="24">
        <v>2.5000000000000001E-2</v>
      </c>
      <c r="AK24" s="24">
        <v>2.5000000000000001E-2</v>
      </c>
      <c r="AL24" s="24">
        <v>3.0581039755351678E-2</v>
      </c>
      <c r="AM24" s="24">
        <v>3.8910505836575876E-2</v>
      </c>
      <c r="AN24" s="24">
        <v>3.8910505836575876E-2</v>
      </c>
      <c r="AO24" s="24">
        <v>2.9987419730186069E-2</v>
      </c>
      <c r="AP24" s="24">
        <v>5.2083333333333336E-2</v>
      </c>
      <c r="AQ24" s="24">
        <v>3.4013605442176874E-2</v>
      </c>
      <c r="AR24" s="24">
        <v>2.7257205083090725E-2</v>
      </c>
      <c r="AS24" s="24">
        <v>5.5E-2</v>
      </c>
      <c r="AT24" s="24">
        <v>4.7E-2</v>
      </c>
      <c r="AU24" s="24">
        <v>4.6944426771248486E-2</v>
      </c>
      <c r="AV24" s="24">
        <v>3.3333333333333333E-2</v>
      </c>
      <c r="AW24" s="24">
        <v>3.5000000000000003E-2</v>
      </c>
      <c r="AX24" s="24">
        <v>4.7500000000000001E-2</v>
      </c>
    </row>
    <row r="25" spans="1:50" s="23" customFormat="1">
      <c r="A25" s="28" t="s">
        <v>12</v>
      </c>
      <c r="AS25" s="23">
        <v>1.4999999999999999E-2</v>
      </c>
      <c r="AT25" s="23">
        <v>0</v>
      </c>
    </row>
    <row r="26" spans="1:50">
      <c r="A26" s="26" t="s">
        <v>167</v>
      </c>
      <c r="B26">
        <v>0.96184800000000015</v>
      </c>
      <c r="C26">
        <v>0.18550588235294119</v>
      </c>
      <c r="D26">
        <v>0.73297959183673489</v>
      </c>
      <c r="E26">
        <v>0.82267826086956519</v>
      </c>
      <c r="F26">
        <v>0.95844705882352943</v>
      </c>
      <c r="G26">
        <v>0.58961538461538465</v>
      </c>
      <c r="H26">
        <v>0.27339401820546166</v>
      </c>
      <c r="I26">
        <v>0.50497916666666665</v>
      </c>
      <c r="J26">
        <v>0.21774857142857143</v>
      </c>
      <c r="K26">
        <v>0.37684528301886788</v>
      </c>
      <c r="L26">
        <v>0.7330736842105261</v>
      </c>
      <c r="M26">
        <v>0.26280000000000003</v>
      </c>
      <c r="N26">
        <v>0.42048000000000002</v>
      </c>
      <c r="O26">
        <v>0.70079999999999998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0.57105084175084175</v>
      </c>
      <c r="AP26">
        <v>0</v>
      </c>
      <c r="AQ26">
        <v>0</v>
      </c>
      <c r="AR26">
        <v>0.39853907407407413</v>
      </c>
      <c r="AS26">
        <v>0.6210101010101009</v>
      </c>
      <c r="AT26">
        <v>0.61388888888888882</v>
      </c>
      <c r="AU26">
        <v>0.61388888888888882</v>
      </c>
      <c r="AV26">
        <v>0.71182659932659931</v>
      </c>
      <c r="AW26">
        <v>0.86829120000000004</v>
      </c>
      <c r="AX26">
        <v>0.89176500000000003</v>
      </c>
    </row>
    <row r="27" spans="1:50">
      <c r="A27" s="26" t="s">
        <v>12</v>
      </c>
      <c r="AS27">
        <v>0.20718181818181819</v>
      </c>
      <c r="AT27">
        <v>0</v>
      </c>
    </row>
    <row r="28" spans="1:50" s="22" customFormat="1">
      <c r="A28" s="27" t="s">
        <v>168</v>
      </c>
      <c r="E28" s="22">
        <v>14.4</v>
      </c>
      <c r="F28" s="22">
        <v>20.2</v>
      </c>
      <c r="G28" s="22">
        <v>8.9</v>
      </c>
      <c r="H28" s="22">
        <v>9.6999999999999993</v>
      </c>
      <c r="P28" s="22">
        <v>45</v>
      </c>
      <c r="Q28" s="22">
        <v>48</v>
      </c>
      <c r="R28" s="22">
        <v>61</v>
      </c>
      <c r="S28" s="22">
        <v>81</v>
      </c>
      <c r="T28" s="22">
        <v>77</v>
      </c>
      <c r="U28" s="22">
        <v>15</v>
      </c>
      <c r="V28" s="22">
        <v>16</v>
      </c>
      <c r="W28" s="22">
        <v>20</v>
      </c>
      <c r="X28" s="22">
        <v>27</v>
      </c>
      <c r="Y28" s="22">
        <v>26</v>
      </c>
      <c r="Z28" s="22">
        <v>8</v>
      </c>
      <c r="AA28" s="22">
        <v>8</v>
      </c>
      <c r="AB28" s="22">
        <v>10</v>
      </c>
      <c r="AC28" s="22">
        <v>13</v>
      </c>
      <c r="AD28" s="22">
        <v>12</v>
      </c>
      <c r="AE28" s="22">
        <v>3</v>
      </c>
      <c r="AF28" s="22">
        <v>3</v>
      </c>
      <c r="AG28" s="22">
        <v>3</v>
      </c>
      <c r="AH28" s="22">
        <v>4</v>
      </c>
      <c r="AI28" s="22">
        <v>4</v>
      </c>
      <c r="AJ28" s="22">
        <v>2</v>
      </c>
      <c r="AK28" s="22">
        <v>2</v>
      </c>
      <c r="AL28" s="22">
        <v>2</v>
      </c>
      <c r="AM28" s="22">
        <v>3</v>
      </c>
      <c r="AN28" s="22">
        <v>3</v>
      </c>
      <c r="AP28" s="22" t="s">
        <v>114</v>
      </c>
      <c r="AQ28" s="22">
        <v>10.199999999999999</v>
      </c>
      <c r="AS28" s="22">
        <v>13.65</v>
      </c>
      <c r="AT28" s="22">
        <v>2</v>
      </c>
    </row>
    <row r="29" spans="1:50" s="23" customFormat="1">
      <c r="A29" s="28" t="s">
        <v>12</v>
      </c>
      <c r="AS29" s="23">
        <v>4.8499999999999996</v>
      </c>
    </row>
    <row r="30" spans="1:50" s="25" customFormat="1">
      <c r="A30" s="30" t="s">
        <v>169</v>
      </c>
      <c r="B30" s="25">
        <v>2</v>
      </c>
      <c r="C30" s="25">
        <v>0.28011204481792717</v>
      </c>
      <c r="D30" s="25">
        <v>1.3605442176870748</v>
      </c>
      <c r="E30" s="25">
        <v>1.3043478260869565</v>
      </c>
      <c r="F30" s="25">
        <v>1.1764705882352942</v>
      </c>
      <c r="G30" s="25">
        <v>0.64102564102564108</v>
      </c>
      <c r="H30" s="25">
        <v>0.26007802340702207</v>
      </c>
      <c r="J30" s="25">
        <v>0.2857142857142857</v>
      </c>
      <c r="K30" s="25">
        <v>0.37735849056603776</v>
      </c>
      <c r="L30" s="25">
        <v>0.52631578947368418</v>
      </c>
      <c r="M30" s="25">
        <v>0.3125</v>
      </c>
      <c r="N30" s="25">
        <v>0.4</v>
      </c>
      <c r="O30" s="25">
        <v>0.51282051282051277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P30" s="25">
        <v>1.0416666666666667</v>
      </c>
      <c r="AQ30" s="25">
        <v>0</v>
      </c>
    </row>
  </sheetData>
  <sortState ref="A2:AD50">
    <sortCondition ref="B2:B50"/>
  </sortState>
  <mergeCells count="1">
    <mergeCell ref="A5:A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A35" sqref="A35"/>
    </sheetView>
  </sheetViews>
  <sheetFormatPr baseColWidth="10" defaultRowHeight="15" x14ac:dyDescent="0"/>
  <cols>
    <col min="1" max="1" width="59.85546875" style="26" customWidth="1"/>
    <col min="11" max="11" width="10" style="21" customWidth="1"/>
    <col min="12" max="12" width="7.85546875" style="21" bestFit="1" customWidth="1"/>
    <col min="13" max="13" width="9.5703125" style="21" bestFit="1" customWidth="1"/>
    <col min="14" max="14" width="11.28515625" style="21" customWidth="1"/>
    <col min="15" max="15" width="10" style="21" bestFit="1" customWidth="1"/>
    <col min="16" max="16" width="8.5703125" style="21" bestFit="1" customWidth="1"/>
    <col min="17" max="17" width="8.5703125" style="21" customWidth="1"/>
    <col min="18" max="18" width="16.140625" style="21" customWidth="1"/>
    <col min="19" max="19" width="8.42578125" style="21" bestFit="1" customWidth="1"/>
    <col min="20" max="20" width="8.42578125" style="21" customWidth="1"/>
    <col min="21" max="21" width="16.140625" style="21" customWidth="1"/>
    <col min="22" max="22" width="12.85546875" style="21" customWidth="1"/>
    <col min="23" max="24" width="16" style="21" customWidth="1"/>
    <col min="25" max="25" width="9.28515625" style="21" bestFit="1" customWidth="1"/>
  </cols>
  <sheetData>
    <row r="1" spans="1:25">
      <c r="A1" s="26" t="s">
        <v>170</v>
      </c>
      <c r="B1" t="s">
        <v>79</v>
      </c>
      <c r="C1" t="s">
        <v>79</v>
      </c>
      <c r="D1" t="s">
        <v>67</v>
      </c>
      <c r="E1" t="s">
        <v>129</v>
      </c>
      <c r="F1" t="s">
        <v>67</v>
      </c>
      <c r="G1" t="s">
        <v>136</v>
      </c>
      <c r="H1" t="s">
        <v>66</v>
      </c>
      <c r="I1" t="s">
        <v>74</v>
      </c>
    </row>
    <row r="2" spans="1:25">
      <c r="A2" s="26" t="s">
        <v>1</v>
      </c>
      <c r="B2">
        <v>1997</v>
      </c>
      <c r="C2">
        <v>2000</v>
      </c>
      <c r="D2">
        <v>2004</v>
      </c>
      <c r="E2">
        <v>2004</v>
      </c>
      <c r="F2">
        <v>2006</v>
      </c>
      <c r="G2">
        <v>2006</v>
      </c>
      <c r="H2">
        <v>2009</v>
      </c>
      <c r="I2">
        <v>2011</v>
      </c>
    </row>
    <row r="3" spans="1:25">
      <c r="A3" s="26" t="s">
        <v>139</v>
      </c>
      <c r="B3" t="s">
        <v>84</v>
      </c>
      <c r="C3" t="s">
        <v>84</v>
      </c>
      <c r="D3" t="s">
        <v>84</v>
      </c>
      <c r="E3" t="s">
        <v>80</v>
      </c>
      <c r="F3" t="s">
        <v>84</v>
      </c>
      <c r="G3" t="s">
        <v>80</v>
      </c>
      <c r="I3" t="s">
        <v>80</v>
      </c>
    </row>
    <row r="4" spans="1:25">
      <c r="A4" s="26" t="s">
        <v>2</v>
      </c>
      <c r="B4">
        <v>20</v>
      </c>
      <c r="C4">
        <v>20</v>
      </c>
      <c r="D4">
        <v>20</v>
      </c>
      <c r="E4">
        <v>20</v>
      </c>
      <c r="F4">
        <v>20</v>
      </c>
      <c r="H4">
        <v>20</v>
      </c>
      <c r="I4">
        <v>20</v>
      </c>
    </row>
    <row r="5" spans="1:25" s="22" customFormat="1">
      <c r="A5" s="31" t="s">
        <v>144</v>
      </c>
      <c r="B5" s="22">
        <v>3</v>
      </c>
      <c r="E5" s="22" t="s">
        <v>130</v>
      </c>
      <c r="I5" s="22" t="s">
        <v>149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s="23" customFormat="1">
      <c r="A6" s="32"/>
      <c r="B6" s="23" t="s">
        <v>98</v>
      </c>
      <c r="C6" s="23" t="s">
        <v>135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>
      <c r="A7" s="26" t="s">
        <v>151</v>
      </c>
      <c r="B7">
        <v>64</v>
      </c>
      <c r="C7">
        <v>39</v>
      </c>
      <c r="E7">
        <v>126.5</v>
      </c>
      <c r="H7">
        <v>116</v>
      </c>
    </row>
    <row r="8" spans="1:25">
      <c r="A8" s="26" t="s">
        <v>152</v>
      </c>
      <c r="B8">
        <v>55</v>
      </c>
      <c r="C8">
        <v>40.5</v>
      </c>
      <c r="D8">
        <v>60</v>
      </c>
      <c r="E8">
        <v>95</v>
      </c>
      <c r="F8">
        <v>80</v>
      </c>
      <c r="H8">
        <v>100</v>
      </c>
    </row>
    <row r="9" spans="1:25">
      <c r="A9" s="26" t="s">
        <v>153</v>
      </c>
      <c r="B9" t="s">
        <v>110</v>
      </c>
      <c r="C9" t="s">
        <v>110</v>
      </c>
      <c r="D9" t="s">
        <v>77</v>
      </c>
      <c r="E9" t="s">
        <v>110</v>
      </c>
      <c r="F9" t="s">
        <v>77</v>
      </c>
      <c r="G9" t="s">
        <v>110</v>
      </c>
      <c r="H9" t="s">
        <v>77</v>
      </c>
      <c r="I9" t="s">
        <v>77</v>
      </c>
    </row>
    <row r="10" spans="1:25">
      <c r="A10" s="26" t="s">
        <v>154</v>
      </c>
      <c r="B10">
        <v>1500</v>
      </c>
      <c r="C10">
        <v>500</v>
      </c>
      <c r="D10">
        <v>2000</v>
      </c>
      <c r="E10">
        <v>5000</v>
      </c>
      <c r="F10">
        <v>3000</v>
      </c>
      <c r="G10">
        <v>2500</v>
      </c>
      <c r="H10">
        <v>5000</v>
      </c>
      <c r="I10">
        <v>5000</v>
      </c>
    </row>
    <row r="11" spans="1:25">
      <c r="A11" s="26" t="s">
        <v>155</v>
      </c>
      <c r="D11">
        <v>160000</v>
      </c>
      <c r="F11">
        <v>300000</v>
      </c>
      <c r="H11">
        <v>200000</v>
      </c>
      <c r="I11">
        <v>60000</v>
      </c>
    </row>
    <row r="12" spans="1:25">
      <c r="A12" s="26" t="s">
        <v>8</v>
      </c>
      <c r="B12">
        <v>38.4</v>
      </c>
      <c r="C12">
        <v>40</v>
      </c>
      <c r="D12">
        <v>46.16</v>
      </c>
      <c r="E12">
        <v>50</v>
      </c>
      <c r="F12">
        <v>54.16</v>
      </c>
      <c r="H12">
        <v>53</v>
      </c>
      <c r="I12">
        <v>44.52</v>
      </c>
    </row>
    <row r="13" spans="1:25">
      <c r="A13" s="26" t="s">
        <v>156</v>
      </c>
      <c r="B13" t="s">
        <v>82</v>
      </c>
      <c r="D13" t="s">
        <v>157</v>
      </c>
      <c r="E13" t="s">
        <v>115</v>
      </c>
      <c r="F13" t="s">
        <v>157</v>
      </c>
      <c r="H13" t="s">
        <v>157</v>
      </c>
    </row>
    <row r="14" spans="1:25">
      <c r="A14" s="26" t="s">
        <v>159</v>
      </c>
      <c r="B14" t="s">
        <v>108</v>
      </c>
      <c r="C14" t="s">
        <v>81</v>
      </c>
      <c r="D14" t="s">
        <v>81</v>
      </c>
      <c r="E14" t="s">
        <v>108</v>
      </c>
      <c r="F14" t="s">
        <v>81</v>
      </c>
      <c r="G14" t="s">
        <v>108</v>
      </c>
      <c r="H14" t="s">
        <v>108</v>
      </c>
      <c r="I14" t="s">
        <v>81</v>
      </c>
    </row>
    <row r="15" spans="1:25" s="22" customFormat="1">
      <c r="A15" s="27" t="s">
        <v>160</v>
      </c>
      <c r="D15" s="22">
        <v>1749360691.1447084</v>
      </c>
      <c r="F15" s="22">
        <v>2898493557.6234789</v>
      </c>
      <c r="H15" s="22">
        <v>278568000</v>
      </c>
      <c r="I15" s="22">
        <v>2300000000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s="23" customFormat="1">
      <c r="A16" s="28" t="s"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>
      <c r="A17" s="26" t="s">
        <v>161</v>
      </c>
      <c r="B17">
        <v>7.273167567567568</v>
      </c>
      <c r="C17">
        <v>4.917894736842106</v>
      </c>
      <c r="D17">
        <v>10.933504319654427</v>
      </c>
      <c r="E17">
        <v>21.308108108108105</v>
      </c>
      <c r="F17">
        <v>9.6616451920782644</v>
      </c>
      <c r="H17">
        <v>1.3928399999999999</v>
      </c>
      <c r="I17">
        <v>38.333333333333336</v>
      </c>
    </row>
    <row r="18" spans="1:25">
      <c r="A18" s="26" t="s">
        <v>76</v>
      </c>
      <c r="B18">
        <v>2.0203243243243243</v>
      </c>
      <c r="C18">
        <v>1.3660818713450293</v>
      </c>
      <c r="D18">
        <v>3.0370845332373406</v>
      </c>
      <c r="E18">
        <v>5.9189189189189175</v>
      </c>
      <c r="F18">
        <v>2.683790331132851</v>
      </c>
      <c r="H18">
        <v>0.38689999999999997</v>
      </c>
      <c r="I18">
        <v>10.648148148148149</v>
      </c>
    </row>
    <row r="19" spans="1:25" s="25" customFormat="1">
      <c r="A19" s="30" t="s">
        <v>162</v>
      </c>
      <c r="B19" s="25">
        <v>30</v>
      </c>
      <c r="C19" s="25">
        <v>30</v>
      </c>
      <c r="D19" s="25">
        <v>27.78</v>
      </c>
      <c r="E19" s="25">
        <v>30</v>
      </c>
      <c r="F19" s="25">
        <v>27.94</v>
      </c>
      <c r="G19" s="25">
        <v>30</v>
      </c>
      <c r="H19" s="25">
        <v>40</v>
      </c>
      <c r="I19" s="25">
        <v>30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>
      <c r="A20" s="26" t="s">
        <v>163</v>
      </c>
      <c r="D20">
        <v>485972400</v>
      </c>
      <c r="F20">
        <v>809839100</v>
      </c>
      <c r="H20">
        <v>111427200</v>
      </c>
    </row>
    <row r="21" spans="1:25">
      <c r="A21" s="26" t="s">
        <v>12</v>
      </c>
    </row>
    <row r="22" spans="1:25" s="25" customFormat="1">
      <c r="A22" s="30" t="s">
        <v>164</v>
      </c>
      <c r="D22" s="25">
        <v>12939571199.999998</v>
      </c>
      <c r="F22" s="25">
        <v>28466496000</v>
      </c>
      <c r="H22" s="25">
        <v>18571200000</v>
      </c>
      <c r="I22" s="25">
        <v>4680000000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>
      <c r="A23" s="26" t="s">
        <v>165</v>
      </c>
      <c r="B23">
        <v>33.299999999999997</v>
      </c>
      <c r="C23">
        <v>51.3</v>
      </c>
      <c r="D23">
        <v>26.62827429231783</v>
      </c>
      <c r="E23">
        <v>14.8</v>
      </c>
      <c r="F23">
        <v>35.35608534663244</v>
      </c>
      <c r="G23">
        <v>32.299999999999997</v>
      </c>
      <c r="H23">
        <v>18.518518518518519</v>
      </c>
      <c r="I23">
        <v>7.3252173913043492</v>
      </c>
    </row>
    <row r="24" spans="1:25">
      <c r="A24" s="26" t="s">
        <v>166</v>
      </c>
      <c r="B24">
        <v>3.0030030030030033E-2</v>
      </c>
      <c r="C24">
        <v>1.9493177387914232E-2</v>
      </c>
      <c r="D24">
        <v>3.7554067117616281E-2</v>
      </c>
      <c r="E24">
        <v>6.7567567567567557E-2</v>
      </c>
      <c r="F24">
        <v>2.8283674230219807E-2</v>
      </c>
      <c r="G24">
        <v>3.0959752321981428E-2</v>
      </c>
      <c r="H24">
        <v>5.3999999999999999E-2</v>
      </c>
      <c r="I24">
        <v>0.13651471984805316</v>
      </c>
    </row>
    <row r="25" spans="1:25">
      <c r="A25" s="26" t="s">
        <v>12</v>
      </c>
    </row>
    <row r="26" spans="1:25" s="22" customFormat="1">
      <c r="A26" s="27" t="s">
        <v>167</v>
      </c>
      <c r="B26" s="22">
        <v>0.60609729729729733</v>
      </c>
      <c r="C26" s="22">
        <v>0.40982456140350876</v>
      </c>
      <c r="D26" s="22">
        <v>0.84370208333333319</v>
      </c>
      <c r="E26" s="22">
        <v>1.7756756756756753</v>
      </c>
      <c r="F26" s="22">
        <v>0.74985101851851865</v>
      </c>
      <c r="G26" s="22">
        <v>0</v>
      </c>
      <c r="H26" s="22">
        <v>0.15475999999999998</v>
      </c>
      <c r="I26" s="22">
        <v>3.1944444444444446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s="23" customFormat="1">
      <c r="A27" s="28" t="s"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>
      <c r="A28" s="26" t="s">
        <v>168</v>
      </c>
      <c r="C28">
        <v>16.5</v>
      </c>
      <c r="G28">
        <v>8.9</v>
      </c>
    </row>
    <row r="29" spans="1:25">
      <c r="A29" s="26" t="s">
        <v>12</v>
      </c>
    </row>
    <row r="30" spans="1:25" s="25" customFormat="1">
      <c r="A30" s="30" t="s">
        <v>169</v>
      </c>
      <c r="B30" s="25">
        <v>0.60060060060060061</v>
      </c>
      <c r="C30" s="25">
        <v>0.38986354775828463</v>
      </c>
      <c r="E30" s="25">
        <v>0.33</v>
      </c>
      <c r="G30" s="25">
        <v>0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</sheetData>
  <sortState ref="A2:AD9">
    <sortCondition ref="B2:B9"/>
  </sortState>
  <mergeCells count="1">
    <mergeCell ref="A5:A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0"/>
  <sheetViews>
    <sheetView tabSelected="1" workbookViewId="0">
      <selection activeCell="A2" sqref="A2:XFD2"/>
    </sheetView>
  </sheetViews>
  <sheetFormatPr baseColWidth="10" defaultRowHeight="15" x14ac:dyDescent="0"/>
  <cols>
    <col min="1" max="1" width="60.140625" style="26" customWidth="1"/>
  </cols>
  <sheetData>
    <row r="1" spans="1:94">
      <c r="A1" s="26" t="s">
        <v>170</v>
      </c>
      <c r="B1" t="s">
        <v>79</v>
      </c>
      <c r="C1" t="s">
        <v>79</v>
      </c>
      <c r="D1" t="s">
        <v>79</v>
      </c>
      <c r="E1" t="s">
        <v>79</v>
      </c>
      <c r="F1" t="s">
        <v>79</v>
      </c>
      <c r="G1" t="s">
        <v>79</v>
      </c>
      <c r="H1" t="s">
        <v>79</v>
      </c>
      <c r="I1" t="s">
        <v>79</v>
      </c>
      <c r="J1" t="s">
        <v>79</v>
      </c>
      <c r="K1" t="s">
        <v>79</v>
      </c>
      <c r="L1" t="s">
        <v>79</v>
      </c>
      <c r="M1" t="s">
        <v>79</v>
      </c>
      <c r="N1" t="s">
        <v>79</v>
      </c>
      <c r="O1" t="s">
        <v>79</v>
      </c>
      <c r="P1" t="s">
        <v>79</v>
      </c>
      <c r="Q1" t="s">
        <v>79</v>
      </c>
      <c r="R1" t="s">
        <v>79</v>
      </c>
      <c r="S1" t="s">
        <v>79</v>
      </c>
      <c r="T1" t="s">
        <v>79</v>
      </c>
      <c r="U1" t="s">
        <v>79</v>
      </c>
      <c r="V1" t="s">
        <v>79</v>
      </c>
      <c r="W1" t="s">
        <v>79</v>
      </c>
      <c r="X1" t="s">
        <v>79</v>
      </c>
      <c r="Y1" t="s">
        <v>79</v>
      </c>
      <c r="Z1" t="s">
        <v>79</v>
      </c>
      <c r="AA1" t="s">
        <v>79</v>
      </c>
      <c r="AB1" t="s">
        <v>79</v>
      </c>
      <c r="AC1" t="s">
        <v>79</v>
      </c>
      <c r="AD1" t="s">
        <v>79</v>
      </c>
      <c r="AE1" t="s">
        <v>79</v>
      </c>
      <c r="AF1" t="s">
        <v>79</v>
      </c>
      <c r="AG1" t="s">
        <v>79</v>
      </c>
      <c r="AH1" t="s">
        <v>79</v>
      </c>
      <c r="AI1" t="s">
        <v>79</v>
      </c>
      <c r="AJ1" t="s">
        <v>79</v>
      </c>
      <c r="AK1" t="s">
        <v>79</v>
      </c>
      <c r="AL1" t="s">
        <v>79</v>
      </c>
      <c r="AM1" t="s">
        <v>79</v>
      </c>
      <c r="AN1" t="s">
        <v>79</v>
      </c>
      <c r="AO1" t="s">
        <v>79</v>
      </c>
      <c r="AP1" t="s">
        <v>79</v>
      </c>
      <c r="AQ1" t="s">
        <v>79</v>
      </c>
      <c r="AR1" t="s">
        <v>79</v>
      </c>
      <c r="AS1" t="s">
        <v>79</v>
      </c>
      <c r="AT1" t="s">
        <v>79</v>
      </c>
      <c r="AU1" t="s">
        <v>79</v>
      </c>
      <c r="AV1" t="s">
        <v>79</v>
      </c>
      <c r="AW1" t="s">
        <v>79</v>
      </c>
      <c r="AX1" t="s">
        <v>79</v>
      </c>
      <c r="AY1" t="s">
        <v>79</v>
      </c>
      <c r="AZ1" t="s">
        <v>79</v>
      </c>
      <c r="BA1" t="s">
        <v>79</v>
      </c>
      <c r="BB1" t="s">
        <v>79</v>
      </c>
      <c r="BC1" t="s">
        <v>79</v>
      </c>
      <c r="BD1" t="s">
        <v>79</v>
      </c>
      <c r="BE1" t="s">
        <v>79</v>
      </c>
      <c r="BF1" t="s">
        <v>79</v>
      </c>
      <c r="BG1" t="s">
        <v>79</v>
      </c>
      <c r="BH1" t="s">
        <v>79</v>
      </c>
      <c r="BI1" t="s">
        <v>79</v>
      </c>
      <c r="BJ1" t="s">
        <v>79</v>
      </c>
      <c r="BK1" t="s">
        <v>79</v>
      </c>
      <c r="BL1" t="s">
        <v>79</v>
      </c>
      <c r="BM1" t="s">
        <v>111</v>
      </c>
      <c r="BN1" t="s">
        <v>79</v>
      </c>
      <c r="BO1" t="s">
        <v>79</v>
      </c>
      <c r="BP1" t="s">
        <v>79</v>
      </c>
      <c r="BQ1" t="s">
        <v>137</v>
      </c>
      <c r="BR1" t="s">
        <v>120</v>
      </c>
      <c r="BS1" t="s">
        <v>120</v>
      </c>
      <c r="BT1" t="s">
        <v>120</v>
      </c>
      <c r="BU1" t="s">
        <v>75</v>
      </c>
      <c r="BV1" t="s">
        <v>75</v>
      </c>
      <c r="BW1" t="s">
        <v>75</v>
      </c>
      <c r="BX1" t="s">
        <v>131</v>
      </c>
      <c r="BY1" t="s">
        <v>131</v>
      </c>
      <c r="BZ1" t="s">
        <v>62</v>
      </c>
      <c r="CA1" t="s">
        <v>136</v>
      </c>
      <c r="CB1" t="s">
        <v>136</v>
      </c>
      <c r="CC1" t="s">
        <v>63</v>
      </c>
      <c r="CD1" t="s">
        <v>63</v>
      </c>
      <c r="CE1" t="s">
        <v>63</v>
      </c>
      <c r="CF1" t="s">
        <v>64</v>
      </c>
      <c r="CG1" t="s">
        <v>72</v>
      </c>
      <c r="CH1" t="s">
        <v>72</v>
      </c>
      <c r="CI1" t="s">
        <v>73</v>
      </c>
      <c r="CJ1" t="s">
        <v>73</v>
      </c>
      <c r="CK1" t="s">
        <v>67</v>
      </c>
      <c r="CL1" t="s">
        <v>65</v>
      </c>
      <c r="CM1" t="s">
        <v>65</v>
      </c>
      <c r="CN1" t="s">
        <v>69</v>
      </c>
      <c r="CO1" t="s">
        <v>69</v>
      </c>
      <c r="CP1" t="s">
        <v>69</v>
      </c>
    </row>
    <row r="2" spans="1:94">
      <c r="A2" s="26" t="s">
        <v>1</v>
      </c>
      <c r="B2">
        <v>1977</v>
      </c>
      <c r="C2">
        <v>1980</v>
      </c>
      <c r="D2">
        <v>1981</v>
      </c>
      <c r="E2">
        <v>1983</v>
      </c>
      <c r="F2">
        <v>1983</v>
      </c>
      <c r="G2">
        <v>1983</v>
      </c>
      <c r="H2">
        <v>1983</v>
      </c>
      <c r="I2">
        <v>1983</v>
      </c>
      <c r="J2">
        <v>1990</v>
      </c>
      <c r="K2">
        <v>1990</v>
      </c>
      <c r="L2">
        <v>1991</v>
      </c>
      <c r="M2">
        <v>1991</v>
      </c>
      <c r="N2">
        <v>1991</v>
      </c>
      <c r="O2">
        <v>1991</v>
      </c>
      <c r="P2">
        <v>1991</v>
      </c>
      <c r="Q2">
        <v>1991</v>
      </c>
      <c r="R2">
        <v>1991</v>
      </c>
      <c r="S2">
        <v>1991</v>
      </c>
      <c r="T2">
        <v>1991</v>
      </c>
      <c r="U2">
        <v>1991</v>
      </c>
      <c r="V2">
        <v>1991</v>
      </c>
      <c r="W2">
        <v>1991</v>
      </c>
      <c r="X2">
        <v>1991</v>
      </c>
      <c r="Y2">
        <v>1991</v>
      </c>
      <c r="Z2">
        <v>1991</v>
      </c>
      <c r="AA2">
        <v>1992</v>
      </c>
      <c r="AB2">
        <v>1992</v>
      </c>
      <c r="AC2">
        <v>1992</v>
      </c>
      <c r="AD2">
        <v>1992</v>
      </c>
      <c r="AE2">
        <v>1992</v>
      </c>
      <c r="AF2">
        <v>1993</v>
      </c>
      <c r="AG2">
        <v>1994</v>
      </c>
      <c r="AH2">
        <v>1994</v>
      </c>
      <c r="AI2">
        <v>1994</v>
      </c>
      <c r="AJ2">
        <v>1995</v>
      </c>
      <c r="AK2">
        <v>1996</v>
      </c>
      <c r="AL2">
        <v>1996</v>
      </c>
      <c r="AM2">
        <v>1996</v>
      </c>
      <c r="AN2">
        <v>1996</v>
      </c>
      <c r="AO2">
        <v>1996</v>
      </c>
      <c r="AP2">
        <v>1996</v>
      </c>
      <c r="AQ2">
        <v>1996</v>
      </c>
      <c r="AR2">
        <v>1996</v>
      </c>
      <c r="AS2">
        <v>1996</v>
      </c>
      <c r="AT2">
        <v>1996</v>
      </c>
      <c r="AU2">
        <v>1996</v>
      </c>
      <c r="AV2">
        <v>1996</v>
      </c>
      <c r="AW2">
        <v>1997</v>
      </c>
      <c r="AX2">
        <v>1997</v>
      </c>
      <c r="AY2">
        <v>1997</v>
      </c>
      <c r="AZ2">
        <v>1997</v>
      </c>
      <c r="BA2">
        <v>1997</v>
      </c>
      <c r="BB2">
        <v>1997</v>
      </c>
      <c r="BC2">
        <v>1998</v>
      </c>
      <c r="BD2">
        <v>1998</v>
      </c>
      <c r="BE2">
        <v>1998</v>
      </c>
      <c r="BF2">
        <v>1998</v>
      </c>
      <c r="BG2">
        <v>1998</v>
      </c>
      <c r="BH2">
        <v>1998</v>
      </c>
      <c r="BI2">
        <v>1998</v>
      </c>
      <c r="BJ2">
        <v>1999</v>
      </c>
      <c r="BK2">
        <v>1999</v>
      </c>
      <c r="BL2">
        <v>2000</v>
      </c>
      <c r="BM2">
        <v>2000</v>
      </c>
      <c r="BN2">
        <v>2000</v>
      </c>
      <c r="BO2">
        <v>2001</v>
      </c>
      <c r="BP2">
        <v>2001</v>
      </c>
      <c r="BQ2">
        <v>2002</v>
      </c>
      <c r="BR2">
        <v>2003</v>
      </c>
      <c r="BS2">
        <v>2003</v>
      </c>
      <c r="BT2">
        <v>2003</v>
      </c>
      <c r="BU2">
        <v>2005</v>
      </c>
      <c r="BV2">
        <v>2005</v>
      </c>
      <c r="BW2">
        <v>2005</v>
      </c>
      <c r="BX2">
        <v>2005</v>
      </c>
      <c r="BY2">
        <v>2005</v>
      </c>
      <c r="BZ2">
        <v>2006</v>
      </c>
      <c r="CA2">
        <v>2006</v>
      </c>
      <c r="CB2">
        <v>2006</v>
      </c>
      <c r="CC2">
        <v>2008</v>
      </c>
      <c r="CD2">
        <v>2008</v>
      </c>
      <c r="CE2">
        <v>2008</v>
      </c>
      <c r="CF2">
        <v>2009</v>
      </c>
      <c r="CG2">
        <v>2009</v>
      </c>
      <c r="CH2">
        <v>2009</v>
      </c>
      <c r="CI2">
        <v>2009</v>
      </c>
      <c r="CJ2">
        <v>2009</v>
      </c>
      <c r="CK2">
        <v>2011</v>
      </c>
      <c r="CL2">
        <v>2012</v>
      </c>
      <c r="CM2">
        <v>2012</v>
      </c>
      <c r="CN2">
        <v>2012</v>
      </c>
      <c r="CO2">
        <v>2012</v>
      </c>
      <c r="CP2">
        <v>2012</v>
      </c>
    </row>
    <row r="3" spans="1:94">
      <c r="A3" s="26" t="s">
        <v>139</v>
      </c>
      <c r="B3" t="s">
        <v>83</v>
      </c>
      <c r="C3" t="s">
        <v>107</v>
      </c>
      <c r="D3" t="s">
        <v>83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84</v>
      </c>
      <c r="K3" t="s">
        <v>80</v>
      </c>
      <c r="L3" t="s">
        <v>85</v>
      </c>
      <c r="M3" t="s">
        <v>80</v>
      </c>
      <c r="N3" t="s">
        <v>80</v>
      </c>
      <c r="O3" t="s">
        <v>80</v>
      </c>
      <c r="P3" t="s">
        <v>80</v>
      </c>
      <c r="Q3" t="s">
        <v>80</v>
      </c>
      <c r="R3" t="s">
        <v>80</v>
      </c>
      <c r="S3" t="s">
        <v>80</v>
      </c>
      <c r="T3" t="s">
        <v>80</v>
      </c>
      <c r="U3" t="s">
        <v>80</v>
      </c>
      <c r="V3" t="s">
        <v>80</v>
      </c>
      <c r="W3" t="s">
        <v>80</v>
      </c>
      <c r="X3" t="s">
        <v>80</v>
      </c>
      <c r="Y3" t="s">
        <v>80</v>
      </c>
      <c r="Z3" t="s">
        <v>80</v>
      </c>
      <c r="AA3" t="s">
        <v>85</v>
      </c>
      <c r="AB3" t="s">
        <v>85</v>
      </c>
      <c r="AC3" t="s">
        <v>85</v>
      </c>
      <c r="AD3" t="s">
        <v>80</v>
      </c>
      <c r="AE3" t="s">
        <v>80</v>
      </c>
      <c r="AF3" t="s">
        <v>80</v>
      </c>
      <c r="AG3" t="s">
        <v>80</v>
      </c>
      <c r="AH3" t="s">
        <v>80</v>
      </c>
      <c r="AI3" t="s">
        <v>80</v>
      </c>
      <c r="AJ3" t="s">
        <v>107</v>
      </c>
      <c r="AK3" t="s">
        <v>85</v>
      </c>
      <c r="AL3" t="s">
        <v>85</v>
      </c>
      <c r="AM3" t="s">
        <v>85</v>
      </c>
      <c r="AN3" t="s">
        <v>85</v>
      </c>
      <c r="AO3" t="s">
        <v>85</v>
      </c>
      <c r="AP3" t="s">
        <v>80</v>
      </c>
      <c r="AQ3" t="s">
        <v>107</v>
      </c>
      <c r="AR3" t="s">
        <v>117</v>
      </c>
      <c r="AS3" t="s">
        <v>80</v>
      </c>
      <c r="AT3" t="s">
        <v>117</v>
      </c>
      <c r="AU3" t="s">
        <v>80</v>
      </c>
      <c r="AV3" t="s">
        <v>80</v>
      </c>
      <c r="AW3" t="s">
        <v>84</v>
      </c>
      <c r="AX3" t="s">
        <v>84</v>
      </c>
      <c r="AY3" t="s">
        <v>84</v>
      </c>
      <c r="AZ3" t="s">
        <v>84</v>
      </c>
      <c r="BA3" t="s">
        <v>84</v>
      </c>
      <c r="BB3" t="s">
        <v>84</v>
      </c>
      <c r="BC3" t="s">
        <v>80</v>
      </c>
      <c r="BD3" t="s">
        <v>80</v>
      </c>
      <c r="BE3" t="s">
        <v>116</v>
      </c>
      <c r="BF3" t="s">
        <v>116</v>
      </c>
      <c r="BG3" t="s">
        <v>116</v>
      </c>
      <c r="BH3" t="s">
        <v>80</v>
      </c>
      <c r="BI3" t="s">
        <v>80</v>
      </c>
      <c r="BJ3" t="s">
        <v>80</v>
      </c>
      <c r="BK3" t="s">
        <v>127</v>
      </c>
      <c r="BL3" t="s">
        <v>103</v>
      </c>
      <c r="BM3" t="s">
        <v>112</v>
      </c>
      <c r="BN3" t="s">
        <v>103</v>
      </c>
      <c r="BO3" t="s">
        <v>85</v>
      </c>
      <c r="BP3" t="s">
        <v>99</v>
      </c>
      <c r="BQ3" t="s">
        <v>83</v>
      </c>
      <c r="BR3" t="s">
        <v>121</v>
      </c>
      <c r="BS3" t="s">
        <v>121</v>
      </c>
      <c r="BT3" t="s">
        <v>121</v>
      </c>
      <c r="BU3" t="s">
        <v>121</v>
      </c>
      <c r="BV3" t="s">
        <v>121</v>
      </c>
      <c r="BW3" t="s">
        <v>121</v>
      </c>
      <c r="BX3" t="s">
        <v>85</v>
      </c>
      <c r="BY3" t="s">
        <v>85</v>
      </c>
      <c r="CA3" t="s">
        <v>80</v>
      </c>
      <c r="CB3" t="s">
        <v>80</v>
      </c>
      <c r="CC3" t="s">
        <v>140</v>
      </c>
      <c r="CD3" t="s">
        <v>140</v>
      </c>
      <c r="CE3" t="s">
        <v>140</v>
      </c>
      <c r="CF3" t="s">
        <v>141</v>
      </c>
      <c r="CG3" t="s">
        <v>143</v>
      </c>
      <c r="CH3" t="s">
        <v>143</v>
      </c>
      <c r="CK3" t="s">
        <v>84</v>
      </c>
      <c r="CN3" t="s">
        <v>121</v>
      </c>
      <c r="CO3" t="s">
        <v>121</v>
      </c>
      <c r="CP3" t="s">
        <v>121</v>
      </c>
    </row>
    <row r="4" spans="1:94">
      <c r="A4" s="26" t="s">
        <v>2</v>
      </c>
      <c r="B4">
        <v>30</v>
      </c>
      <c r="C4">
        <v>25</v>
      </c>
      <c r="D4">
        <v>20</v>
      </c>
      <c r="E4">
        <v>15</v>
      </c>
      <c r="F4">
        <v>15</v>
      </c>
      <c r="G4">
        <v>15</v>
      </c>
      <c r="H4">
        <v>15</v>
      </c>
      <c r="I4">
        <v>20</v>
      </c>
      <c r="J4">
        <v>25</v>
      </c>
      <c r="K4">
        <v>20</v>
      </c>
      <c r="L4">
        <v>20</v>
      </c>
      <c r="M4">
        <v>20</v>
      </c>
      <c r="N4">
        <v>20</v>
      </c>
      <c r="O4">
        <v>20</v>
      </c>
      <c r="P4">
        <v>20</v>
      </c>
      <c r="Q4">
        <v>20</v>
      </c>
      <c r="R4">
        <v>20</v>
      </c>
      <c r="S4">
        <v>20</v>
      </c>
      <c r="T4">
        <v>20</v>
      </c>
      <c r="U4">
        <v>20</v>
      </c>
      <c r="V4">
        <v>20</v>
      </c>
      <c r="W4">
        <v>20</v>
      </c>
      <c r="X4">
        <v>20</v>
      </c>
      <c r="Y4">
        <v>20</v>
      </c>
      <c r="Z4">
        <v>20</v>
      </c>
      <c r="AA4">
        <v>20</v>
      </c>
      <c r="AB4">
        <v>30</v>
      </c>
      <c r="AC4">
        <v>30</v>
      </c>
      <c r="AD4">
        <v>20</v>
      </c>
      <c r="AE4">
        <v>20</v>
      </c>
      <c r="AF4">
        <v>20</v>
      </c>
      <c r="AG4">
        <v>20</v>
      </c>
      <c r="AH4">
        <v>20</v>
      </c>
      <c r="AI4">
        <v>20</v>
      </c>
      <c r="AJ4">
        <v>20</v>
      </c>
      <c r="AK4">
        <v>30</v>
      </c>
      <c r="AL4">
        <v>20</v>
      </c>
      <c r="AM4">
        <v>20</v>
      </c>
      <c r="AN4">
        <v>20</v>
      </c>
      <c r="AO4">
        <v>20</v>
      </c>
      <c r="AP4">
        <v>20</v>
      </c>
      <c r="AQ4">
        <v>20</v>
      </c>
      <c r="AR4">
        <v>20</v>
      </c>
      <c r="AS4">
        <v>20</v>
      </c>
      <c r="AT4">
        <v>20</v>
      </c>
      <c r="AU4">
        <v>20</v>
      </c>
      <c r="AV4">
        <v>20</v>
      </c>
      <c r="AW4">
        <v>20</v>
      </c>
      <c r="AX4">
        <v>20</v>
      </c>
      <c r="AY4">
        <v>20</v>
      </c>
      <c r="AZ4">
        <v>20</v>
      </c>
      <c r="BA4">
        <v>20</v>
      </c>
      <c r="BB4">
        <v>20</v>
      </c>
      <c r="BC4">
        <v>20</v>
      </c>
      <c r="BD4">
        <v>20</v>
      </c>
      <c r="BE4">
        <v>20</v>
      </c>
      <c r="BF4">
        <v>20</v>
      </c>
      <c r="BG4">
        <v>20</v>
      </c>
      <c r="BH4">
        <v>20</v>
      </c>
      <c r="BI4">
        <v>20</v>
      </c>
      <c r="BJ4">
        <v>20</v>
      </c>
      <c r="BK4">
        <v>20</v>
      </c>
      <c r="BL4">
        <v>20</v>
      </c>
      <c r="BN4">
        <v>20</v>
      </c>
      <c r="BO4">
        <v>25</v>
      </c>
      <c r="BP4">
        <v>20</v>
      </c>
      <c r="BR4">
        <v>20</v>
      </c>
      <c r="BS4">
        <v>20</v>
      </c>
      <c r="BT4">
        <v>20</v>
      </c>
      <c r="BU4">
        <v>20</v>
      </c>
      <c r="BV4">
        <v>20</v>
      </c>
      <c r="BW4">
        <v>20</v>
      </c>
      <c r="BX4">
        <v>30</v>
      </c>
      <c r="BY4">
        <v>30</v>
      </c>
      <c r="BZ4">
        <v>20</v>
      </c>
      <c r="CC4">
        <v>20</v>
      </c>
      <c r="CD4">
        <v>20</v>
      </c>
      <c r="CE4">
        <v>20</v>
      </c>
      <c r="CF4">
        <v>20</v>
      </c>
      <c r="CG4">
        <v>20</v>
      </c>
      <c r="CH4">
        <v>20</v>
      </c>
      <c r="CI4">
        <v>20</v>
      </c>
      <c r="CJ4">
        <v>20</v>
      </c>
      <c r="CK4">
        <v>20</v>
      </c>
      <c r="CL4">
        <v>20</v>
      </c>
      <c r="CM4">
        <v>20</v>
      </c>
      <c r="CN4">
        <v>25</v>
      </c>
      <c r="CO4">
        <v>25</v>
      </c>
      <c r="CP4">
        <v>25</v>
      </c>
    </row>
    <row r="5" spans="1:94" s="22" customFormat="1">
      <c r="A5" s="31" t="s">
        <v>144</v>
      </c>
      <c r="B5" s="22">
        <v>2</v>
      </c>
      <c r="I5" s="22">
        <v>2</v>
      </c>
      <c r="K5" s="22">
        <v>3</v>
      </c>
      <c r="M5" s="22">
        <v>2</v>
      </c>
      <c r="N5" s="22">
        <v>2</v>
      </c>
      <c r="P5" s="22">
        <v>3</v>
      </c>
      <c r="Q5" s="22">
        <v>2</v>
      </c>
      <c r="R5" s="22">
        <v>3</v>
      </c>
      <c r="S5" s="22">
        <v>3</v>
      </c>
      <c r="T5" s="22">
        <v>3</v>
      </c>
      <c r="V5" s="22">
        <v>2</v>
      </c>
      <c r="X5" s="22">
        <v>3</v>
      </c>
      <c r="Z5" s="22">
        <v>2</v>
      </c>
      <c r="AD5" s="22">
        <v>3</v>
      </c>
      <c r="AE5" s="22">
        <v>3</v>
      </c>
      <c r="AI5" s="22" t="s">
        <v>119</v>
      </c>
      <c r="AJ5" s="22">
        <v>3</v>
      </c>
      <c r="AL5" s="22">
        <v>1984</v>
      </c>
      <c r="AM5" s="22">
        <v>27</v>
      </c>
      <c r="AN5" s="22">
        <v>28</v>
      </c>
      <c r="AO5" s="22">
        <v>31</v>
      </c>
      <c r="AP5" s="22">
        <v>3</v>
      </c>
      <c r="AR5" s="22">
        <v>2</v>
      </c>
      <c r="AS5" s="22">
        <v>3</v>
      </c>
      <c r="AT5" s="22">
        <v>3</v>
      </c>
      <c r="AU5" s="22">
        <v>3</v>
      </c>
      <c r="AV5" s="22">
        <v>3</v>
      </c>
      <c r="AW5" s="22">
        <v>1980</v>
      </c>
      <c r="AX5" s="22">
        <v>1980</v>
      </c>
      <c r="AY5" s="22">
        <v>1980</v>
      </c>
      <c r="AZ5" s="22">
        <v>1980</v>
      </c>
      <c r="BA5" s="22">
        <v>3</v>
      </c>
      <c r="BC5" s="22">
        <v>3</v>
      </c>
      <c r="BD5" s="22">
        <v>3</v>
      </c>
      <c r="BH5" s="22">
        <v>3</v>
      </c>
      <c r="BI5" s="22">
        <v>3</v>
      </c>
      <c r="BP5" s="22">
        <v>3</v>
      </c>
      <c r="CK5" s="22" t="s">
        <v>148</v>
      </c>
    </row>
    <row r="6" spans="1:94" s="23" customFormat="1">
      <c r="A6" s="32"/>
      <c r="B6" s="23" t="s">
        <v>98</v>
      </c>
      <c r="I6" s="23" t="s">
        <v>98</v>
      </c>
      <c r="K6" s="23" t="s">
        <v>98</v>
      </c>
      <c r="M6" s="23" t="s">
        <v>98</v>
      </c>
      <c r="N6" s="23" t="s">
        <v>98</v>
      </c>
      <c r="P6" s="23" t="s">
        <v>98</v>
      </c>
      <c r="Q6" s="23" t="s">
        <v>98</v>
      </c>
      <c r="R6" s="23" t="s">
        <v>98</v>
      </c>
      <c r="S6" s="23" t="s">
        <v>98</v>
      </c>
      <c r="T6" s="23" t="s">
        <v>98</v>
      </c>
      <c r="V6" s="23" t="s">
        <v>98</v>
      </c>
      <c r="X6" s="23" t="s">
        <v>98</v>
      </c>
      <c r="Z6" s="23" t="s">
        <v>98</v>
      </c>
      <c r="AD6" s="23" t="s">
        <v>98</v>
      </c>
      <c r="AE6" s="23" t="s">
        <v>98</v>
      </c>
      <c r="AI6" s="23" t="s">
        <v>98</v>
      </c>
      <c r="AJ6" s="23" t="s">
        <v>98</v>
      </c>
      <c r="AP6" s="23" t="s">
        <v>98</v>
      </c>
      <c r="AR6" s="23" t="s">
        <v>98</v>
      </c>
      <c r="AS6" s="23" t="s">
        <v>98</v>
      </c>
      <c r="AT6" s="23" t="s">
        <v>98</v>
      </c>
      <c r="AU6" s="23" t="s">
        <v>98</v>
      </c>
      <c r="AV6" s="23" t="s">
        <v>98</v>
      </c>
      <c r="BA6" s="23" t="s">
        <v>98</v>
      </c>
      <c r="BC6" s="23" t="s">
        <v>98</v>
      </c>
      <c r="BD6" s="23" t="s">
        <v>98</v>
      </c>
      <c r="BH6" s="23" t="s">
        <v>98</v>
      </c>
      <c r="BI6" s="23" t="s">
        <v>98</v>
      </c>
      <c r="BK6" s="23" t="s">
        <v>128</v>
      </c>
      <c r="BP6" s="23" t="s">
        <v>100</v>
      </c>
      <c r="CH6" s="23" t="s">
        <v>150</v>
      </c>
      <c r="CJ6" s="23" t="s">
        <v>150</v>
      </c>
    </row>
    <row r="7" spans="1:94">
      <c r="A7" s="26" t="s">
        <v>151</v>
      </c>
      <c r="B7">
        <v>60</v>
      </c>
      <c r="C7">
        <v>46</v>
      </c>
      <c r="D7">
        <v>4.3</v>
      </c>
      <c r="I7">
        <v>100</v>
      </c>
      <c r="K7">
        <v>32</v>
      </c>
      <c r="M7">
        <v>12.5</v>
      </c>
      <c r="N7">
        <v>14.8</v>
      </c>
      <c r="O7">
        <v>12.5</v>
      </c>
      <c r="P7">
        <v>19</v>
      </c>
      <c r="Q7">
        <v>34</v>
      </c>
      <c r="R7">
        <v>23</v>
      </c>
      <c r="S7">
        <v>25</v>
      </c>
      <c r="T7">
        <v>26</v>
      </c>
      <c r="U7">
        <v>27</v>
      </c>
      <c r="V7">
        <v>52</v>
      </c>
      <c r="W7">
        <v>32</v>
      </c>
      <c r="X7">
        <v>35</v>
      </c>
      <c r="Y7">
        <v>80</v>
      </c>
      <c r="Z7">
        <v>100</v>
      </c>
      <c r="AB7">
        <v>30</v>
      </c>
      <c r="AC7">
        <v>30</v>
      </c>
      <c r="AD7">
        <v>1.5</v>
      </c>
      <c r="AE7">
        <v>32</v>
      </c>
      <c r="AI7">
        <v>39</v>
      </c>
      <c r="AJ7">
        <v>30</v>
      </c>
      <c r="AL7">
        <v>30</v>
      </c>
      <c r="AP7">
        <v>54</v>
      </c>
      <c r="AR7">
        <v>12.5</v>
      </c>
      <c r="AS7">
        <v>20</v>
      </c>
      <c r="AT7">
        <v>23.8</v>
      </c>
      <c r="AU7">
        <v>54</v>
      </c>
      <c r="AV7">
        <v>60</v>
      </c>
      <c r="AW7">
        <v>10</v>
      </c>
      <c r="AX7">
        <v>10.5</v>
      </c>
      <c r="AY7">
        <v>11</v>
      </c>
      <c r="AZ7">
        <v>16</v>
      </c>
      <c r="BA7">
        <v>47</v>
      </c>
      <c r="BC7">
        <v>40.299999999999997</v>
      </c>
      <c r="BD7">
        <v>66</v>
      </c>
      <c r="BH7">
        <v>40.299999999999997</v>
      </c>
      <c r="BI7">
        <v>66</v>
      </c>
      <c r="BJ7">
        <v>66</v>
      </c>
      <c r="BK7">
        <v>66</v>
      </c>
      <c r="BO7">
        <v>30</v>
      </c>
      <c r="BP7">
        <v>40.299999999999997</v>
      </c>
      <c r="CC7">
        <v>60</v>
      </c>
      <c r="CD7">
        <v>47</v>
      </c>
      <c r="CE7">
        <v>43.7</v>
      </c>
      <c r="CH7">
        <v>113</v>
      </c>
      <c r="CI7">
        <v>90</v>
      </c>
      <c r="CJ7">
        <v>52</v>
      </c>
      <c r="CN7">
        <v>21</v>
      </c>
      <c r="CO7">
        <v>9.4499999999999993</v>
      </c>
      <c r="CP7">
        <v>5.5</v>
      </c>
    </row>
    <row r="8" spans="1:94">
      <c r="A8" s="26" t="s">
        <v>152</v>
      </c>
      <c r="B8">
        <v>50</v>
      </c>
      <c r="D8">
        <v>20</v>
      </c>
      <c r="I8">
        <v>100</v>
      </c>
      <c r="K8">
        <v>34</v>
      </c>
      <c r="M8">
        <v>14.8</v>
      </c>
      <c r="N8">
        <v>22</v>
      </c>
      <c r="P8">
        <v>22.6</v>
      </c>
      <c r="Q8">
        <v>24.2</v>
      </c>
      <c r="R8">
        <v>30</v>
      </c>
      <c r="S8">
        <v>32</v>
      </c>
      <c r="T8">
        <v>30</v>
      </c>
      <c r="V8">
        <v>30.5</v>
      </c>
      <c r="X8">
        <v>36</v>
      </c>
      <c r="Z8">
        <v>100</v>
      </c>
      <c r="AD8">
        <v>11.6</v>
      </c>
      <c r="AE8">
        <v>34</v>
      </c>
      <c r="AI8">
        <v>41</v>
      </c>
      <c r="AJ8">
        <v>30</v>
      </c>
      <c r="AP8">
        <v>55</v>
      </c>
      <c r="AR8">
        <v>22</v>
      </c>
      <c r="AS8">
        <v>30</v>
      </c>
      <c r="AT8">
        <v>30</v>
      </c>
      <c r="AU8">
        <v>55</v>
      </c>
      <c r="AV8">
        <v>50</v>
      </c>
      <c r="AW8">
        <v>18</v>
      </c>
      <c r="AX8">
        <v>18</v>
      </c>
      <c r="AY8">
        <v>19</v>
      </c>
      <c r="AZ8">
        <v>20</v>
      </c>
      <c r="BA8">
        <v>50</v>
      </c>
      <c r="BC8">
        <v>44</v>
      </c>
      <c r="BD8">
        <v>67</v>
      </c>
      <c r="BH8">
        <v>44</v>
      </c>
      <c r="BI8">
        <v>67</v>
      </c>
      <c r="BJ8">
        <v>67</v>
      </c>
      <c r="BK8">
        <v>67</v>
      </c>
      <c r="BO8">
        <v>30</v>
      </c>
      <c r="BP8">
        <v>44</v>
      </c>
      <c r="CC8">
        <v>60</v>
      </c>
      <c r="CD8">
        <v>45</v>
      </c>
      <c r="CE8">
        <v>46</v>
      </c>
      <c r="CH8">
        <v>124</v>
      </c>
      <c r="CI8">
        <v>80</v>
      </c>
      <c r="CJ8">
        <v>60</v>
      </c>
      <c r="CN8">
        <v>37</v>
      </c>
      <c r="CO8">
        <v>36.700000000000003</v>
      </c>
      <c r="CP8">
        <v>36.6</v>
      </c>
    </row>
    <row r="9" spans="1:94">
      <c r="A9" s="26" t="s">
        <v>153</v>
      </c>
    </row>
    <row r="10" spans="1:94">
      <c r="A10" s="26" t="s">
        <v>154</v>
      </c>
      <c r="B10">
        <v>1500</v>
      </c>
      <c r="C10">
        <v>1000</v>
      </c>
      <c r="D10">
        <v>3</v>
      </c>
      <c r="E10">
        <v>2</v>
      </c>
      <c r="F10">
        <v>6</v>
      </c>
      <c r="G10">
        <v>12.5</v>
      </c>
      <c r="H10">
        <v>32.5</v>
      </c>
      <c r="I10">
        <v>3000</v>
      </c>
      <c r="J10">
        <v>150</v>
      </c>
      <c r="K10">
        <v>300</v>
      </c>
      <c r="L10">
        <v>100</v>
      </c>
      <c r="M10">
        <v>30</v>
      </c>
      <c r="N10">
        <v>33</v>
      </c>
      <c r="O10">
        <v>45</v>
      </c>
      <c r="P10">
        <v>95</v>
      </c>
      <c r="Q10">
        <v>100</v>
      </c>
      <c r="R10">
        <v>150</v>
      </c>
      <c r="S10">
        <v>165</v>
      </c>
      <c r="T10">
        <v>200</v>
      </c>
      <c r="U10">
        <v>225</v>
      </c>
      <c r="V10">
        <v>265</v>
      </c>
      <c r="W10">
        <v>300</v>
      </c>
      <c r="X10">
        <v>450</v>
      </c>
      <c r="Y10">
        <v>3000</v>
      </c>
      <c r="Z10">
        <v>3000</v>
      </c>
      <c r="AA10">
        <v>100</v>
      </c>
      <c r="AB10">
        <v>100</v>
      </c>
      <c r="AC10">
        <v>100</v>
      </c>
      <c r="AD10">
        <v>0.3</v>
      </c>
      <c r="AE10">
        <v>300</v>
      </c>
      <c r="AF10">
        <v>300</v>
      </c>
      <c r="AG10">
        <v>500</v>
      </c>
      <c r="AH10">
        <v>300</v>
      </c>
      <c r="AI10">
        <v>500</v>
      </c>
      <c r="AJ10">
        <v>350</v>
      </c>
      <c r="AK10">
        <v>100</v>
      </c>
      <c r="AL10">
        <v>100</v>
      </c>
      <c r="AM10">
        <v>170</v>
      </c>
      <c r="AN10">
        <v>300</v>
      </c>
      <c r="AO10">
        <v>400</v>
      </c>
      <c r="AP10">
        <v>1000</v>
      </c>
      <c r="AQ10">
        <v>6600</v>
      </c>
      <c r="AR10">
        <v>30</v>
      </c>
      <c r="AS10">
        <v>100</v>
      </c>
      <c r="AT10">
        <v>150</v>
      </c>
      <c r="AU10">
        <v>1000</v>
      </c>
      <c r="AV10">
        <v>1000</v>
      </c>
      <c r="AW10">
        <v>15</v>
      </c>
      <c r="AX10">
        <v>22</v>
      </c>
      <c r="AY10">
        <v>30</v>
      </c>
      <c r="AZ10">
        <v>55</v>
      </c>
      <c r="BA10">
        <v>600</v>
      </c>
      <c r="BB10">
        <v>400</v>
      </c>
      <c r="BC10">
        <v>500</v>
      </c>
      <c r="BD10">
        <v>1500</v>
      </c>
      <c r="BE10">
        <v>2.5</v>
      </c>
      <c r="BF10">
        <v>30</v>
      </c>
      <c r="BG10">
        <v>225</v>
      </c>
      <c r="BH10">
        <v>500</v>
      </c>
      <c r="BI10">
        <v>1500</v>
      </c>
      <c r="BJ10">
        <v>1500</v>
      </c>
      <c r="BK10">
        <v>1500</v>
      </c>
      <c r="BL10">
        <v>600</v>
      </c>
      <c r="BM10">
        <v>2500</v>
      </c>
      <c r="BN10">
        <v>600</v>
      </c>
      <c r="BO10">
        <v>100</v>
      </c>
      <c r="BP10">
        <v>500</v>
      </c>
      <c r="BR10">
        <v>500</v>
      </c>
      <c r="BS10">
        <v>500</v>
      </c>
      <c r="BT10">
        <v>500</v>
      </c>
      <c r="BX10">
        <v>300</v>
      </c>
      <c r="BY10">
        <v>400</v>
      </c>
      <c r="BZ10">
        <v>3000</v>
      </c>
      <c r="CA10">
        <v>1500</v>
      </c>
      <c r="CB10">
        <v>2500</v>
      </c>
      <c r="CC10">
        <v>1750</v>
      </c>
      <c r="CD10">
        <v>660</v>
      </c>
      <c r="CE10">
        <v>600</v>
      </c>
      <c r="CF10">
        <v>2000</v>
      </c>
      <c r="CG10">
        <v>0.25</v>
      </c>
      <c r="CH10">
        <v>4500</v>
      </c>
      <c r="CI10">
        <v>3000</v>
      </c>
      <c r="CJ10">
        <v>850</v>
      </c>
      <c r="CK10">
        <v>1800</v>
      </c>
      <c r="CL10">
        <v>1800</v>
      </c>
      <c r="CM10">
        <v>2000</v>
      </c>
      <c r="CN10">
        <v>100</v>
      </c>
      <c r="CO10">
        <v>20</v>
      </c>
      <c r="CP10">
        <v>5</v>
      </c>
    </row>
    <row r="11" spans="1:94">
      <c r="A11" s="26" t="s">
        <v>155</v>
      </c>
      <c r="BZ11">
        <v>3000</v>
      </c>
      <c r="CC11">
        <v>3500</v>
      </c>
      <c r="CD11">
        <v>2640</v>
      </c>
      <c r="CE11">
        <v>2400</v>
      </c>
      <c r="CF11">
        <v>2000</v>
      </c>
      <c r="CG11">
        <v>0.25</v>
      </c>
      <c r="CH11">
        <v>4500</v>
      </c>
      <c r="CI11">
        <v>3000</v>
      </c>
      <c r="CJ11">
        <v>850</v>
      </c>
      <c r="CK11">
        <v>50400</v>
      </c>
      <c r="CL11">
        <v>1800</v>
      </c>
      <c r="CM11">
        <v>2000</v>
      </c>
      <c r="CN11">
        <v>100</v>
      </c>
      <c r="CO11">
        <v>100</v>
      </c>
      <c r="CP11">
        <v>100</v>
      </c>
    </row>
    <row r="12" spans="1:94">
      <c r="A12" s="26" t="s">
        <v>8</v>
      </c>
      <c r="B12">
        <v>50.4</v>
      </c>
      <c r="C12">
        <v>18.3</v>
      </c>
      <c r="D12">
        <v>26.8</v>
      </c>
      <c r="E12">
        <v>45.7</v>
      </c>
      <c r="F12">
        <v>45.7</v>
      </c>
      <c r="G12">
        <v>45.7</v>
      </c>
      <c r="H12">
        <v>45.7</v>
      </c>
      <c r="I12">
        <v>45.7</v>
      </c>
      <c r="J12">
        <v>30.1</v>
      </c>
      <c r="K12">
        <v>28.9</v>
      </c>
      <c r="L12">
        <v>31.5</v>
      </c>
      <c r="M12">
        <v>14.4</v>
      </c>
      <c r="N12">
        <v>29.4</v>
      </c>
      <c r="O12">
        <v>33.5</v>
      </c>
      <c r="P12">
        <v>20.5</v>
      </c>
      <c r="Q12">
        <v>20.9</v>
      </c>
      <c r="R12">
        <v>25.6</v>
      </c>
      <c r="S12">
        <v>23.2</v>
      </c>
      <c r="T12">
        <v>21</v>
      </c>
      <c r="U12">
        <v>39.9</v>
      </c>
      <c r="V12">
        <v>19</v>
      </c>
      <c r="W12">
        <v>39.9</v>
      </c>
      <c r="X12">
        <v>20</v>
      </c>
      <c r="Y12">
        <v>34.200000000000003</v>
      </c>
      <c r="Z12">
        <v>30.4</v>
      </c>
      <c r="AA12">
        <v>31.5</v>
      </c>
      <c r="AB12">
        <v>28</v>
      </c>
      <c r="AC12">
        <v>40</v>
      </c>
      <c r="AD12">
        <v>38.799999999999997</v>
      </c>
      <c r="AE12">
        <v>41.9</v>
      </c>
      <c r="AF12">
        <v>22.8</v>
      </c>
      <c r="AG12">
        <v>27.4</v>
      </c>
      <c r="AH12">
        <v>22.8</v>
      </c>
      <c r="AI12">
        <v>36.5</v>
      </c>
      <c r="AJ12">
        <v>30</v>
      </c>
      <c r="AK12">
        <v>20</v>
      </c>
      <c r="AL12">
        <v>18</v>
      </c>
      <c r="AM12">
        <v>22.5</v>
      </c>
      <c r="AN12">
        <v>18</v>
      </c>
      <c r="AO12">
        <v>18</v>
      </c>
      <c r="AP12">
        <v>18.5</v>
      </c>
      <c r="AQ12">
        <v>29</v>
      </c>
      <c r="AR12">
        <v>7.9</v>
      </c>
      <c r="AS12">
        <v>31.4</v>
      </c>
      <c r="AT12">
        <v>7.6</v>
      </c>
      <c r="AU12">
        <v>18.5</v>
      </c>
      <c r="AV12">
        <v>36.200000000000003</v>
      </c>
      <c r="AW12">
        <v>20.5</v>
      </c>
      <c r="AX12">
        <v>19.899999999999999</v>
      </c>
      <c r="AY12">
        <v>19</v>
      </c>
      <c r="AZ12">
        <v>20.6</v>
      </c>
      <c r="BA12">
        <v>26.5</v>
      </c>
      <c r="BB12">
        <v>22.8</v>
      </c>
      <c r="BC12">
        <v>29.6</v>
      </c>
      <c r="BD12">
        <v>31</v>
      </c>
      <c r="BE12">
        <v>22</v>
      </c>
      <c r="BF12">
        <v>22</v>
      </c>
      <c r="BG12">
        <v>22</v>
      </c>
      <c r="BH12">
        <v>29.6</v>
      </c>
      <c r="BI12">
        <v>31</v>
      </c>
      <c r="BJ12">
        <v>31</v>
      </c>
      <c r="BK12">
        <v>45.9</v>
      </c>
      <c r="BL12">
        <v>34.200000000000003</v>
      </c>
      <c r="BN12">
        <v>34.200000000000003</v>
      </c>
      <c r="BO12">
        <v>34.799999999999997</v>
      </c>
      <c r="BP12">
        <v>29.6</v>
      </c>
      <c r="BX12">
        <v>20</v>
      </c>
      <c r="BY12">
        <v>20</v>
      </c>
      <c r="BZ12">
        <v>30.02</v>
      </c>
      <c r="CC12">
        <v>42.6</v>
      </c>
      <c r="CD12">
        <v>18.899999999999999</v>
      </c>
      <c r="CE12">
        <v>30.9</v>
      </c>
      <c r="CF12">
        <v>22.8</v>
      </c>
      <c r="CG12">
        <v>5.5</v>
      </c>
      <c r="CH12">
        <v>30</v>
      </c>
      <c r="CI12">
        <v>33</v>
      </c>
      <c r="CJ12">
        <v>34</v>
      </c>
      <c r="CK12">
        <v>42.536420961078491</v>
      </c>
      <c r="CL12">
        <v>28</v>
      </c>
      <c r="CM12">
        <v>34</v>
      </c>
      <c r="CN12">
        <v>24</v>
      </c>
      <c r="CO12">
        <v>22</v>
      </c>
      <c r="CP12">
        <v>23</v>
      </c>
    </row>
    <row r="13" spans="1:94">
      <c r="A13" s="26" t="s">
        <v>156</v>
      </c>
      <c r="B13" t="s">
        <v>82</v>
      </c>
      <c r="C13" t="s">
        <v>82</v>
      </c>
      <c r="D13" t="s">
        <v>82</v>
      </c>
      <c r="E13" t="s">
        <v>82</v>
      </c>
      <c r="F13" t="s">
        <v>82</v>
      </c>
      <c r="G13" t="s">
        <v>82</v>
      </c>
      <c r="H13" t="s">
        <v>82</v>
      </c>
      <c r="I13" t="s">
        <v>82</v>
      </c>
      <c r="J13" t="s">
        <v>115</v>
      </c>
      <c r="K13" t="s">
        <v>115</v>
      </c>
      <c r="L13" t="s">
        <v>82</v>
      </c>
      <c r="M13" t="s">
        <v>115</v>
      </c>
      <c r="N13" t="s">
        <v>115</v>
      </c>
      <c r="O13" t="s">
        <v>115</v>
      </c>
      <c r="P13" t="s">
        <v>115</v>
      </c>
      <c r="Q13" t="s">
        <v>115</v>
      </c>
      <c r="R13" t="s">
        <v>115</v>
      </c>
      <c r="S13" t="s">
        <v>115</v>
      </c>
      <c r="T13" t="s">
        <v>115</v>
      </c>
      <c r="U13" t="s">
        <v>115</v>
      </c>
      <c r="V13" t="s">
        <v>115</v>
      </c>
      <c r="W13" t="s">
        <v>115</v>
      </c>
      <c r="X13" t="s">
        <v>115</v>
      </c>
      <c r="Y13" t="s">
        <v>115</v>
      </c>
      <c r="Z13" t="s">
        <v>115</v>
      </c>
      <c r="AA13" t="s">
        <v>82</v>
      </c>
      <c r="AB13" t="s">
        <v>82</v>
      </c>
      <c r="AC13" t="s">
        <v>82</v>
      </c>
      <c r="AD13" t="s">
        <v>115</v>
      </c>
      <c r="AE13" t="s">
        <v>115</v>
      </c>
      <c r="AF13" t="s">
        <v>115</v>
      </c>
      <c r="AG13" t="s">
        <v>82</v>
      </c>
      <c r="AH13" t="s">
        <v>115</v>
      </c>
      <c r="AI13" t="s">
        <v>115</v>
      </c>
      <c r="AJ13" t="s">
        <v>115</v>
      </c>
      <c r="AK13" t="s">
        <v>82</v>
      </c>
      <c r="AL13" t="s">
        <v>82</v>
      </c>
      <c r="AM13" t="s">
        <v>82</v>
      </c>
      <c r="AN13" t="s">
        <v>82</v>
      </c>
      <c r="AO13" t="s">
        <v>82</v>
      </c>
      <c r="AP13" t="s">
        <v>82</v>
      </c>
      <c r="AQ13" t="s">
        <v>82</v>
      </c>
      <c r="AR13" t="s">
        <v>115</v>
      </c>
      <c r="AS13" t="s">
        <v>115</v>
      </c>
      <c r="AT13" t="s">
        <v>115</v>
      </c>
      <c r="AU13" t="s">
        <v>115</v>
      </c>
      <c r="AV13" t="s">
        <v>115</v>
      </c>
      <c r="AW13" t="s">
        <v>82</v>
      </c>
      <c r="AX13" t="s">
        <v>82</v>
      </c>
      <c r="AY13" t="s">
        <v>82</v>
      </c>
      <c r="AZ13" t="s">
        <v>82</v>
      </c>
      <c r="BA13" t="s">
        <v>82</v>
      </c>
      <c r="BB13" t="s">
        <v>115</v>
      </c>
      <c r="BC13" t="s">
        <v>82</v>
      </c>
      <c r="BD13" t="s">
        <v>82</v>
      </c>
      <c r="BE13" t="s">
        <v>115</v>
      </c>
      <c r="BF13" t="s">
        <v>115</v>
      </c>
      <c r="BG13" t="s">
        <v>115</v>
      </c>
      <c r="BH13" t="s">
        <v>115</v>
      </c>
      <c r="BI13" t="s">
        <v>115</v>
      </c>
      <c r="BJ13" t="s">
        <v>115</v>
      </c>
      <c r="BK13" t="s">
        <v>115</v>
      </c>
      <c r="BL13" t="s">
        <v>82</v>
      </c>
      <c r="BM13" t="s">
        <v>82</v>
      </c>
      <c r="BN13" t="s">
        <v>115</v>
      </c>
      <c r="BO13" t="s">
        <v>82</v>
      </c>
      <c r="BP13" t="s">
        <v>82</v>
      </c>
      <c r="BR13" t="s">
        <v>115</v>
      </c>
      <c r="BS13" t="s">
        <v>115</v>
      </c>
      <c r="BT13" t="s">
        <v>115</v>
      </c>
      <c r="BX13" t="s">
        <v>132</v>
      </c>
      <c r="BY13" t="s">
        <v>132</v>
      </c>
      <c r="CI13" t="s">
        <v>158</v>
      </c>
      <c r="CJ13" t="s">
        <v>158</v>
      </c>
      <c r="CK13" t="s">
        <v>157</v>
      </c>
    </row>
    <row r="14" spans="1:94">
      <c r="A14" s="26" t="s">
        <v>159</v>
      </c>
      <c r="B14" t="s">
        <v>108</v>
      </c>
      <c r="C14" t="s">
        <v>108</v>
      </c>
      <c r="D14" t="s">
        <v>81</v>
      </c>
      <c r="E14" t="s">
        <v>81</v>
      </c>
      <c r="F14" t="s">
        <v>81</v>
      </c>
      <c r="G14" t="s">
        <v>81</v>
      </c>
      <c r="H14" t="s">
        <v>81</v>
      </c>
      <c r="I14" t="s">
        <v>81</v>
      </c>
      <c r="J14" t="s">
        <v>81</v>
      </c>
      <c r="K14" t="s">
        <v>81</v>
      </c>
      <c r="L14" t="s">
        <v>81</v>
      </c>
      <c r="M14" t="s">
        <v>81</v>
      </c>
      <c r="N14" t="s">
        <v>81</v>
      </c>
      <c r="O14" t="s">
        <v>81</v>
      </c>
      <c r="P14" t="s">
        <v>81</v>
      </c>
      <c r="Q14" t="s">
        <v>81</v>
      </c>
      <c r="R14" t="s">
        <v>81</v>
      </c>
      <c r="S14" t="s">
        <v>81</v>
      </c>
      <c r="T14" t="s">
        <v>81</v>
      </c>
      <c r="U14" t="s">
        <v>81</v>
      </c>
      <c r="V14" t="s">
        <v>81</v>
      </c>
      <c r="W14" t="s">
        <v>108</v>
      </c>
      <c r="X14" t="s">
        <v>81</v>
      </c>
      <c r="Y14" t="s">
        <v>108</v>
      </c>
      <c r="Z14" t="s">
        <v>81</v>
      </c>
      <c r="AA14" t="s">
        <v>81</v>
      </c>
      <c r="AB14" t="s">
        <v>81</v>
      </c>
      <c r="AC14" t="s">
        <v>81</v>
      </c>
      <c r="AD14" t="s">
        <v>81</v>
      </c>
      <c r="AE14" t="s">
        <v>108</v>
      </c>
      <c r="AF14" t="s">
        <v>81</v>
      </c>
      <c r="AG14" t="s">
        <v>81</v>
      </c>
      <c r="AH14" t="s">
        <v>81</v>
      </c>
      <c r="AI14" t="s">
        <v>81</v>
      </c>
      <c r="AJ14" t="s">
        <v>81</v>
      </c>
      <c r="AK14" t="s">
        <v>81</v>
      </c>
      <c r="AL14" t="s">
        <v>81</v>
      </c>
      <c r="AM14" t="s">
        <v>81</v>
      </c>
      <c r="AN14" t="s">
        <v>81</v>
      </c>
      <c r="AO14" t="s">
        <v>81</v>
      </c>
      <c r="AP14" t="s">
        <v>81</v>
      </c>
      <c r="AQ14" t="s">
        <v>81</v>
      </c>
      <c r="AR14" t="s">
        <v>81</v>
      </c>
      <c r="AS14" t="s">
        <v>81</v>
      </c>
      <c r="AT14" t="s">
        <v>81</v>
      </c>
      <c r="AU14" t="s">
        <v>81</v>
      </c>
      <c r="AV14" t="s">
        <v>108</v>
      </c>
      <c r="AW14" t="s">
        <v>81</v>
      </c>
      <c r="AX14" t="s">
        <v>81</v>
      </c>
      <c r="AY14" t="s">
        <v>81</v>
      </c>
      <c r="AZ14" t="s">
        <v>81</v>
      </c>
      <c r="BA14" t="s">
        <v>81</v>
      </c>
      <c r="BB14" t="s">
        <v>81</v>
      </c>
      <c r="BC14" t="s">
        <v>81</v>
      </c>
      <c r="BD14" t="s">
        <v>81</v>
      </c>
      <c r="BE14" t="s">
        <v>108</v>
      </c>
      <c r="BF14" t="s">
        <v>108</v>
      </c>
      <c r="BG14" t="s">
        <v>108</v>
      </c>
      <c r="BH14" t="s">
        <v>81</v>
      </c>
      <c r="BI14" t="s">
        <v>81</v>
      </c>
      <c r="BJ14" t="s">
        <v>108</v>
      </c>
      <c r="BK14" t="s">
        <v>108</v>
      </c>
      <c r="BL14" t="s">
        <v>81</v>
      </c>
      <c r="BM14" t="s">
        <v>81</v>
      </c>
      <c r="BN14" t="s">
        <v>81</v>
      </c>
      <c r="BO14" t="s">
        <v>81</v>
      </c>
      <c r="BP14" t="s">
        <v>81</v>
      </c>
      <c r="BQ14" t="s">
        <v>108</v>
      </c>
      <c r="BR14" t="s">
        <v>108</v>
      </c>
      <c r="BS14" t="s">
        <v>108</v>
      </c>
      <c r="BT14" t="s">
        <v>108</v>
      </c>
      <c r="BU14" t="s">
        <v>108</v>
      </c>
      <c r="BV14" t="s">
        <v>108</v>
      </c>
      <c r="BW14" t="s">
        <v>108</v>
      </c>
      <c r="BX14" t="s">
        <v>108</v>
      </c>
      <c r="BY14" t="s">
        <v>108</v>
      </c>
      <c r="BZ14" t="s">
        <v>108</v>
      </c>
      <c r="CA14" t="s">
        <v>108</v>
      </c>
      <c r="CB14" t="s">
        <v>108</v>
      </c>
      <c r="CC14" t="s">
        <v>81</v>
      </c>
      <c r="CD14" t="s">
        <v>81</v>
      </c>
      <c r="CE14" t="s">
        <v>81</v>
      </c>
      <c r="CF14" t="s">
        <v>108</v>
      </c>
      <c r="CG14" t="s">
        <v>108</v>
      </c>
      <c r="CH14" t="s">
        <v>108</v>
      </c>
      <c r="CI14" t="s">
        <v>108</v>
      </c>
      <c r="CJ14" t="s">
        <v>108</v>
      </c>
      <c r="CK14" t="s">
        <v>108</v>
      </c>
      <c r="CL14" t="s">
        <v>81</v>
      </c>
      <c r="CM14" t="s">
        <v>108</v>
      </c>
      <c r="CN14" t="s">
        <v>81</v>
      </c>
      <c r="CO14" t="s">
        <v>81</v>
      </c>
      <c r="CP14" t="s">
        <v>81</v>
      </c>
    </row>
    <row r="15" spans="1:94" s="22" customFormat="1">
      <c r="A15" s="27" t="s">
        <v>160</v>
      </c>
      <c r="BZ15" s="22">
        <v>3028000</v>
      </c>
      <c r="CC15" s="22">
        <v>8608000</v>
      </c>
      <c r="CD15" s="22">
        <v>7760000</v>
      </c>
      <c r="CE15" s="22">
        <v>7178000</v>
      </c>
      <c r="CF15" s="22">
        <v>8368965.7000000002</v>
      </c>
      <c r="CG15" s="22">
        <v>2830</v>
      </c>
      <c r="CH15" s="22">
        <v>70152000</v>
      </c>
      <c r="CI15" s="22">
        <v>84237000</v>
      </c>
      <c r="CJ15" s="22">
        <v>29388000</v>
      </c>
      <c r="CK15" s="22">
        <v>597204000</v>
      </c>
      <c r="CL15" s="22">
        <v>7596000</v>
      </c>
      <c r="CM15" s="22">
        <v>14076000</v>
      </c>
      <c r="CN15" s="22">
        <v>706490</v>
      </c>
      <c r="CO15" s="22">
        <v>1085350</v>
      </c>
      <c r="CP15" s="22">
        <v>2163930</v>
      </c>
    </row>
    <row r="16" spans="1:94" s="23" customFormat="1">
      <c r="A16" s="28" t="s">
        <v>12</v>
      </c>
      <c r="CI16" s="23">
        <v>0</v>
      </c>
      <c r="CJ16" s="23">
        <v>0</v>
      </c>
      <c r="CL16" s="23">
        <v>0</v>
      </c>
      <c r="CM16" s="23">
        <v>0</v>
      </c>
    </row>
    <row r="17" spans="1:94">
      <c r="A17" s="26" t="s">
        <v>161</v>
      </c>
      <c r="B17">
        <v>10.961478620689656</v>
      </c>
      <c r="C17">
        <v>23.652000000000008</v>
      </c>
      <c r="D17">
        <v>169.03296000000003</v>
      </c>
      <c r="E17">
        <v>93.990991304347844</v>
      </c>
      <c r="F17">
        <v>63.5821411764706</v>
      </c>
      <c r="G17">
        <v>43.235856000000013</v>
      </c>
      <c r="H17">
        <v>26.045696385542172</v>
      </c>
      <c r="I17">
        <v>221.72233846153847</v>
      </c>
      <c r="J17">
        <v>4.9854705882352937</v>
      </c>
      <c r="K17">
        <v>5.6432842105263159</v>
      </c>
      <c r="L17">
        <v>49.669200000000004</v>
      </c>
      <c r="M17">
        <v>7.6969220338983044</v>
      </c>
      <c r="N17">
        <v>9.0897882352941188</v>
      </c>
      <c r="O17">
        <v>11.179428571428572</v>
      </c>
      <c r="P17">
        <v>6.5968163265306101</v>
      </c>
      <c r="Q17">
        <v>7.8934419161676637</v>
      </c>
      <c r="R17">
        <v>7.9149176470588234</v>
      </c>
      <c r="S17">
        <v>5.4195199999999986</v>
      </c>
      <c r="T17">
        <v>7.0080000000000009</v>
      </c>
      <c r="U17">
        <v>7.7912470588235303</v>
      </c>
      <c r="V17">
        <v>7.6818461538461555</v>
      </c>
      <c r="W17">
        <v>9.3206399999999991</v>
      </c>
      <c r="X17">
        <v>6.0646153846153839</v>
      </c>
      <c r="Y17">
        <v>9.7164972972973001</v>
      </c>
      <c r="Z17">
        <v>12.450576623376623</v>
      </c>
      <c r="AA17">
        <v>68.509241379310353</v>
      </c>
      <c r="AB17">
        <v>8.7426534653465335</v>
      </c>
      <c r="AC17">
        <v>20.455783783783787</v>
      </c>
      <c r="AD17">
        <v>21.84994285714286</v>
      </c>
      <c r="AE17">
        <v>7.1424778378378377</v>
      </c>
      <c r="AF17">
        <v>6.6269198156682032</v>
      </c>
      <c r="AH17">
        <v>3.1605309890109901</v>
      </c>
      <c r="AI17">
        <v>15.660734693877556</v>
      </c>
      <c r="AJ17">
        <v>7.9502521008403368</v>
      </c>
      <c r="AK17">
        <v>82.267826086956532</v>
      </c>
      <c r="AL17">
        <v>51.604363636363644</v>
      </c>
      <c r="AM17">
        <v>24.467586206896552</v>
      </c>
      <c r="AN17">
        <v>13.356423529411764</v>
      </c>
      <c r="AO17">
        <v>9.9587368421052638</v>
      </c>
      <c r="AQ17">
        <v>7.3163520000000002</v>
      </c>
      <c r="AR17">
        <v>16.073187096774195</v>
      </c>
      <c r="AS17">
        <v>23.860973493975905</v>
      </c>
      <c r="AT17">
        <v>9.586943999999999</v>
      </c>
      <c r="AV17">
        <v>7.9832391608391591</v>
      </c>
      <c r="AW17">
        <v>15.578024096385539</v>
      </c>
      <c r="AX17">
        <v>15.495466666666665</v>
      </c>
      <c r="AY17">
        <v>11.983680000000003</v>
      </c>
      <c r="AZ17">
        <v>8.5479157894736861</v>
      </c>
      <c r="BA17">
        <v>6.1904000000000003</v>
      </c>
      <c r="BB17">
        <v>2.8760832000000001</v>
      </c>
      <c r="BC17">
        <v>12.122929870129871</v>
      </c>
      <c r="BD17">
        <v>13.86689361702128</v>
      </c>
      <c r="BE17">
        <v>23.518372881355926</v>
      </c>
      <c r="BF17">
        <v>16.717879518072287</v>
      </c>
      <c r="BG17">
        <v>11.100672000000001</v>
      </c>
      <c r="BH17">
        <v>7.8442487394957991</v>
      </c>
      <c r="BI17">
        <v>9.0102857142857147</v>
      </c>
      <c r="BJ17">
        <v>7.4343422053231922</v>
      </c>
      <c r="BK17">
        <v>9.249216613418529</v>
      </c>
      <c r="BL17">
        <v>7.7592172661870507</v>
      </c>
      <c r="BN17">
        <v>7.1190178217821778</v>
      </c>
      <c r="BO17">
        <v>43.549714285714273</v>
      </c>
      <c r="BP17">
        <v>12.875387586206898</v>
      </c>
      <c r="BX17">
        <v>6.4141016949152538</v>
      </c>
      <c r="BY17">
        <v>9.3209852216748761</v>
      </c>
      <c r="BZ17">
        <v>1.0093333333333334</v>
      </c>
      <c r="CC17">
        <v>2.4594285714285715</v>
      </c>
      <c r="CD17">
        <v>2.9393939393939394</v>
      </c>
      <c r="CE17">
        <v>2.9908333333333337</v>
      </c>
      <c r="CF17">
        <v>4.1844828500000002</v>
      </c>
      <c r="CG17">
        <v>11.32</v>
      </c>
      <c r="CH17">
        <v>15.589333333333334</v>
      </c>
      <c r="CI17">
        <v>28.079000000000001</v>
      </c>
      <c r="CJ17">
        <v>34.574117647058827</v>
      </c>
      <c r="CK17">
        <v>11.849285714285713</v>
      </c>
      <c r="CL17">
        <v>4.22</v>
      </c>
      <c r="CM17">
        <v>7.0380000000000003</v>
      </c>
      <c r="CN17">
        <v>7.0648999999999997</v>
      </c>
      <c r="CO17">
        <v>10.8535</v>
      </c>
      <c r="CP17">
        <v>21.639299999999999</v>
      </c>
    </row>
    <row r="18" spans="1:94">
      <c r="A18" s="26" t="s">
        <v>76</v>
      </c>
      <c r="B18">
        <v>3.0448551724137931</v>
      </c>
      <c r="C18">
        <v>6.5700000000000021</v>
      </c>
      <c r="D18">
        <v>46.953600000000009</v>
      </c>
      <c r="E18">
        <v>26.10860869565218</v>
      </c>
      <c r="F18">
        <v>17.661705882352944</v>
      </c>
      <c r="G18">
        <v>12.009960000000003</v>
      </c>
      <c r="H18">
        <v>7.2349156626506028</v>
      </c>
      <c r="I18">
        <v>61.58953846153846</v>
      </c>
      <c r="J18">
        <v>1.3848529411764705</v>
      </c>
      <c r="K18">
        <v>1.567578947368421</v>
      </c>
      <c r="L18">
        <v>13.797000000000001</v>
      </c>
      <c r="M18">
        <v>2.1380338983050846</v>
      </c>
      <c r="N18">
        <v>2.5249411764705885</v>
      </c>
      <c r="O18">
        <v>3.1053968253968254</v>
      </c>
      <c r="P18">
        <v>1.8324489795918362</v>
      </c>
      <c r="Q18">
        <v>2.1926227544910177</v>
      </c>
      <c r="R18">
        <v>2.1985882352941175</v>
      </c>
      <c r="S18">
        <v>1.5054222222222218</v>
      </c>
      <c r="T18">
        <v>1.9466666666666668</v>
      </c>
      <c r="U18">
        <v>2.1642352941176473</v>
      </c>
      <c r="V18">
        <v>2.1338461538461542</v>
      </c>
      <c r="W18">
        <v>2.5890666666666662</v>
      </c>
      <c r="X18">
        <v>1.6846153846153844</v>
      </c>
      <c r="Y18">
        <v>2.6990270270270278</v>
      </c>
      <c r="Z18">
        <v>3.4584935064935065</v>
      </c>
      <c r="AA18">
        <v>19.030344827586209</v>
      </c>
      <c r="AB18">
        <v>2.428514851485148</v>
      </c>
      <c r="AC18">
        <v>5.6821621621621627</v>
      </c>
      <c r="AD18">
        <v>6.0694285714285723</v>
      </c>
      <c r="AE18">
        <v>1.9840216216216215</v>
      </c>
      <c r="AF18">
        <v>1.8408110599078342</v>
      </c>
      <c r="AH18">
        <v>0.87792527472527504</v>
      </c>
      <c r="AI18">
        <v>4.3502040816326542</v>
      </c>
      <c r="AJ18">
        <v>2.208403361344538</v>
      </c>
      <c r="AK18">
        <v>22.85217391304348</v>
      </c>
      <c r="AL18">
        <v>14.334545454545456</v>
      </c>
      <c r="AM18">
        <v>6.796551724137931</v>
      </c>
      <c r="AN18">
        <v>3.7101176470588233</v>
      </c>
      <c r="AO18">
        <v>2.7663157894736843</v>
      </c>
      <c r="AQ18">
        <v>2.0323199999999999</v>
      </c>
      <c r="AR18">
        <v>4.4647741935483873</v>
      </c>
      <c r="AS18">
        <v>6.6280481927710841</v>
      </c>
      <c r="AT18">
        <v>2.6630399999999996</v>
      </c>
      <c r="AV18">
        <v>2.2175664335664331</v>
      </c>
      <c r="AW18">
        <v>4.3272289156626496</v>
      </c>
      <c r="AX18">
        <v>4.3042962962962958</v>
      </c>
      <c r="AY18">
        <v>3.3288000000000006</v>
      </c>
      <c r="AZ18">
        <v>2.3744210526315794</v>
      </c>
      <c r="BA18">
        <v>1.7195555555555555</v>
      </c>
      <c r="BB18">
        <v>0.79891199999999996</v>
      </c>
      <c r="BC18">
        <v>3.3674805194805195</v>
      </c>
      <c r="BD18">
        <v>3.851914893617022</v>
      </c>
      <c r="BE18">
        <v>6.5328813559322017</v>
      </c>
      <c r="BF18">
        <v>4.6438554216867463</v>
      </c>
      <c r="BG18">
        <v>3.08352</v>
      </c>
      <c r="BH18">
        <v>2.1789579831932775</v>
      </c>
      <c r="BI18">
        <v>2.5028571428571427</v>
      </c>
      <c r="BJ18">
        <v>2.0650950570342199</v>
      </c>
      <c r="BK18">
        <v>2.5692268370607025</v>
      </c>
      <c r="BL18">
        <v>2.1553381294964029</v>
      </c>
      <c r="BN18">
        <v>1.9775049504950493</v>
      </c>
      <c r="BO18">
        <v>12.097142857142854</v>
      </c>
      <c r="BP18">
        <v>3.5764965517241381</v>
      </c>
      <c r="BX18">
        <v>1.7816949152542372</v>
      </c>
      <c r="BY18">
        <v>2.5891625615763543</v>
      </c>
      <c r="BZ18">
        <v>0.28037037037037038</v>
      </c>
      <c r="CC18">
        <v>0.68317460317460321</v>
      </c>
      <c r="CD18">
        <v>0.8164983164983165</v>
      </c>
      <c r="CE18">
        <v>0.83078703703703716</v>
      </c>
      <c r="CF18">
        <v>1.1623563472222223</v>
      </c>
      <c r="CG18">
        <v>3.1444444444444444</v>
      </c>
      <c r="CH18">
        <v>4.3303703703703702</v>
      </c>
      <c r="CI18">
        <v>7.799722222222222</v>
      </c>
      <c r="CJ18">
        <v>9.6039215686274524</v>
      </c>
      <c r="CK18">
        <v>3.2914682539682536</v>
      </c>
      <c r="CL18">
        <v>1.1722222222222221</v>
      </c>
      <c r="CM18">
        <v>1.9550000000000001</v>
      </c>
      <c r="CN18">
        <v>1.9624722222222222</v>
      </c>
      <c r="CO18">
        <v>3.0148611111111112</v>
      </c>
      <c r="CP18">
        <v>6.0109166666666658</v>
      </c>
    </row>
    <row r="19" spans="1:94" s="25" customFormat="1">
      <c r="A19" s="30" t="s">
        <v>162</v>
      </c>
      <c r="B19" s="25">
        <v>30</v>
      </c>
      <c r="C19" s="25">
        <v>30</v>
      </c>
      <c r="D19" s="25">
        <v>30</v>
      </c>
      <c r="E19" s="25">
        <v>30</v>
      </c>
      <c r="F19" s="25">
        <v>30</v>
      </c>
      <c r="G19" s="25">
        <v>30</v>
      </c>
      <c r="H19" s="25">
        <v>30</v>
      </c>
      <c r="I19" s="25">
        <v>30</v>
      </c>
      <c r="J19" s="25">
        <v>30</v>
      </c>
      <c r="K19" s="25">
        <v>30</v>
      </c>
      <c r="L19" s="25">
        <v>30</v>
      </c>
      <c r="M19" s="25">
        <v>30</v>
      </c>
      <c r="N19" s="25">
        <v>30</v>
      </c>
      <c r="O19" s="25">
        <v>30</v>
      </c>
      <c r="P19" s="25">
        <v>30</v>
      </c>
      <c r="Q19" s="25">
        <v>30</v>
      </c>
      <c r="R19" s="25">
        <v>30</v>
      </c>
      <c r="S19" s="25">
        <v>30</v>
      </c>
      <c r="T19" s="25">
        <v>30</v>
      </c>
      <c r="U19" s="25">
        <v>30</v>
      </c>
      <c r="V19" s="25">
        <v>30</v>
      </c>
      <c r="W19" s="25">
        <v>30</v>
      </c>
      <c r="X19" s="25">
        <v>30</v>
      </c>
      <c r="Y19" s="25">
        <v>30</v>
      </c>
      <c r="Z19" s="25">
        <v>30</v>
      </c>
      <c r="AA19" s="25">
        <v>30</v>
      </c>
      <c r="AB19" s="25">
        <v>30</v>
      </c>
      <c r="AC19" s="25">
        <v>30</v>
      </c>
      <c r="AD19" s="25">
        <v>30</v>
      </c>
      <c r="AE19" s="25">
        <v>30</v>
      </c>
      <c r="AF19" s="25">
        <v>30</v>
      </c>
      <c r="AG19" s="25">
        <v>30</v>
      </c>
      <c r="AH19" s="25">
        <v>30</v>
      </c>
      <c r="AI19" s="25">
        <v>30</v>
      </c>
      <c r="AJ19" s="25">
        <v>30</v>
      </c>
      <c r="AK19" s="25">
        <v>30</v>
      </c>
      <c r="AL19" s="25">
        <v>30</v>
      </c>
      <c r="AM19" s="25">
        <v>30</v>
      </c>
      <c r="AN19" s="25">
        <v>30</v>
      </c>
      <c r="AO19" s="25">
        <v>30</v>
      </c>
      <c r="AP19" s="25">
        <v>30</v>
      </c>
      <c r="AQ19" s="25">
        <v>30</v>
      </c>
      <c r="AR19" s="25">
        <v>30</v>
      </c>
      <c r="AS19" s="25">
        <v>30</v>
      </c>
      <c r="AT19" s="25">
        <v>30</v>
      </c>
      <c r="AU19" s="25">
        <v>30</v>
      </c>
      <c r="AV19" s="25">
        <v>30</v>
      </c>
      <c r="AW19" s="25">
        <v>30</v>
      </c>
      <c r="AX19" s="25">
        <v>30</v>
      </c>
      <c r="AY19" s="25">
        <v>30</v>
      </c>
      <c r="AZ19" s="25">
        <v>30</v>
      </c>
      <c r="BA19" s="25">
        <v>30</v>
      </c>
      <c r="BB19" s="25">
        <v>30</v>
      </c>
      <c r="BC19" s="25">
        <v>30</v>
      </c>
      <c r="BD19" s="25">
        <v>30</v>
      </c>
      <c r="BE19" s="25">
        <v>30</v>
      </c>
      <c r="BF19" s="25">
        <v>30</v>
      </c>
      <c r="BG19" s="25">
        <v>30</v>
      </c>
      <c r="BH19" s="25">
        <v>30</v>
      </c>
      <c r="BI19" s="25">
        <v>30</v>
      </c>
      <c r="BJ19" s="25">
        <v>30</v>
      </c>
      <c r="BK19" s="25">
        <v>30</v>
      </c>
      <c r="BL19" s="25">
        <v>30</v>
      </c>
      <c r="BM19" s="25">
        <v>30</v>
      </c>
      <c r="BN19" s="25">
        <v>30</v>
      </c>
      <c r="BO19" s="25">
        <v>30</v>
      </c>
      <c r="BP19" s="25">
        <v>30</v>
      </c>
      <c r="BQ19" s="25">
        <v>30</v>
      </c>
      <c r="BR19" s="25">
        <v>30</v>
      </c>
      <c r="BS19" s="25">
        <v>30</v>
      </c>
      <c r="BT19" s="25">
        <v>30</v>
      </c>
      <c r="BU19" s="25">
        <v>30</v>
      </c>
      <c r="BV19" s="25">
        <v>30</v>
      </c>
      <c r="BW19" s="25">
        <v>30</v>
      </c>
      <c r="BX19" s="25">
        <v>30</v>
      </c>
      <c r="BY19" s="25">
        <v>30</v>
      </c>
      <c r="BZ19" s="25">
        <v>30</v>
      </c>
      <c r="CA19" s="25">
        <v>30</v>
      </c>
      <c r="CB19" s="25">
        <v>30</v>
      </c>
      <c r="CC19" s="25">
        <v>30</v>
      </c>
      <c r="CD19" s="25">
        <v>30</v>
      </c>
      <c r="CE19" s="25">
        <v>30</v>
      </c>
      <c r="CF19" s="25">
        <v>30</v>
      </c>
      <c r="CG19" s="25">
        <v>35</v>
      </c>
      <c r="CH19" s="25">
        <v>35</v>
      </c>
      <c r="CI19" s="25">
        <v>26.34</v>
      </c>
      <c r="CJ19" s="25">
        <v>26.69</v>
      </c>
      <c r="CK19" s="25">
        <v>30</v>
      </c>
      <c r="CL19" s="25">
        <v>30</v>
      </c>
      <c r="CM19" s="25">
        <v>30</v>
      </c>
      <c r="CN19" s="25">
        <v>30</v>
      </c>
      <c r="CO19" s="25">
        <v>30</v>
      </c>
      <c r="CP19" s="25">
        <v>30</v>
      </c>
    </row>
    <row r="20" spans="1:94">
      <c r="A20" s="26" t="s">
        <v>163</v>
      </c>
      <c r="BZ20">
        <v>7795000</v>
      </c>
      <c r="CG20">
        <v>990.5</v>
      </c>
      <c r="CH20">
        <v>24553200</v>
      </c>
      <c r="CI20">
        <v>22188025.800000001</v>
      </c>
      <c r="CJ20">
        <v>7843657.2000000002</v>
      </c>
    </row>
    <row r="21" spans="1:94">
      <c r="A21" s="26" t="s">
        <v>12</v>
      </c>
      <c r="CI21">
        <v>0</v>
      </c>
      <c r="CJ21">
        <v>0</v>
      </c>
    </row>
    <row r="22" spans="1:94" s="25" customFormat="1">
      <c r="A22" s="30" t="s">
        <v>164</v>
      </c>
      <c r="BZ22" s="25">
        <v>157800000</v>
      </c>
      <c r="CC22" s="25">
        <v>261223200</v>
      </c>
      <c r="CD22" s="25">
        <v>87417792</v>
      </c>
      <c r="CE22" s="25">
        <v>129928320</v>
      </c>
      <c r="CF22" s="25">
        <v>79891200</v>
      </c>
      <c r="CG22" s="25">
        <v>2400</v>
      </c>
      <c r="CH22" s="25">
        <v>236520000</v>
      </c>
      <c r="CI22" s="25">
        <v>173448000</v>
      </c>
      <c r="CJ22" s="25">
        <v>50632800</v>
      </c>
      <c r="CK22" s="25">
        <v>3756000000</v>
      </c>
      <c r="CL22" s="25">
        <v>99385000</v>
      </c>
      <c r="CM22" s="25">
        <v>119600000</v>
      </c>
      <c r="CN22" s="25">
        <v>5300000</v>
      </c>
      <c r="CO22" s="25">
        <v>4900000</v>
      </c>
      <c r="CP22" s="25">
        <v>5100000</v>
      </c>
    </row>
    <row r="23" spans="1:94" s="22" customFormat="1">
      <c r="A23" s="27" t="s">
        <v>165</v>
      </c>
      <c r="B23" s="22">
        <v>43.5</v>
      </c>
      <c r="C23" s="22">
        <v>6.1</v>
      </c>
      <c r="D23" s="22">
        <v>1</v>
      </c>
      <c r="E23" s="22">
        <v>2.2999999999999998</v>
      </c>
      <c r="F23" s="22">
        <v>3.4</v>
      </c>
      <c r="G23" s="22">
        <v>5</v>
      </c>
      <c r="H23" s="22">
        <v>8.3000000000000007</v>
      </c>
      <c r="I23" s="22">
        <v>1.3</v>
      </c>
      <c r="J23" s="22">
        <v>47.6</v>
      </c>
      <c r="K23" s="22">
        <v>32.299999999999997</v>
      </c>
      <c r="L23" s="22">
        <v>4</v>
      </c>
      <c r="M23" s="22">
        <v>11.8</v>
      </c>
      <c r="N23" s="22">
        <v>20.399999999999999</v>
      </c>
      <c r="O23" s="22">
        <v>18.899999999999999</v>
      </c>
      <c r="P23" s="22">
        <v>19.600000000000001</v>
      </c>
      <c r="Q23" s="22">
        <v>16.7</v>
      </c>
      <c r="R23" s="22">
        <v>20.399999999999999</v>
      </c>
      <c r="S23" s="22">
        <v>27</v>
      </c>
      <c r="T23" s="22">
        <v>18.899999999999999</v>
      </c>
      <c r="U23" s="22">
        <v>32.299999999999997</v>
      </c>
      <c r="V23" s="22">
        <v>15.6</v>
      </c>
      <c r="W23" s="22">
        <v>27</v>
      </c>
      <c r="X23" s="22">
        <v>20.8</v>
      </c>
      <c r="Y23" s="22">
        <v>22.2</v>
      </c>
      <c r="Z23" s="22">
        <v>15.4</v>
      </c>
      <c r="AA23" s="22">
        <v>2.9</v>
      </c>
      <c r="AB23" s="22">
        <v>30.3</v>
      </c>
      <c r="AC23" s="22">
        <v>18.5</v>
      </c>
      <c r="AD23" s="22">
        <v>11.2</v>
      </c>
      <c r="AE23" s="22">
        <v>37</v>
      </c>
      <c r="AF23" s="22">
        <v>21.7</v>
      </c>
      <c r="AH23" s="22">
        <v>45.5</v>
      </c>
      <c r="AI23" s="22">
        <v>14.7</v>
      </c>
      <c r="AJ23" s="22">
        <v>23.8</v>
      </c>
      <c r="AK23" s="22">
        <v>2.2999999999999998</v>
      </c>
      <c r="AL23" s="22">
        <v>2.2000000000000002</v>
      </c>
      <c r="AM23" s="22">
        <v>5.8</v>
      </c>
      <c r="AN23" s="22">
        <v>8.5</v>
      </c>
      <c r="AO23" s="22">
        <v>11.4</v>
      </c>
      <c r="AQ23" s="22">
        <v>25</v>
      </c>
      <c r="AR23" s="22">
        <v>3.1</v>
      </c>
      <c r="AS23" s="22">
        <v>8.3000000000000007</v>
      </c>
      <c r="AT23" s="22">
        <v>5</v>
      </c>
      <c r="AV23" s="22">
        <v>28.6</v>
      </c>
      <c r="AW23" s="22">
        <v>8.3000000000000007</v>
      </c>
      <c r="AX23" s="22">
        <v>8.1</v>
      </c>
      <c r="AY23" s="22">
        <v>10</v>
      </c>
      <c r="AZ23" s="22">
        <v>15.2</v>
      </c>
      <c r="BA23" s="22">
        <v>27</v>
      </c>
      <c r="BB23" s="22">
        <v>50</v>
      </c>
      <c r="BC23" s="22">
        <v>15.4</v>
      </c>
      <c r="BD23" s="22">
        <v>14.1</v>
      </c>
      <c r="BE23" s="22">
        <v>5.9</v>
      </c>
      <c r="BF23" s="22">
        <v>8.3000000000000007</v>
      </c>
      <c r="BG23" s="22">
        <v>12.5</v>
      </c>
      <c r="BH23" s="22">
        <v>23.8</v>
      </c>
      <c r="BI23" s="22">
        <v>21.7</v>
      </c>
      <c r="BJ23" s="22">
        <v>26.3</v>
      </c>
      <c r="BK23" s="22">
        <v>31.3</v>
      </c>
      <c r="BL23" s="22">
        <v>27.8</v>
      </c>
      <c r="BM23" s="22">
        <v>7.7</v>
      </c>
      <c r="BN23" s="22">
        <v>30.3</v>
      </c>
      <c r="BO23" s="22">
        <v>6.3</v>
      </c>
      <c r="BP23" s="22">
        <v>14.5</v>
      </c>
      <c r="BQ23" s="22">
        <v>80</v>
      </c>
      <c r="BR23" s="22">
        <v>123.5</v>
      </c>
      <c r="BS23" s="22">
        <v>125.8</v>
      </c>
      <c r="BT23" s="22">
        <v>109.6</v>
      </c>
      <c r="BU23" s="22">
        <v>34.308848251964186</v>
      </c>
      <c r="BV23" s="22">
        <v>34.933277440089434</v>
      </c>
      <c r="BW23" s="22">
        <v>30.436767615279255</v>
      </c>
      <c r="BX23" s="22">
        <v>29.5</v>
      </c>
      <c r="BY23" s="22">
        <v>20.3</v>
      </c>
      <c r="BZ23" s="22">
        <v>187.60898282694848</v>
      </c>
      <c r="CA23" s="22">
        <v>30</v>
      </c>
      <c r="CB23" s="22">
        <v>32.700000000000003</v>
      </c>
      <c r="CC23" s="22">
        <v>109.24762081784387</v>
      </c>
      <c r="CD23" s="22">
        <v>40.55464577319588</v>
      </c>
      <c r="CE23" s="22">
        <v>65.16326999164113</v>
      </c>
      <c r="CF23" s="22">
        <v>34.366053143221748</v>
      </c>
      <c r="CG23" s="22">
        <v>3.0530035335689045</v>
      </c>
      <c r="CH23" s="22">
        <v>12.137529934998289</v>
      </c>
      <c r="CI23" s="22">
        <v>7.412571672780369</v>
      </c>
      <c r="CJ23" s="22">
        <v>6.2024663127807278</v>
      </c>
      <c r="CK23" s="22">
        <v>22.641509433962263</v>
      </c>
      <c r="CL23" s="22">
        <v>47.10189573459715</v>
      </c>
      <c r="CM23" s="22">
        <v>30.588235294117645</v>
      </c>
      <c r="CN23" s="22">
        <v>27.00675168792198</v>
      </c>
      <c r="CO23" s="22">
        <v>16.252821670428894</v>
      </c>
      <c r="CP23" s="22">
        <v>8.4845628093330205</v>
      </c>
    </row>
    <row r="24" spans="1:94" s="24" customFormat="1">
      <c r="A24" s="29" t="s">
        <v>166</v>
      </c>
      <c r="B24" s="24">
        <v>2.2988505747126436E-2</v>
      </c>
      <c r="C24" s="24">
        <v>0.16393442622950821</v>
      </c>
      <c r="D24" s="24">
        <v>1</v>
      </c>
      <c r="E24" s="24">
        <v>0.43478260869565222</v>
      </c>
      <c r="F24" s="24">
        <v>0.29411764705882354</v>
      </c>
      <c r="G24" s="24">
        <v>0.2</v>
      </c>
      <c r="H24" s="24">
        <v>0.12048192771084336</v>
      </c>
      <c r="I24" s="24">
        <v>0.76923076923076916</v>
      </c>
      <c r="J24" s="24">
        <v>2.1008403361344536E-2</v>
      </c>
      <c r="K24" s="24">
        <v>3.0959752321981428E-2</v>
      </c>
      <c r="L24" s="24">
        <v>0.25</v>
      </c>
      <c r="M24" s="24">
        <v>8.4745762711864403E-2</v>
      </c>
      <c r="N24" s="24">
        <v>4.9019607843137261E-2</v>
      </c>
      <c r="O24" s="24">
        <v>5.2910052910052914E-2</v>
      </c>
      <c r="P24" s="24">
        <v>5.10204081632653E-2</v>
      </c>
      <c r="Q24" s="24">
        <v>5.9880239520958084E-2</v>
      </c>
      <c r="R24" s="24">
        <v>4.9019607843137261E-2</v>
      </c>
      <c r="S24" s="24">
        <v>3.7037037037037035E-2</v>
      </c>
      <c r="T24" s="24">
        <v>5.2910052910052914E-2</v>
      </c>
      <c r="U24" s="24">
        <v>3.0959752321981428E-2</v>
      </c>
      <c r="V24" s="24">
        <v>6.4102564102564111E-2</v>
      </c>
      <c r="W24" s="24">
        <v>3.7037037037037035E-2</v>
      </c>
      <c r="X24" s="24">
        <v>4.8076923076923073E-2</v>
      </c>
      <c r="Y24" s="24">
        <v>4.504504504504505E-2</v>
      </c>
      <c r="Z24" s="24">
        <v>6.4935064935064929E-2</v>
      </c>
      <c r="AA24" s="24">
        <v>0.34482758620689657</v>
      </c>
      <c r="AB24" s="24">
        <v>3.3003300330033E-2</v>
      </c>
      <c r="AC24" s="24">
        <v>5.4054054054054057E-2</v>
      </c>
      <c r="AD24" s="24">
        <v>8.9285714285714288E-2</v>
      </c>
      <c r="AE24" s="24">
        <v>2.7027027027027029E-2</v>
      </c>
      <c r="AF24" s="24">
        <v>4.6082949308755762E-2</v>
      </c>
      <c r="AH24" s="24">
        <v>2.197802197802198E-2</v>
      </c>
      <c r="AI24" s="24">
        <v>6.8027210884353748E-2</v>
      </c>
      <c r="AJ24" s="24">
        <v>4.2016806722689072E-2</v>
      </c>
      <c r="AK24" s="24">
        <v>0.43478260869565222</v>
      </c>
      <c r="AL24" s="24">
        <v>0.45454545454545453</v>
      </c>
      <c r="AM24" s="24">
        <v>0.17241379310344829</v>
      </c>
      <c r="AN24" s="24">
        <v>0.11764705882352941</v>
      </c>
      <c r="AO24" s="24">
        <v>8.771929824561403E-2</v>
      </c>
      <c r="AQ24" s="24">
        <v>0.04</v>
      </c>
      <c r="AR24" s="24">
        <v>0.32258064516129031</v>
      </c>
      <c r="AS24" s="24">
        <v>0.12048192771084336</v>
      </c>
      <c r="AT24" s="24">
        <v>0.2</v>
      </c>
      <c r="AV24" s="24">
        <v>3.4965034965034961E-2</v>
      </c>
      <c r="AW24" s="24">
        <v>0.12048192771084336</v>
      </c>
      <c r="AX24" s="24">
        <v>0.1234567901234568</v>
      </c>
      <c r="AY24" s="24">
        <v>0.1</v>
      </c>
      <c r="AZ24" s="24">
        <v>6.5789473684210523E-2</v>
      </c>
      <c r="BA24" s="24">
        <v>3.7037037037037035E-2</v>
      </c>
      <c r="BB24" s="24">
        <v>0.02</v>
      </c>
      <c r="BC24" s="24">
        <v>6.4935064935064929E-2</v>
      </c>
      <c r="BD24" s="24">
        <v>7.0921985815602842E-2</v>
      </c>
      <c r="BE24" s="24">
        <v>0.16949152542372881</v>
      </c>
      <c r="BF24" s="24">
        <v>0.12048192771084336</v>
      </c>
      <c r="BG24" s="24">
        <v>0.08</v>
      </c>
      <c r="BH24" s="24">
        <v>4.2016806722689072E-2</v>
      </c>
      <c r="BI24" s="24">
        <v>4.6082949308755762E-2</v>
      </c>
      <c r="BJ24" s="24">
        <v>3.8022813688212927E-2</v>
      </c>
      <c r="BK24" s="24">
        <v>3.1948881789137379E-2</v>
      </c>
      <c r="BL24" s="24">
        <v>3.5971223021582732E-2</v>
      </c>
      <c r="BM24" s="24">
        <v>0.12987012987012986</v>
      </c>
      <c r="BN24" s="24">
        <v>3.3003300330033E-2</v>
      </c>
      <c r="BO24" s="24">
        <v>0.15873015873015872</v>
      </c>
      <c r="BP24" s="24">
        <v>6.8965517241379309E-2</v>
      </c>
      <c r="BQ24" s="24">
        <v>1.2500000000000001E-2</v>
      </c>
      <c r="BR24" s="24">
        <v>8.0971659919028341E-3</v>
      </c>
      <c r="BS24" s="24">
        <v>7.9491255961844191E-3</v>
      </c>
      <c r="BT24" s="24">
        <v>9.1240875912408769E-3</v>
      </c>
      <c r="BU24" s="24">
        <v>2.9146999999999999E-2</v>
      </c>
      <c r="BV24" s="24">
        <v>2.8625999999999999E-2</v>
      </c>
      <c r="BW24" s="24">
        <v>3.2855000000000002E-2</v>
      </c>
      <c r="BX24" s="24">
        <v>3.3898305084745763E-2</v>
      </c>
      <c r="BY24" s="24">
        <v>4.926108374384236E-2</v>
      </c>
      <c r="BZ24" s="24">
        <v>5.3302351781439232E-3</v>
      </c>
      <c r="CA24" s="24">
        <v>3.3333333333333333E-2</v>
      </c>
      <c r="CB24" s="24">
        <v>3.0581039755351678E-2</v>
      </c>
      <c r="CC24" s="24">
        <v>9.1535174177144723E-3</v>
      </c>
      <c r="CD24" s="24">
        <v>2.4658087401195804E-2</v>
      </c>
      <c r="CE24" s="24">
        <v>1.5346068423642273E-2</v>
      </c>
      <c r="CF24" s="24">
        <v>2.909848261691456E-2</v>
      </c>
      <c r="CG24" s="24">
        <v>0.32754629629629628</v>
      </c>
      <c r="CH24" s="24">
        <v>8.2389086194261232E-2</v>
      </c>
      <c r="CI24" s="24">
        <v>0.1349059468351706</v>
      </c>
      <c r="CJ24" s="24">
        <v>0.16122618803094699</v>
      </c>
      <c r="CK24" s="24">
        <v>4.4166666666666667E-2</v>
      </c>
      <c r="CL24" s="24">
        <v>2.1230567993157923E-2</v>
      </c>
      <c r="CM24" s="24">
        <v>3.2692307692307694E-2</v>
      </c>
      <c r="CN24" s="24">
        <v>3.7027777777777778E-2</v>
      </c>
      <c r="CO24" s="24">
        <v>6.1527777777777778E-2</v>
      </c>
      <c r="CP24" s="24">
        <v>0.1178611111111111</v>
      </c>
    </row>
    <row r="25" spans="1:94" s="23" customFormat="1">
      <c r="A25" s="28" t="s">
        <v>12</v>
      </c>
    </row>
    <row r="26" spans="1:94">
      <c r="A26" s="26" t="s">
        <v>167</v>
      </c>
      <c r="B26">
        <v>0.91345655172413798</v>
      </c>
      <c r="C26">
        <v>1.9710000000000005</v>
      </c>
      <c r="D26">
        <v>14.086080000000003</v>
      </c>
      <c r="E26">
        <v>7.8325826086956543</v>
      </c>
      <c r="F26">
        <v>5.2985117647058839</v>
      </c>
      <c r="G26">
        <v>3.6029880000000007</v>
      </c>
      <c r="H26">
        <v>2.1704746987951808</v>
      </c>
      <c r="I26">
        <v>18.476861538461538</v>
      </c>
      <c r="J26">
        <v>0.41545588235294117</v>
      </c>
      <c r="K26">
        <v>0.47027368421052629</v>
      </c>
      <c r="L26">
        <v>4.1391</v>
      </c>
      <c r="M26">
        <v>0.64141016949152541</v>
      </c>
      <c r="N26">
        <v>0.7574823529411765</v>
      </c>
      <c r="O26">
        <v>0.93161904761904768</v>
      </c>
      <c r="P26">
        <v>0.54973469387755092</v>
      </c>
      <c r="Q26">
        <v>0.65778682634730534</v>
      </c>
      <c r="R26">
        <v>0.65957647058823521</v>
      </c>
      <c r="S26">
        <v>0.45162666666666651</v>
      </c>
      <c r="T26">
        <v>0.58400000000000007</v>
      </c>
      <c r="U26">
        <v>0.64927058823529427</v>
      </c>
      <c r="V26">
        <v>0.64015384615384618</v>
      </c>
      <c r="W26">
        <v>0.77671999999999985</v>
      </c>
      <c r="X26">
        <v>0.50538461538461532</v>
      </c>
      <c r="Y26">
        <v>0.80970810810810834</v>
      </c>
      <c r="Z26">
        <v>1.037548051948052</v>
      </c>
      <c r="AA26">
        <v>5.7091034482758634</v>
      </c>
      <c r="AB26">
        <v>0.72855445544554442</v>
      </c>
      <c r="AC26">
        <v>1.704648648648649</v>
      </c>
      <c r="AD26">
        <v>1.8208285714285717</v>
      </c>
      <c r="AE26">
        <v>0.59520648648648644</v>
      </c>
      <c r="AF26">
        <v>0.55224331797235027</v>
      </c>
      <c r="AG26">
        <v>0</v>
      </c>
      <c r="AH26">
        <v>0.26337758241758252</v>
      </c>
      <c r="AI26">
        <v>1.3050612244897963</v>
      </c>
      <c r="AJ26">
        <v>0.66252100840336137</v>
      </c>
      <c r="AK26">
        <v>6.855652173913044</v>
      </c>
      <c r="AL26">
        <v>4.3003636363636364</v>
      </c>
      <c r="AM26">
        <v>2.0389655172413792</v>
      </c>
      <c r="AN26">
        <v>1.1130352941176469</v>
      </c>
      <c r="AO26">
        <v>0.82989473684210524</v>
      </c>
      <c r="AP26">
        <v>0</v>
      </c>
      <c r="AQ26">
        <v>0.60969600000000002</v>
      </c>
      <c r="AR26">
        <v>1.3394322580645162</v>
      </c>
      <c r="AS26">
        <v>1.9884144578313252</v>
      </c>
      <c r="AT26">
        <v>0.79891199999999984</v>
      </c>
      <c r="AU26">
        <v>0</v>
      </c>
      <c r="AV26">
        <v>0.66526993006992996</v>
      </c>
      <c r="AW26">
        <v>1.298168674698795</v>
      </c>
      <c r="AX26">
        <v>1.2912888888888887</v>
      </c>
      <c r="AY26">
        <v>0.99864000000000019</v>
      </c>
      <c r="AZ26">
        <v>0.71232631578947381</v>
      </c>
      <c r="BA26">
        <v>0.5158666666666667</v>
      </c>
      <c r="BB26">
        <v>0.23967359999999999</v>
      </c>
      <c r="BC26">
        <v>1.0102441558441557</v>
      </c>
      <c r="BD26">
        <v>1.1555744680851066</v>
      </c>
      <c r="BE26">
        <v>1.9598644067796605</v>
      </c>
      <c r="BF26">
        <v>1.3931566265060238</v>
      </c>
      <c r="BG26">
        <v>0.92505599999999999</v>
      </c>
      <c r="BH26">
        <v>0.65368739495798323</v>
      </c>
      <c r="BI26">
        <v>0.75085714285714278</v>
      </c>
      <c r="BJ26">
        <v>0.61952851711026602</v>
      </c>
      <c r="BK26">
        <v>0.77076805111821078</v>
      </c>
      <c r="BL26">
        <v>0.64660143884892096</v>
      </c>
      <c r="BM26">
        <v>0</v>
      </c>
      <c r="BN26">
        <v>0.59325148514851478</v>
      </c>
      <c r="BO26">
        <v>3.6291428571428566</v>
      </c>
      <c r="BP26">
        <v>1.0729489655172413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0.53450847457627115</v>
      </c>
      <c r="BY26">
        <v>0.7767487684729063</v>
      </c>
      <c r="BZ26">
        <v>8.4111111111111109E-2</v>
      </c>
      <c r="CA26">
        <v>0</v>
      </c>
      <c r="CB26">
        <v>0</v>
      </c>
      <c r="CC26">
        <v>0.20495238095238097</v>
      </c>
      <c r="CD26">
        <v>0.24494949494949494</v>
      </c>
      <c r="CE26">
        <v>0.24923611111111113</v>
      </c>
      <c r="CF26">
        <v>0.34870690416666666</v>
      </c>
      <c r="CG26" s="36">
        <v>1.1005555555555555</v>
      </c>
      <c r="CH26">
        <v>1.5156296296296297</v>
      </c>
      <c r="CI26">
        <v>2.0544468333333334</v>
      </c>
      <c r="CJ26">
        <v>2.5632866666666674</v>
      </c>
      <c r="CK26">
        <v>0.98744047619047604</v>
      </c>
      <c r="CL26">
        <v>0.35166666666666663</v>
      </c>
      <c r="CM26">
        <v>0.58650000000000002</v>
      </c>
      <c r="CN26">
        <v>0.58874166666666672</v>
      </c>
      <c r="CO26">
        <v>0.90445833333333336</v>
      </c>
      <c r="CP26">
        <v>1.803275</v>
      </c>
    </row>
    <row r="27" spans="1:94">
      <c r="A27" s="26" t="s">
        <v>12</v>
      </c>
      <c r="CI27">
        <v>0</v>
      </c>
      <c r="CJ27">
        <v>0</v>
      </c>
    </row>
    <row r="28" spans="1:94" s="22" customFormat="1">
      <c r="A28" s="27" t="s">
        <v>168</v>
      </c>
      <c r="J28" s="22">
        <v>8.81</v>
      </c>
      <c r="L28" s="22" t="s">
        <v>86</v>
      </c>
      <c r="AA28" s="22" t="s">
        <v>87</v>
      </c>
      <c r="AB28" s="22">
        <v>33.700000000000003</v>
      </c>
      <c r="AF28" s="22" t="s">
        <v>118</v>
      </c>
      <c r="AG28" s="22" t="s">
        <v>97</v>
      </c>
      <c r="AI28" s="22">
        <v>8.1</v>
      </c>
      <c r="AJ28" s="22">
        <v>9.1</v>
      </c>
      <c r="AK28" s="22" t="s">
        <v>88</v>
      </c>
      <c r="AL28" s="22" t="s">
        <v>89</v>
      </c>
      <c r="AM28" s="22" t="s">
        <v>90</v>
      </c>
      <c r="AN28" s="22" t="s">
        <v>91</v>
      </c>
      <c r="AO28" s="22" t="s">
        <v>96</v>
      </c>
      <c r="AP28" s="22" t="s">
        <v>109</v>
      </c>
      <c r="AR28" s="22">
        <v>52</v>
      </c>
      <c r="AS28" s="22">
        <v>17</v>
      </c>
      <c r="AT28" s="22">
        <v>28</v>
      </c>
      <c r="AU28" s="22" t="s">
        <v>126</v>
      </c>
      <c r="AV28" s="22">
        <v>10</v>
      </c>
      <c r="BB28" s="22">
        <v>15.9</v>
      </c>
      <c r="BE28" s="22">
        <v>42</v>
      </c>
      <c r="BF28" s="22">
        <v>29</v>
      </c>
      <c r="BG28" s="22">
        <v>18</v>
      </c>
      <c r="BL28" s="22" t="s">
        <v>104</v>
      </c>
      <c r="BM28" s="22">
        <v>36.15</v>
      </c>
      <c r="BN28" s="22" t="s">
        <v>125</v>
      </c>
      <c r="BO28" s="22">
        <v>39.4</v>
      </c>
      <c r="BQ28" s="22" t="s">
        <v>138</v>
      </c>
      <c r="BR28" s="22">
        <v>10</v>
      </c>
      <c r="BS28" s="22">
        <v>7.1</v>
      </c>
      <c r="BT28" s="22">
        <v>3.7</v>
      </c>
      <c r="CA28" s="22">
        <v>10.199999999999999</v>
      </c>
      <c r="CB28" s="22">
        <v>8.9</v>
      </c>
      <c r="CI28" s="22">
        <v>31.88275448549421</v>
      </c>
      <c r="CJ28" s="22">
        <v>34.819326602518522</v>
      </c>
      <c r="CL28" s="22">
        <v>8.82</v>
      </c>
      <c r="CM28" s="22">
        <v>9.73</v>
      </c>
    </row>
    <row r="29" spans="1:94" s="23" customFormat="1">
      <c r="A29" s="28" t="s">
        <v>12</v>
      </c>
    </row>
    <row r="30" spans="1:94" s="25" customFormat="1">
      <c r="A30" s="30" t="s">
        <v>169</v>
      </c>
      <c r="B30" s="25">
        <v>0.68965517241379315</v>
      </c>
      <c r="C30" s="25">
        <v>4.0983606557377055</v>
      </c>
      <c r="D30" s="25">
        <v>20</v>
      </c>
      <c r="E30" s="25">
        <v>6.5217391304347831</v>
      </c>
      <c r="F30" s="25">
        <v>4.4117647058823533</v>
      </c>
      <c r="G30" s="25">
        <v>3</v>
      </c>
      <c r="H30" s="25">
        <v>1.8072289156626504</v>
      </c>
      <c r="I30" s="25">
        <v>15.384615384615383</v>
      </c>
      <c r="J30" s="25">
        <v>0.52521008403361347</v>
      </c>
      <c r="K30" s="25">
        <v>0.61919504643962853</v>
      </c>
      <c r="L30" s="25">
        <v>5</v>
      </c>
      <c r="M30" s="25">
        <v>1.6949152542372881</v>
      </c>
      <c r="N30" s="25">
        <v>0.98039215686274517</v>
      </c>
      <c r="O30" s="25">
        <v>1.0582010582010584</v>
      </c>
      <c r="P30" s="25">
        <v>1.0204081632653061</v>
      </c>
      <c r="Q30" s="25">
        <v>1.1976047904191618</v>
      </c>
      <c r="R30" s="25">
        <v>0.98039215686274517</v>
      </c>
      <c r="S30" s="25">
        <v>0.7407407407407407</v>
      </c>
      <c r="T30" s="25">
        <v>1.0582010582010584</v>
      </c>
      <c r="U30" s="25">
        <v>0.61919504643962853</v>
      </c>
      <c r="V30" s="25">
        <v>1.2820512820512822</v>
      </c>
      <c r="W30" s="25">
        <v>0.7407407407407407</v>
      </c>
      <c r="X30" s="25">
        <v>0.96153846153846145</v>
      </c>
      <c r="Y30" s="25">
        <v>0.90090090090090091</v>
      </c>
      <c r="Z30" s="25">
        <v>1.2987012987012987</v>
      </c>
      <c r="AA30" s="25">
        <v>6.8965517241379315</v>
      </c>
      <c r="AB30" s="25">
        <v>0.99009900990099009</v>
      </c>
      <c r="AC30" s="25">
        <v>1.6216216216216217</v>
      </c>
      <c r="AD30" s="25">
        <v>1.7857142857142858</v>
      </c>
      <c r="AE30" s="25">
        <v>0.54054054054054057</v>
      </c>
      <c r="AF30" s="25">
        <v>0.92165898617511521</v>
      </c>
      <c r="AH30" s="25">
        <v>0.43956043956043955</v>
      </c>
      <c r="AI30" s="25">
        <v>1.3605442176870748</v>
      </c>
      <c r="AJ30" s="25">
        <v>0.84033613445378152</v>
      </c>
      <c r="AK30" s="25">
        <v>13.043478260869566</v>
      </c>
      <c r="AL30" s="25">
        <v>9.0909090909090899</v>
      </c>
      <c r="AM30" s="25">
        <v>3.4482758620689657</v>
      </c>
      <c r="AN30" s="25">
        <v>2.3529411764705883</v>
      </c>
      <c r="AO30" s="25">
        <v>1.7543859649122806</v>
      </c>
      <c r="AQ30" s="25">
        <v>0.8</v>
      </c>
      <c r="AR30" s="25">
        <v>6.4516129032258061</v>
      </c>
      <c r="AS30" s="25">
        <v>2.4096385542168672</v>
      </c>
      <c r="AT30" s="25">
        <v>4</v>
      </c>
      <c r="AV30" s="25">
        <v>0.69930069930069927</v>
      </c>
      <c r="AW30" s="25">
        <v>2.4096385542168672</v>
      </c>
      <c r="AX30" s="25">
        <v>2.4691358024691361</v>
      </c>
      <c r="AY30" s="25">
        <v>2</v>
      </c>
      <c r="AZ30" s="25">
        <v>1.3157894736842106</v>
      </c>
      <c r="BA30" s="25">
        <v>0.7407407407407407</v>
      </c>
      <c r="BB30" s="25">
        <v>0.4</v>
      </c>
      <c r="BC30" s="25">
        <v>1.2987012987012987</v>
      </c>
      <c r="BD30" s="25">
        <v>1.4184397163120568</v>
      </c>
      <c r="BE30" s="25">
        <v>3.3898305084745761</v>
      </c>
      <c r="BF30" s="25">
        <v>2.4096385542168672</v>
      </c>
      <c r="BG30" s="25">
        <v>1.6</v>
      </c>
      <c r="BH30" s="25">
        <v>0.84033613445378152</v>
      </c>
      <c r="BI30" s="25">
        <v>0.92165898617511521</v>
      </c>
      <c r="BJ30" s="25">
        <v>0.76045627376425851</v>
      </c>
      <c r="BK30" s="25">
        <v>0.63897763578274758</v>
      </c>
      <c r="BL30" s="25">
        <v>0.71942446043165464</v>
      </c>
      <c r="BM30" s="25">
        <v>0</v>
      </c>
      <c r="BN30" s="25">
        <v>0.66006600660066006</v>
      </c>
      <c r="BO30" s="25">
        <v>3.9682539682539684</v>
      </c>
      <c r="BP30" s="25">
        <v>1.3793103448275863</v>
      </c>
      <c r="BQ30" s="25">
        <v>0</v>
      </c>
      <c r="BR30" s="25">
        <v>0.16194331983805668</v>
      </c>
      <c r="BS30" s="25">
        <v>0.1589825119236884</v>
      </c>
      <c r="BT30" s="25">
        <v>0.18248175182481752</v>
      </c>
      <c r="BU30" s="25">
        <v>0.16</v>
      </c>
      <c r="BV30" s="25">
        <v>0.16</v>
      </c>
      <c r="BW30" s="25">
        <v>0.16</v>
      </c>
      <c r="BX30" s="25">
        <v>1.0169491525423728</v>
      </c>
      <c r="BY30" s="25">
        <v>1.4778325123152709</v>
      </c>
      <c r="CA30" s="25">
        <v>0</v>
      </c>
      <c r="CB30" s="25">
        <v>0</v>
      </c>
    </row>
  </sheetData>
  <sortState ref="A2:AD94">
    <sortCondition ref="B2:B94"/>
  </sortState>
  <mergeCells count="1">
    <mergeCell ref="A5:A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sc-Si</vt:lpstr>
      <vt:lpstr>mc-Si</vt:lpstr>
      <vt:lpstr>a-Si</vt:lpstr>
      <vt:lpstr>ribbon</vt:lpstr>
      <vt:lpstr>CdTe</vt:lpstr>
      <vt:lpstr>CIGS</vt:lpstr>
      <vt:lpstr>wind onshore</vt:lpstr>
      <vt:lpstr>wind offshore</vt:lpstr>
      <vt:lpstr>wind unspecified</vt:lpstr>
    </vt:vector>
  </TitlesOfParts>
  <Company>Stanford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Dale</dc:creator>
  <cp:lastModifiedBy>Michael Dale</cp:lastModifiedBy>
  <dcterms:created xsi:type="dcterms:W3CDTF">2014-08-22T14:04:24Z</dcterms:created>
  <dcterms:modified xsi:type="dcterms:W3CDTF">2014-08-25T00:29:44Z</dcterms:modified>
</cp:coreProperties>
</file>