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28395" windowHeight="12525"/>
  </bookViews>
  <sheets>
    <sheet name="Descriptor mean values" sheetId="7" r:id="rId1"/>
    <sheet name="Descriptor VIP values" sheetId="4" r:id="rId2"/>
  </sheets>
  <calcPr calcId="125725"/>
</workbook>
</file>

<file path=xl/calcChain.xml><?xml version="1.0" encoding="utf-8"?>
<calcChain xmlns="http://schemas.openxmlformats.org/spreadsheetml/2006/main">
  <c r="S4" i="4"/>
  <c r="S10"/>
  <c r="S8"/>
  <c r="S18"/>
  <c r="S6"/>
  <c r="S20"/>
  <c r="S34"/>
  <c r="S31"/>
  <c r="S37"/>
  <c r="S23"/>
  <c r="S35"/>
  <c r="S15"/>
  <c r="S32"/>
  <c r="S40"/>
  <c r="S7"/>
  <c r="S38"/>
  <c r="S21"/>
  <c r="S30"/>
  <c r="S19"/>
  <c r="S24"/>
  <c r="S11"/>
  <c r="S5"/>
  <c r="S3"/>
  <c r="S29"/>
  <c r="S27"/>
  <c r="S36"/>
  <c r="S28"/>
  <c r="S16"/>
  <c r="S33"/>
  <c r="S17"/>
  <c r="S25"/>
  <c r="S13"/>
  <c r="S26"/>
  <c r="S39"/>
  <c r="S9"/>
  <c r="S12"/>
  <c r="S22"/>
  <c r="S14"/>
  <c r="R31"/>
  <c r="R32"/>
  <c r="R8"/>
  <c r="R38"/>
  <c r="R33"/>
  <c r="R16"/>
  <c r="R22"/>
  <c r="R29"/>
  <c r="R19"/>
  <c r="R17"/>
  <c r="R20"/>
  <c r="R4"/>
  <c r="R10"/>
  <c r="R14"/>
  <c r="R23"/>
  <c r="R36"/>
  <c r="R11"/>
  <c r="R18"/>
  <c r="R12"/>
  <c r="R24"/>
  <c r="R26"/>
  <c r="R7"/>
  <c r="R21"/>
  <c r="R25"/>
  <c r="R27"/>
  <c r="R9"/>
  <c r="R28"/>
  <c r="R15"/>
  <c r="R13"/>
  <c r="R40"/>
  <c r="R30"/>
  <c r="R5"/>
  <c r="R39"/>
  <c r="R34"/>
  <c r="R37"/>
  <c r="R3"/>
  <c r="R6"/>
  <c r="R35"/>
</calcChain>
</file>

<file path=xl/sharedStrings.xml><?xml version="1.0" encoding="utf-8"?>
<sst xmlns="http://schemas.openxmlformats.org/spreadsheetml/2006/main" count="486" uniqueCount="131">
  <si>
    <t>Type</t>
  </si>
  <si>
    <t>Polar</t>
  </si>
  <si>
    <t>Large &amp; Greasy</t>
  </si>
  <si>
    <t>Aromatic</t>
  </si>
  <si>
    <t>Lipophilic</t>
  </si>
  <si>
    <t>Ar/HA</t>
  </si>
  <si>
    <t>Ar-sp3</t>
  </si>
  <si>
    <t>Flexibility</t>
  </si>
  <si>
    <t>Aliphatic</t>
  </si>
  <si>
    <t>Chain atom count</t>
  </si>
  <si>
    <t>cLogD+(aring-naring)</t>
  </si>
  <si>
    <t>fMF</t>
  </si>
  <si>
    <t>Fsp3</t>
  </si>
  <si>
    <t>Size</t>
  </si>
  <si>
    <t>Ionisable</t>
  </si>
  <si>
    <t>Ring atom count</t>
  </si>
  <si>
    <t>Alpha</t>
  </si>
  <si>
    <t>Aromatic ring count</t>
  </si>
  <si>
    <t>BetaH</t>
  </si>
  <si>
    <t>Carboaliphatic ring count</t>
  </si>
  <si>
    <t>Benzene ring count</t>
  </si>
  <si>
    <t>Chiral atom count</t>
  </si>
  <si>
    <t>cLogP</t>
  </si>
  <si>
    <t>Heteroaliphatic ring count</t>
  </si>
  <si>
    <t>Heteroaromatic ring count</t>
  </si>
  <si>
    <t>Heavy atom count</t>
  </si>
  <si>
    <t>Molecular weight</t>
  </si>
  <si>
    <t>Non-aromatic ring count</t>
  </si>
  <si>
    <t>Pi</t>
  </si>
  <si>
    <t>R2</t>
  </si>
  <si>
    <t>Rotatable bond count</t>
  </si>
  <si>
    <t>tPSA</t>
  </si>
  <si>
    <t>Not Large Not Greasy</t>
  </si>
  <si>
    <t>Greasy Not Large</t>
  </si>
  <si>
    <t>Large Not Greasy</t>
  </si>
  <si>
    <t>Atom counts</t>
  </si>
  <si>
    <t xml:space="preserve">Carbon </t>
  </si>
  <si>
    <t xml:space="preserve">Chlorine </t>
  </si>
  <si>
    <t xml:space="preserve">Fluorine </t>
  </si>
  <si>
    <t xml:space="preserve">Nitrogen </t>
  </si>
  <si>
    <t xml:space="preserve">Oxygen </t>
  </si>
  <si>
    <t xml:space="preserve">Sulfur </t>
  </si>
  <si>
    <t xml:space="preserve">Chain atom </t>
  </si>
  <si>
    <t xml:space="preserve">Chiral atom </t>
  </si>
  <si>
    <t xml:space="preserve">Heavy atom </t>
  </si>
  <si>
    <t xml:space="preserve">HBA </t>
  </si>
  <si>
    <t xml:space="preserve">HBD </t>
  </si>
  <si>
    <t xml:space="preserve">Ring atom </t>
  </si>
  <si>
    <t xml:space="preserve">sp2 atom </t>
  </si>
  <si>
    <t xml:space="preserve">sp3 atom </t>
  </si>
  <si>
    <t>VIP StdErr</t>
  </si>
  <si>
    <t>VIP</t>
  </si>
  <si>
    <t>Descriptor</t>
  </si>
  <si>
    <t>Comment</t>
  </si>
  <si>
    <t>Aromatic - composite</t>
  </si>
  <si>
    <t>ChemAxon cLogD7.4 + Aromatic ring count</t>
  </si>
  <si>
    <t>ChemAxon cLogD7.4 + (Ar-sp3)</t>
  </si>
  <si>
    <t>Aromatic atom count minus sp3 carbon atom count</t>
  </si>
  <si>
    <t>sp3 carbon atom count / total carbon atom count</t>
  </si>
  <si>
    <t>Aromatic atom count / heavy atom count</t>
  </si>
  <si>
    <t>ChemAxon cLogD7.4</t>
  </si>
  <si>
    <t>sp2-hybridised atom count</t>
  </si>
  <si>
    <t>sp3-hybridised atom count</t>
  </si>
  <si>
    <t>Abraham's R2 descriptor</t>
  </si>
  <si>
    <t>Daylight cLogP</t>
  </si>
  <si>
    <t>Abraham's Alpha descriptor</t>
  </si>
  <si>
    <t>Aromatic sulfur atom count</t>
  </si>
  <si>
    <t>Abraham's Pi descriptor</t>
  </si>
  <si>
    <t>Sulfur atom count</t>
  </si>
  <si>
    <t>Fluorine atom count</t>
  </si>
  <si>
    <t>Carbon atom count</t>
  </si>
  <si>
    <t>Oxygen atom count</t>
  </si>
  <si>
    <t>Chlorine atom count</t>
  </si>
  <si>
    <t>Nitrogen atom count</t>
  </si>
  <si>
    <t>Positive ionisable group count</t>
  </si>
  <si>
    <t>H-bond donor count</t>
  </si>
  <si>
    <t>Heavy atoms in the molecular framework /  total heavy atoms</t>
  </si>
  <si>
    <t>Topological Polar Surface Area</t>
  </si>
  <si>
    <t>Abraham's BetaH descriptor</t>
  </si>
  <si>
    <t>Daylight molecular refractivity</t>
  </si>
  <si>
    <t>Negative ionisable group count</t>
  </si>
  <si>
    <t>H-bond acceptor count</t>
  </si>
  <si>
    <t>±</t>
  </si>
  <si>
    <t>(100 × Rotatable bond count)/total bond count</t>
  </si>
  <si>
    <t>LogD+(Ar-sp3)</t>
  </si>
  <si>
    <t>LogD</t>
  </si>
  <si>
    <t>Arom sulfur</t>
  </si>
  <si>
    <t>Pos ionisable</t>
  </si>
  <si>
    <t>LogD+Ar ring</t>
  </si>
  <si>
    <t>Ar ring</t>
  </si>
  <si>
    <t>Non-Ar ring</t>
  </si>
  <si>
    <t>Het Ali ring</t>
  </si>
  <si>
    <t>Het Aro ring</t>
  </si>
  <si>
    <t>Mol Wt</t>
  </si>
  <si>
    <t>Car Ali ring</t>
  </si>
  <si>
    <t>Mol Ref</t>
  </si>
  <si>
    <t>Rot bonds</t>
  </si>
  <si>
    <t>Neg ionisable</t>
  </si>
  <si>
    <t>LogP</t>
  </si>
  <si>
    <t>Rot bond</t>
  </si>
  <si>
    <t>Chiral atom</t>
  </si>
  <si>
    <t>sp3 atom</t>
  </si>
  <si>
    <t>Car Aro ring</t>
  </si>
  <si>
    <t>sp2 atom</t>
  </si>
  <si>
    <t>Carbon</t>
  </si>
  <si>
    <t>Chlorine</t>
  </si>
  <si>
    <t>Fluorine</t>
  </si>
  <si>
    <t>Nitrogen</t>
  </si>
  <si>
    <t>Oxygen</t>
  </si>
  <si>
    <t>Sulfur</t>
  </si>
  <si>
    <t>Arom Sulfur</t>
  </si>
  <si>
    <t>Chain atom</t>
  </si>
  <si>
    <t>HBA</t>
  </si>
  <si>
    <t>HBD</t>
  </si>
  <si>
    <t>Heavy atom</t>
  </si>
  <si>
    <t>Ring atom</t>
  </si>
  <si>
    <t>Carboaromatic ring count</t>
  </si>
  <si>
    <t>Daylight clog P value</t>
  </si>
  <si>
    <t>Avg</t>
  </si>
  <si>
    <t>Low developability</t>
  </si>
  <si>
    <t>High developability</t>
  </si>
  <si>
    <t>Correlation with developability</t>
  </si>
  <si>
    <t>Negative</t>
  </si>
  <si>
    <t>Positive</t>
  </si>
  <si>
    <t>Not significant</t>
  </si>
  <si>
    <t>Abraham's Alpha (H-bond donor) descriptor</t>
  </si>
  <si>
    <t>Abraham's BetaH (H-bond acceptor) descriptor</t>
  </si>
  <si>
    <t>Abraham's Pi (dipolarity/polarisability) descriptor</t>
  </si>
  <si>
    <t>Abraham's R2 (excess molar refraction) descriptor</t>
  </si>
  <si>
    <t>Green cells = Higher values correlate with lower developability; Red cells = Lower values correlate with lower developability; White cells = No significant difference in values between low and high developability</t>
  </si>
  <si>
    <t>Green cells = VIP &gt;1.  Bold text = VIP &gt;1 for all quadrants.  Italic text = VIP &gt;1 for 1, 2, or 3 quadrants.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</si>
</sst>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5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17" fillId="0" borderId="15" xfId="0" applyFont="1" applyBorder="1"/>
    <xf numFmtId="0" fontId="18" fillId="0" borderId="0" xfId="0" applyFont="1"/>
    <xf numFmtId="0" fontId="18" fillId="0" borderId="10" xfId="0" applyFont="1" applyBorder="1"/>
    <xf numFmtId="0" fontId="0" fillId="0" borderId="0" xfId="0" applyFont="1"/>
    <xf numFmtId="0" fontId="0" fillId="0" borderId="10" xfId="0" applyFont="1" applyBorder="1"/>
    <xf numFmtId="0" fontId="16" fillId="0" borderId="0" xfId="0" applyFont="1" applyFill="1" applyBorder="1"/>
    <xf numFmtId="0" fontId="18" fillId="0" borderId="10" xfId="0" applyFont="1" applyFill="1" applyBorder="1"/>
    <xf numFmtId="0" fontId="18" fillId="0" borderId="14" xfId="0" applyFont="1" applyFill="1" applyBorder="1"/>
    <xf numFmtId="0" fontId="18" fillId="33" borderId="11" xfId="0" applyFont="1" applyFill="1" applyBorder="1"/>
    <xf numFmtId="0" fontId="18" fillId="33" borderId="12" xfId="0" applyFont="1" applyFill="1" applyBorder="1"/>
    <xf numFmtId="0" fontId="18" fillId="33" borderId="13" xfId="0" applyFont="1" applyFill="1" applyBorder="1"/>
    <xf numFmtId="0" fontId="18" fillId="33" borderId="10" xfId="0" applyFont="1" applyFill="1" applyBorder="1"/>
    <xf numFmtId="0" fontId="18" fillId="33" borderId="14" xfId="0" applyFont="1" applyFill="1" applyBorder="1"/>
    <xf numFmtId="0" fontId="20" fillId="33" borderId="17" xfId="0" applyFont="1" applyFill="1" applyBorder="1"/>
    <xf numFmtId="0" fontId="21" fillId="33" borderId="19" xfId="0" applyFont="1" applyFill="1" applyBorder="1"/>
    <xf numFmtId="0" fontId="21" fillId="33" borderId="18" xfId="0" applyFont="1" applyFill="1" applyBorder="1"/>
    <xf numFmtId="0" fontId="18" fillId="0" borderId="14" xfId="0" applyFont="1" applyBorder="1"/>
    <xf numFmtId="2" fontId="18" fillId="35" borderId="14" xfId="0" applyNumberFormat="1" applyFont="1" applyFill="1" applyBorder="1" applyAlignment="1">
      <alignment horizontal="center"/>
    </xf>
    <xf numFmtId="2" fontId="18" fillId="35" borderId="20" xfId="0" applyNumberFormat="1" applyFont="1" applyFill="1" applyBorder="1" applyAlignment="1">
      <alignment horizontal="center"/>
    </xf>
    <xf numFmtId="2" fontId="18" fillId="35" borderId="16" xfId="0" applyNumberFormat="1" applyFont="1" applyFill="1" applyBorder="1" applyAlignment="1">
      <alignment horizontal="center"/>
    </xf>
    <xf numFmtId="2" fontId="18" fillId="34" borderId="14" xfId="0" applyNumberFormat="1" applyFont="1" applyFill="1" applyBorder="1" applyAlignment="1">
      <alignment horizontal="center"/>
    </xf>
    <xf numFmtId="2" fontId="18" fillId="34" borderId="20" xfId="0" applyNumberFormat="1" applyFont="1" applyFill="1" applyBorder="1" applyAlignment="1">
      <alignment horizontal="center"/>
    </xf>
    <xf numFmtId="2" fontId="18" fillId="34" borderId="16" xfId="0" applyNumberFormat="1" applyFont="1" applyFill="1" applyBorder="1" applyAlignment="1">
      <alignment horizontal="center"/>
    </xf>
    <xf numFmtId="2" fontId="18" fillId="0" borderId="14" xfId="0" applyNumberFormat="1" applyFont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0" fontId="22" fillId="0" borderId="0" xfId="0" applyFont="1" applyFill="1" applyBorder="1"/>
    <xf numFmtId="0" fontId="0" fillId="0" borderId="15" xfId="0" applyFont="1" applyBorder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center"/>
    </xf>
    <xf numFmtId="0" fontId="16" fillId="0" borderId="10" xfId="0" applyFont="1" applyBorder="1"/>
    <xf numFmtId="2" fontId="16" fillId="0" borderId="10" xfId="0" applyNumberFormat="1" applyFont="1" applyBorder="1" applyAlignment="1">
      <alignment horizontal="left"/>
    </xf>
    <xf numFmtId="2" fontId="23" fillId="0" borderId="10" xfId="0" applyNumberFormat="1" applyFont="1" applyBorder="1" applyAlignment="1">
      <alignment horizontal="left"/>
    </xf>
    <xf numFmtId="2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2" fontId="24" fillId="0" borderId="10" xfId="0" applyNumberFormat="1" applyFont="1" applyBorder="1" applyAlignment="1">
      <alignment horizontal="left"/>
    </xf>
    <xf numFmtId="0" fontId="25" fillId="0" borderId="10" xfId="0" applyFont="1" applyBorder="1"/>
    <xf numFmtId="2" fontId="25" fillId="0" borderId="10" xfId="0" applyNumberFormat="1" applyFont="1" applyBorder="1" applyAlignment="1">
      <alignment horizontal="left"/>
    </xf>
    <xf numFmtId="2" fontId="26" fillId="0" borderId="10" xfId="0" applyNumberFormat="1" applyFont="1" applyBorder="1" applyAlignment="1">
      <alignment horizontal="left"/>
    </xf>
    <xf numFmtId="2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2" fontId="27" fillId="0" borderId="10" xfId="0" applyNumberFormat="1" applyFont="1" applyBorder="1" applyAlignment="1">
      <alignment horizontal="left"/>
    </xf>
    <xf numFmtId="2" fontId="0" fillId="0" borderId="10" xfId="0" applyNumberFormat="1" applyFont="1" applyBorder="1" applyAlignment="1">
      <alignment horizontal="left"/>
    </xf>
    <xf numFmtId="2" fontId="14" fillId="0" borderId="10" xfId="0" applyNumberFormat="1" applyFont="1" applyBorder="1" applyAlignment="1">
      <alignment horizontal="left"/>
    </xf>
    <xf numFmtId="2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19" fillId="0" borderId="10" xfId="0" applyNumberFormat="1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16" fillId="33" borderId="14" xfId="0" applyFont="1" applyFill="1" applyBorder="1" applyAlignment="1">
      <alignment horizontal="left"/>
    </xf>
    <xf numFmtId="0" fontId="16" fillId="33" borderId="12" xfId="0" applyFont="1" applyFill="1" applyBorder="1" applyAlignment="1">
      <alignment horizontal="left"/>
    </xf>
    <xf numFmtId="0" fontId="16" fillId="33" borderId="13" xfId="0" applyFont="1" applyFill="1" applyBorder="1" applyAlignment="1">
      <alignment horizontal="right"/>
    </xf>
    <xf numFmtId="0" fontId="16" fillId="33" borderId="11" xfId="0" applyFont="1" applyFill="1" applyBorder="1" applyAlignment="1">
      <alignment horizontal="left"/>
    </xf>
    <xf numFmtId="0" fontId="16" fillId="33" borderId="1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zoomScale="90" zoomScaleNormal="90" workbookViewId="0">
      <pane ySplit="2" topLeftCell="A3" activePane="bottomLeft" state="frozen"/>
      <selection activeCell="B1" sqref="B1"/>
      <selection pane="bottomLeft" activeCell="A44" sqref="A44"/>
    </sheetView>
  </sheetViews>
  <sheetFormatPr defaultRowHeight="12.75"/>
  <cols>
    <col min="1" max="1" width="21.5703125" style="2" bestFit="1" customWidth="1"/>
    <col min="2" max="2" width="56.7109375" style="2" bestFit="1" customWidth="1"/>
    <col min="3" max="3" width="20.140625" style="2" bestFit="1" customWidth="1"/>
    <col min="4" max="4" width="18.140625" style="2" bestFit="1" customWidth="1"/>
    <col min="5" max="5" width="18.5703125" style="2" bestFit="1" customWidth="1"/>
    <col min="6" max="6" width="18.140625" style="2" bestFit="1" customWidth="1"/>
    <col min="7" max="7" width="18.5703125" style="2" bestFit="1" customWidth="1"/>
    <col min="8" max="9" width="19.85546875" style="2" bestFit="1" customWidth="1"/>
    <col min="10" max="10" width="18.140625" style="2" bestFit="1" customWidth="1"/>
    <col min="11" max="11" width="18.5703125" style="2" bestFit="1" customWidth="1"/>
    <col min="12" max="16384" width="9.140625" style="2"/>
  </cols>
  <sheetData>
    <row r="1" spans="1:11">
      <c r="A1" s="7"/>
      <c r="B1" s="7"/>
      <c r="C1" s="8"/>
      <c r="D1" s="9" t="s">
        <v>33</v>
      </c>
      <c r="E1" s="10" t="s">
        <v>33</v>
      </c>
      <c r="F1" s="9" t="s">
        <v>2</v>
      </c>
      <c r="G1" s="11" t="s">
        <v>2</v>
      </c>
      <c r="H1" s="9" t="s">
        <v>32</v>
      </c>
      <c r="I1" s="11" t="s">
        <v>32</v>
      </c>
      <c r="J1" s="9" t="s">
        <v>34</v>
      </c>
      <c r="K1" s="11" t="s">
        <v>34</v>
      </c>
    </row>
    <row r="2" spans="1:11">
      <c r="A2" s="12" t="s">
        <v>52</v>
      </c>
      <c r="B2" s="12" t="s">
        <v>53</v>
      </c>
      <c r="C2" s="13" t="s">
        <v>0</v>
      </c>
      <c r="D2" s="14" t="s">
        <v>119</v>
      </c>
      <c r="E2" s="15" t="s">
        <v>120</v>
      </c>
      <c r="F2" s="14" t="s">
        <v>119</v>
      </c>
      <c r="G2" s="16" t="s">
        <v>120</v>
      </c>
      <c r="H2" s="14" t="s">
        <v>119</v>
      </c>
      <c r="I2" s="16" t="s">
        <v>120</v>
      </c>
      <c r="J2" s="14" t="s">
        <v>119</v>
      </c>
      <c r="K2" s="16" t="s">
        <v>120</v>
      </c>
    </row>
    <row r="3" spans="1:11">
      <c r="A3" s="3" t="s">
        <v>88</v>
      </c>
      <c r="B3" s="3" t="s">
        <v>55</v>
      </c>
      <c r="C3" s="17" t="s">
        <v>54</v>
      </c>
      <c r="D3" s="18">
        <v>7.93</v>
      </c>
      <c r="E3" s="19">
        <v>6.11</v>
      </c>
      <c r="F3" s="18">
        <v>8.41</v>
      </c>
      <c r="G3" s="20">
        <v>6.77</v>
      </c>
      <c r="H3" s="18">
        <v>6.51</v>
      </c>
      <c r="I3" s="20">
        <v>5</v>
      </c>
      <c r="J3" s="18">
        <v>7.06</v>
      </c>
      <c r="K3" s="20">
        <v>5.66</v>
      </c>
    </row>
    <row r="4" spans="1:11">
      <c r="A4" s="3" t="s">
        <v>84</v>
      </c>
      <c r="B4" s="3" t="s">
        <v>56</v>
      </c>
      <c r="C4" s="17" t="s">
        <v>54</v>
      </c>
      <c r="D4" s="18">
        <v>19.25</v>
      </c>
      <c r="E4" s="19">
        <v>11.51</v>
      </c>
      <c r="F4" s="18">
        <v>18.079999999999998</v>
      </c>
      <c r="G4" s="20">
        <v>10.72</v>
      </c>
      <c r="H4" s="18">
        <v>17.91</v>
      </c>
      <c r="I4" s="20">
        <v>11.14</v>
      </c>
      <c r="J4" s="18">
        <v>17.670000000000002</v>
      </c>
      <c r="K4" s="20">
        <v>10.31</v>
      </c>
    </row>
    <row r="5" spans="1:11">
      <c r="A5" s="3" t="s">
        <v>6</v>
      </c>
      <c r="B5" s="3" t="s">
        <v>57</v>
      </c>
      <c r="C5" s="17" t="s">
        <v>54</v>
      </c>
      <c r="D5" s="18">
        <v>0.39</v>
      </c>
      <c r="E5" s="19">
        <v>0.09</v>
      </c>
      <c r="F5" s="18">
        <v>13.45</v>
      </c>
      <c r="G5" s="20">
        <v>7.14</v>
      </c>
      <c r="H5" s="18">
        <v>14.68</v>
      </c>
      <c r="I5" s="20">
        <v>8.68</v>
      </c>
      <c r="J5" s="18">
        <v>14.33</v>
      </c>
      <c r="K5" s="20">
        <v>7.65</v>
      </c>
    </row>
    <row r="6" spans="1:11">
      <c r="A6" s="3" t="s">
        <v>12</v>
      </c>
      <c r="B6" s="3" t="s">
        <v>58</v>
      </c>
      <c r="C6" s="17" t="s">
        <v>8</v>
      </c>
      <c r="D6" s="21">
        <v>0.18</v>
      </c>
      <c r="E6" s="22">
        <v>0.31</v>
      </c>
      <c r="F6" s="21">
        <v>0.26</v>
      </c>
      <c r="G6" s="23">
        <v>0.37</v>
      </c>
      <c r="H6" s="21">
        <v>0.15</v>
      </c>
      <c r="I6" s="23">
        <v>0.28000000000000003</v>
      </c>
      <c r="J6" s="21">
        <v>0.24</v>
      </c>
      <c r="K6" s="23">
        <v>0.36</v>
      </c>
    </row>
    <row r="7" spans="1:11">
      <c r="A7" s="3" t="s">
        <v>5</v>
      </c>
      <c r="B7" s="3" t="s">
        <v>59</v>
      </c>
      <c r="C7" s="17" t="s">
        <v>54</v>
      </c>
      <c r="D7" s="18">
        <v>0.7</v>
      </c>
      <c r="E7" s="19">
        <v>0.55000000000000004</v>
      </c>
      <c r="F7" s="18">
        <v>0.56999999999999995</v>
      </c>
      <c r="G7" s="20">
        <v>0.47</v>
      </c>
      <c r="H7" s="18">
        <v>0.66</v>
      </c>
      <c r="I7" s="20">
        <v>0.54</v>
      </c>
      <c r="J7" s="18">
        <v>0.56999999999999995</v>
      </c>
      <c r="K7" s="20">
        <v>0.47</v>
      </c>
    </row>
    <row r="8" spans="1:11">
      <c r="A8" s="3" t="s">
        <v>103</v>
      </c>
      <c r="B8" s="3" t="s">
        <v>61</v>
      </c>
      <c r="C8" s="17" t="s">
        <v>3</v>
      </c>
      <c r="D8" s="18">
        <v>19.420000000000002</v>
      </c>
      <c r="E8" s="19">
        <v>16.13</v>
      </c>
      <c r="F8" s="18">
        <v>23.46</v>
      </c>
      <c r="G8" s="20">
        <v>20.46</v>
      </c>
      <c r="H8" s="18">
        <v>19.52</v>
      </c>
      <c r="I8" s="20">
        <v>15.7</v>
      </c>
      <c r="J8" s="18">
        <v>23.22</v>
      </c>
      <c r="K8" s="20">
        <v>19.37</v>
      </c>
    </row>
    <row r="9" spans="1:11">
      <c r="A9" s="3" t="s">
        <v>89</v>
      </c>
      <c r="B9" s="3" t="s">
        <v>17</v>
      </c>
      <c r="C9" s="17" t="s">
        <v>3</v>
      </c>
      <c r="D9" s="18">
        <v>3.39</v>
      </c>
      <c r="E9" s="19">
        <v>2.62</v>
      </c>
      <c r="F9" s="18">
        <v>3.79</v>
      </c>
      <c r="G9" s="20">
        <v>3.19</v>
      </c>
      <c r="H9" s="18">
        <v>3.29</v>
      </c>
      <c r="I9" s="20">
        <v>2.54</v>
      </c>
      <c r="J9" s="18">
        <v>3.72</v>
      </c>
      <c r="K9" s="20">
        <v>3.01</v>
      </c>
    </row>
    <row r="10" spans="1:11">
      <c r="A10" s="3" t="s">
        <v>85</v>
      </c>
      <c r="B10" s="3" t="s">
        <v>60</v>
      </c>
      <c r="C10" s="17" t="s">
        <v>4</v>
      </c>
      <c r="D10" s="18">
        <v>4.54</v>
      </c>
      <c r="E10" s="19">
        <v>3.49</v>
      </c>
      <c r="F10" s="18">
        <v>4.62</v>
      </c>
      <c r="G10" s="20">
        <v>3.58</v>
      </c>
      <c r="H10" s="18">
        <v>3.22</v>
      </c>
      <c r="I10" s="20">
        <v>2.46</v>
      </c>
      <c r="J10" s="18">
        <v>3.34</v>
      </c>
      <c r="K10" s="20">
        <v>2.66</v>
      </c>
    </row>
    <row r="11" spans="1:11">
      <c r="A11" s="3" t="s">
        <v>101</v>
      </c>
      <c r="B11" s="3" t="s">
        <v>62</v>
      </c>
      <c r="C11" s="17" t="s">
        <v>8</v>
      </c>
      <c r="D11" s="21">
        <v>6.09</v>
      </c>
      <c r="E11" s="22">
        <v>9.25</v>
      </c>
      <c r="F11" s="21">
        <v>11.9</v>
      </c>
      <c r="G11" s="23">
        <v>15.14</v>
      </c>
      <c r="H11" s="21">
        <v>5.12</v>
      </c>
      <c r="I11" s="23">
        <v>7.8</v>
      </c>
      <c r="J11" s="21">
        <v>9.67</v>
      </c>
      <c r="K11" s="23">
        <v>12.47</v>
      </c>
    </row>
    <row r="12" spans="1:11">
      <c r="A12" s="3" t="s">
        <v>29</v>
      </c>
      <c r="B12" s="3" t="s">
        <v>128</v>
      </c>
      <c r="C12" s="17" t="s">
        <v>3</v>
      </c>
      <c r="D12" s="18">
        <v>2.81</v>
      </c>
      <c r="E12" s="19">
        <v>2.39</v>
      </c>
      <c r="F12" s="18">
        <v>3.43</v>
      </c>
      <c r="G12" s="20">
        <v>3.07</v>
      </c>
      <c r="H12" s="18">
        <v>2.82</v>
      </c>
      <c r="I12" s="20">
        <v>2.39</v>
      </c>
      <c r="J12" s="18">
        <v>3.51</v>
      </c>
      <c r="K12" s="20">
        <v>3.03</v>
      </c>
    </row>
    <row r="13" spans="1:11">
      <c r="A13" s="3" t="s">
        <v>16</v>
      </c>
      <c r="B13" s="3" t="s">
        <v>125</v>
      </c>
      <c r="C13" s="17" t="s">
        <v>1</v>
      </c>
      <c r="D13" s="18">
        <v>0.41</v>
      </c>
      <c r="E13" s="19">
        <v>0.26</v>
      </c>
      <c r="F13" s="18">
        <v>0.54</v>
      </c>
      <c r="G13" s="20">
        <v>0.33</v>
      </c>
      <c r="H13" s="18">
        <v>0.55000000000000004</v>
      </c>
      <c r="I13" s="20">
        <v>0.38</v>
      </c>
      <c r="J13" s="18">
        <v>0.67</v>
      </c>
      <c r="K13" s="20">
        <v>0.43</v>
      </c>
    </row>
    <row r="14" spans="1:11">
      <c r="A14" s="3" t="s">
        <v>98</v>
      </c>
      <c r="B14" s="3" t="s">
        <v>117</v>
      </c>
      <c r="C14" s="17" t="s">
        <v>4</v>
      </c>
      <c r="D14" s="18">
        <v>5</v>
      </c>
      <c r="E14" s="19">
        <v>4.55</v>
      </c>
      <c r="F14" s="18">
        <v>5.44</v>
      </c>
      <c r="G14" s="20">
        <v>4.96</v>
      </c>
      <c r="H14" s="18">
        <v>3.29</v>
      </c>
      <c r="I14" s="20">
        <v>2.76</v>
      </c>
      <c r="J14" s="18">
        <v>3.33</v>
      </c>
      <c r="K14" s="20">
        <v>2.96</v>
      </c>
    </row>
    <row r="15" spans="1:11">
      <c r="A15" s="3" t="s">
        <v>90</v>
      </c>
      <c r="B15" s="3" t="s">
        <v>27</v>
      </c>
      <c r="C15" s="17" t="s">
        <v>8</v>
      </c>
      <c r="D15" s="21">
        <v>0.44</v>
      </c>
      <c r="E15" s="22">
        <v>0.85</v>
      </c>
      <c r="F15" s="21">
        <v>0.94</v>
      </c>
      <c r="G15" s="23">
        <v>1.52</v>
      </c>
      <c r="H15" s="21">
        <v>0.4</v>
      </c>
      <c r="I15" s="23">
        <v>0.67</v>
      </c>
      <c r="J15" s="21">
        <v>0.9</v>
      </c>
      <c r="K15" s="23">
        <v>1.32</v>
      </c>
    </row>
    <row r="16" spans="1:11">
      <c r="A16" s="3" t="s">
        <v>28</v>
      </c>
      <c r="B16" s="3" t="s">
        <v>127</v>
      </c>
      <c r="C16" s="17" t="s">
        <v>1</v>
      </c>
      <c r="D16" s="18">
        <v>2.73</v>
      </c>
      <c r="E16" s="19">
        <v>2.4700000000000002</v>
      </c>
      <c r="F16" s="18">
        <v>3.74</v>
      </c>
      <c r="G16" s="20">
        <v>3.5</v>
      </c>
      <c r="H16" s="18">
        <v>3.04</v>
      </c>
      <c r="I16" s="20">
        <v>2.75</v>
      </c>
      <c r="J16" s="18">
        <v>4.01</v>
      </c>
      <c r="K16" s="20">
        <v>3.57</v>
      </c>
    </row>
    <row r="17" spans="1:11">
      <c r="A17" s="3" t="s">
        <v>110</v>
      </c>
      <c r="B17" s="3" t="s">
        <v>66</v>
      </c>
      <c r="C17" s="17" t="s">
        <v>35</v>
      </c>
      <c r="D17" s="18">
        <v>0.39</v>
      </c>
      <c r="E17" s="19">
        <v>0.09</v>
      </c>
      <c r="F17" s="18">
        <v>0.28000000000000003</v>
      </c>
      <c r="G17" s="20">
        <v>0.1</v>
      </c>
      <c r="H17" s="18">
        <v>0.38</v>
      </c>
      <c r="I17" s="20">
        <v>0.14000000000000001</v>
      </c>
      <c r="J17" s="18">
        <v>0.3</v>
      </c>
      <c r="K17" s="20">
        <v>0.15</v>
      </c>
    </row>
    <row r="18" spans="1:11">
      <c r="A18" s="3" t="s">
        <v>91</v>
      </c>
      <c r="B18" s="3" t="s">
        <v>23</v>
      </c>
      <c r="C18" s="17" t="s">
        <v>8</v>
      </c>
      <c r="D18" s="21">
        <v>0.33</v>
      </c>
      <c r="E18" s="22">
        <v>0.66</v>
      </c>
      <c r="F18" s="21">
        <v>0.73</v>
      </c>
      <c r="G18" s="23">
        <v>1.2</v>
      </c>
      <c r="H18" s="21">
        <v>0.32</v>
      </c>
      <c r="I18" s="23">
        <v>0.5</v>
      </c>
      <c r="J18" s="21">
        <v>0.7</v>
      </c>
      <c r="K18" s="23">
        <v>1</v>
      </c>
    </row>
    <row r="19" spans="1:11">
      <c r="A19" s="3" t="s">
        <v>102</v>
      </c>
      <c r="B19" s="3" t="s">
        <v>116</v>
      </c>
      <c r="C19" s="17" t="s">
        <v>3</v>
      </c>
      <c r="D19" s="18">
        <v>1.96</v>
      </c>
      <c r="E19" s="19">
        <v>1.69</v>
      </c>
      <c r="F19" s="18">
        <v>2.29</v>
      </c>
      <c r="G19" s="20">
        <v>2.0099999999999998</v>
      </c>
      <c r="H19" s="18">
        <v>1.52</v>
      </c>
      <c r="I19" s="20">
        <v>1.23</v>
      </c>
      <c r="J19" s="18">
        <v>1.86</v>
      </c>
      <c r="K19" s="20">
        <v>1.44</v>
      </c>
    </row>
    <row r="20" spans="1:11">
      <c r="A20" s="3" t="s">
        <v>113</v>
      </c>
      <c r="B20" s="3" t="s">
        <v>75</v>
      </c>
      <c r="C20" s="17" t="s">
        <v>1</v>
      </c>
      <c r="D20" s="18">
        <v>1.21</v>
      </c>
      <c r="E20" s="19">
        <v>0.91</v>
      </c>
      <c r="F20" s="18">
        <v>1.68</v>
      </c>
      <c r="G20" s="20">
        <v>1.1200000000000001</v>
      </c>
      <c r="H20" s="18">
        <v>1.47</v>
      </c>
      <c r="I20" s="20">
        <v>1.21</v>
      </c>
      <c r="J20" s="18">
        <v>1.83</v>
      </c>
      <c r="K20" s="20">
        <v>1.37</v>
      </c>
    </row>
    <row r="21" spans="1:11">
      <c r="A21" s="3" t="s">
        <v>92</v>
      </c>
      <c r="B21" s="3" t="s">
        <v>24</v>
      </c>
      <c r="C21" s="17" t="s">
        <v>3</v>
      </c>
      <c r="D21" s="18">
        <v>1.43</v>
      </c>
      <c r="E21" s="19">
        <v>0.92</v>
      </c>
      <c r="F21" s="18">
        <v>1.5</v>
      </c>
      <c r="G21" s="20">
        <v>1.19</v>
      </c>
      <c r="H21" s="18">
        <v>1.76</v>
      </c>
      <c r="I21" s="20">
        <v>1.31</v>
      </c>
      <c r="J21" s="18">
        <v>1.86</v>
      </c>
      <c r="K21" s="20">
        <v>1.56</v>
      </c>
    </row>
    <row r="22" spans="1:11">
      <c r="A22" s="3" t="s">
        <v>87</v>
      </c>
      <c r="B22" s="3" t="s">
        <v>74</v>
      </c>
      <c r="C22" s="17" t="s">
        <v>14</v>
      </c>
      <c r="D22" s="21">
        <v>0.1</v>
      </c>
      <c r="E22" s="22">
        <v>0.36</v>
      </c>
      <c r="F22" s="21">
        <v>0.33</v>
      </c>
      <c r="G22" s="23">
        <v>0.66</v>
      </c>
      <c r="H22" s="21">
        <v>0.08</v>
      </c>
      <c r="I22" s="23">
        <v>0.2</v>
      </c>
      <c r="J22" s="21">
        <v>0.16</v>
      </c>
      <c r="K22" s="23">
        <v>0.28000000000000003</v>
      </c>
    </row>
    <row r="23" spans="1:11">
      <c r="A23" s="3" t="s">
        <v>115</v>
      </c>
      <c r="B23" s="3" t="s">
        <v>15</v>
      </c>
      <c r="C23" s="17" t="s">
        <v>35</v>
      </c>
      <c r="D23" s="18">
        <v>20.22</v>
      </c>
      <c r="E23" s="19">
        <v>18.77</v>
      </c>
      <c r="F23" s="24">
        <v>25.32</v>
      </c>
      <c r="G23" s="25">
        <v>25.26</v>
      </c>
      <c r="H23" s="18">
        <v>19.2</v>
      </c>
      <c r="I23" s="20">
        <v>16.95</v>
      </c>
      <c r="J23" s="18">
        <v>24.41</v>
      </c>
      <c r="K23" s="20">
        <v>22.58</v>
      </c>
    </row>
    <row r="24" spans="1:11">
      <c r="A24" s="3" t="s">
        <v>109</v>
      </c>
      <c r="B24" s="3" t="s">
        <v>68</v>
      </c>
      <c r="C24" s="17" t="s">
        <v>35</v>
      </c>
      <c r="D24" s="18">
        <v>0.49</v>
      </c>
      <c r="E24" s="19">
        <v>0.16</v>
      </c>
      <c r="F24" s="18">
        <v>0.63</v>
      </c>
      <c r="G24" s="20">
        <v>0.36</v>
      </c>
      <c r="H24" s="18">
        <v>0.54</v>
      </c>
      <c r="I24" s="20">
        <v>0.31</v>
      </c>
      <c r="J24" s="18">
        <v>0.82</v>
      </c>
      <c r="K24" s="20">
        <v>0.47</v>
      </c>
    </row>
    <row r="25" spans="1:11">
      <c r="A25" s="3" t="s">
        <v>100</v>
      </c>
      <c r="B25" s="3" t="s">
        <v>21</v>
      </c>
      <c r="C25" s="17" t="s">
        <v>8</v>
      </c>
      <c r="D25" s="21">
        <v>0.24</v>
      </c>
      <c r="E25" s="22">
        <v>0.61</v>
      </c>
      <c r="F25" s="21">
        <v>0.64</v>
      </c>
      <c r="G25" s="23">
        <v>0.97</v>
      </c>
      <c r="H25" s="21">
        <v>0.16</v>
      </c>
      <c r="I25" s="23">
        <v>0.42</v>
      </c>
      <c r="J25" s="21">
        <v>0.32</v>
      </c>
      <c r="K25" s="23">
        <v>0.77</v>
      </c>
    </row>
    <row r="26" spans="1:11">
      <c r="A26" s="3" t="s">
        <v>11</v>
      </c>
      <c r="B26" s="3" t="s">
        <v>76</v>
      </c>
      <c r="C26" s="17" t="s">
        <v>7</v>
      </c>
      <c r="D26" s="18">
        <v>0.84</v>
      </c>
      <c r="E26" s="19">
        <v>0.8</v>
      </c>
      <c r="F26" s="18">
        <v>0.8</v>
      </c>
      <c r="G26" s="20">
        <v>0.79</v>
      </c>
      <c r="H26" s="18">
        <v>0.83</v>
      </c>
      <c r="I26" s="20">
        <v>0.77</v>
      </c>
      <c r="J26" s="18">
        <v>0.81</v>
      </c>
      <c r="K26" s="20">
        <v>0.77</v>
      </c>
    </row>
    <row r="27" spans="1:11">
      <c r="A27" s="3" t="s">
        <v>31</v>
      </c>
      <c r="B27" s="3" t="s">
        <v>77</v>
      </c>
      <c r="C27" s="17" t="s">
        <v>1</v>
      </c>
      <c r="D27" s="18">
        <v>56.17</v>
      </c>
      <c r="E27" s="19">
        <v>52.71</v>
      </c>
      <c r="F27" s="18">
        <v>85.41</v>
      </c>
      <c r="G27" s="20">
        <v>76.38</v>
      </c>
      <c r="H27" s="18">
        <v>76.09</v>
      </c>
      <c r="I27" s="20">
        <v>72.209999999999994</v>
      </c>
      <c r="J27" s="18">
        <v>102.25</v>
      </c>
      <c r="K27" s="20">
        <v>92.61</v>
      </c>
    </row>
    <row r="28" spans="1:11">
      <c r="A28" s="3" t="s">
        <v>111</v>
      </c>
      <c r="B28" s="3" t="s">
        <v>9</v>
      </c>
      <c r="C28" s="17" t="s">
        <v>7</v>
      </c>
      <c r="D28" s="21">
        <v>5.61</v>
      </c>
      <c r="E28" s="22">
        <v>6.93</v>
      </c>
      <c r="F28" s="24">
        <v>10.57</v>
      </c>
      <c r="G28" s="25">
        <v>10.78</v>
      </c>
      <c r="H28" s="21">
        <v>5.91</v>
      </c>
      <c r="I28" s="23">
        <v>7.14</v>
      </c>
      <c r="J28" s="21">
        <v>9.18</v>
      </c>
      <c r="K28" s="23">
        <v>9.89</v>
      </c>
    </row>
    <row r="29" spans="1:11">
      <c r="A29" s="3" t="s">
        <v>93</v>
      </c>
      <c r="B29" s="3" t="s">
        <v>26</v>
      </c>
      <c r="C29" s="17" t="s">
        <v>13</v>
      </c>
      <c r="D29" s="18">
        <v>363.65</v>
      </c>
      <c r="E29" s="19">
        <v>356.98</v>
      </c>
      <c r="F29" s="24">
        <v>511.8</v>
      </c>
      <c r="G29" s="25">
        <v>508.83</v>
      </c>
      <c r="H29" s="18">
        <v>355.42</v>
      </c>
      <c r="I29" s="20">
        <v>338.27</v>
      </c>
      <c r="J29" s="18">
        <v>479.59</v>
      </c>
      <c r="K29" s="20">
        <v>459.91</v>
      </c>
    </row>
    <row r="30" spans="1:11">
      <c r="A30" s="3" t="s">
        <v>107</v>
      </c>
      <c r="B30" s="3" t="s">
        <v>73</v>
      </c>
      <c r="C30" s="17" t="s">
        <v>35</v>
      </c>
      <c r="D30" s="18">
        <v>3.15</v>
      </c>
      <c r="E30" s="19">
        <v>2.9</v>
      </c>
      <c r="F30" s="18">
        <v>4.25</v>
      </c>
      <c r="G30" s="20">
        <v>4</v>
      </c>
      <c r="H30" s="18">
        <v>3.92</v>
      </c>
      <c r="I30" s="20">
        <v>3.51</v>
      </c>
      <c r="J30" s="18">
        <v>4.91</v>
      </c>
      <c r="K30" s="20">
        <v>4.5</v>
      </c>
    </row>
    <row r="31" spans="1:11">
      <c r="A31" s="3" t="s">
        <v>95</v>
      </c>
      <c r="B31" s="3" t="s">
        <v>79</v>
      </c>
      <c r="C31" s="17" t="s">
        <v>13</v>
      </c>
      <c r="D31" s="24">
        <v>10.29</v>
      </c>
      <c r="E31" s="26">
        <v>10.19</v>
      </c>
      <c r="F31" s="24">
        <v>13.9</v>
      </c>
      <c r="G31" s="25">
        <v>13.84</v>
      </c>
      <c r="H31" s="18">
        <v>9.74</v>
      </c>
      <c r="I31" s="20">
        <v>9.27</v>
      </c>
      <c r="J31" s="18">
        <v>12.78</v>
      </c>
      <c r="K31" s="20">
        <v>12.33</v>
      </c>
    </row>
    <row r="32" spans="1:11">
      <c r="A32" s="3" t="s">
        <v>114</v>
      </c>
      <c r="B32" s="3" t="s">
        <v>25</v>
      </c>
      <c r="C32" s="17" t="s">
        <v>13</v>
      </c>
      <c r="D32" s="24">
        <v>25.82</v>
      </c>
      <c r="E32" s="26">
        <v>25.7</v>
      </c>
      <c r="F32" s="24">
        <v>35.89</v>
      </c>
      <c r="G32" s="25">
        <v>36.04</v>
      </c>
      <c r="H32" s="18">
        <v>25.11</v>
      </c>
      <c r="I32" s="20">
        <v>24.09</v>
      </c>
      <c r="J32" s="18">
        <v>33.590000000000003</v>
      </c>
      <c r="K32" s="20">
        <v>32.47</v>
      </c>
    </row>
    <row r="33" spans="1:11">
      <c r="A33" s="3" t="s">
        <v>94</v>
      </c>
      <c r="B33" s="3" t="s">
        <v>19</v>
      </c>
      <c r="C33" s="17" t="s">
        <v>8</v>
      </c>
      <c r="D33" s="21">
        <v>0.11</v>
      </c>
      <c r="E33" s="22">
        <v>0.19</v>
      </c>
      <c r="F33" s="21">
        <v>0.21</v>
      </c>
      <c r="G33" s="23">
        <v>0.32</v>
      </c>
      <c r="H33" s="21">
        <v>0.08</v>
      </c>
      <c r="I33" s="23">
        <v>0.16</v>
      </c>
      <c r="J33" s="21">
        <v>0.2</v>
      </c>
      <c r="K33" s="23">
        <v>0.32</v>
      </c>
    </row>
    <row r="34" spans="1:11">
      <c r="A34" s="3" t="s">
        <v>7</v>
      </c>
      <c r="B34" s="3" t="s">
        <v>83</v>
      </c>
      <c r="C34" s="17" t="s">
        <v>7</v>
      </c>
      <c r="D34" s="21">
        <v>13.09</v>
      </c>
      <c r="E34" s="22">
        <v>14.52</v>
      </c>
      <c r="F34" s="21">
        <v>16.22</v>
      </c>
      <c r="G34" s="23">
        <v>15.84</v>
      </c>
      <c r="H34" s="21">
        <v>11.44</v>
      </c>
      <c r="I34" s="23">
        <v>13.9</v>
      </c>
      <c r="J34" s="21">
        <v>14.74</v>
      </c>
      <c r="K34" s="23">
        <v>15.74</v>
      </c>
    </row>
    <row r="35" spans="1:11">
      <c r="A35" s="3" t="s">
        <v>108</v>
      </c>
      <c r="B35" s="3" t="s">
        <v>71</v>
      </c>
      <c r="C35" s="17" t="s">
        <v>35</v>
      </c>
      <c r="D35" s="21">
        <v>1.21</v>
      </c>
      <c r="E35" s="22">
        <v>1.56</v>
      </c>
      <c r="F35" s="21">
        <v>2.64</v>
      </c>
      <c r="G35" s="23">
        <v>2.75</v>
      </c>
      <c r="H35" s="21">
        <v>1.74</v>
      </c>
      <c r="I35" s="23">
        <v>1.97</v>
      </c>
      <c r="J35" s="24">
        <v>2.99</v>
      </c>
      <c r="K35" s="25">
        <v>3.09</v>
      </c>
    </row>
    <row r="36" spans="1:11">
      <c r="A36" s="3" t="s">
        <v>18</v>
      </c>
      <c r="B36" s="3" t="s">
        <v>126</v>
      </c>
      <c r="C36" s="17" t="s">
        <v>1</v>
      </c>
      <c r="D36" s="21">
        <v>1.36</v>
      </c>
      <c r="E36" s="22">
        <v>1.5</v>
      </c>
      <c r="F36" s="21">
        <v>2.09</v>
      </c>
      <c r="G36" s="23">
        <v>2.2799999999999998</v>
      </c>
      <c r="H36" s="24">
        <v>1.55</v>
      </c>
      <c r="I36" s="25">
        <v>1.59</v>
      </c>
      <c r="J36" s="24">
        <v>2.21</v>
      </c>
      <c r="K36" s="25">
        <v>2.2400000000000002</v>
      </c>
    </row>
    <row r="37" spans="1:11">
      <c r="A37" s="3" t="s">
        <v>105</v>
      </c>
      <c r="B37" s="3" t="s">
        <v>72</v>
      </c>
      <c r="C37" s="17" t="s">
        <v>35</v>
      </c>
      <c r="D37" s="18">
        <v>0.38</v>
      </c>
      <c r="E37" s="19">
        <v>0.28999999999999998</v>
      </c>
      <c r="F37" s="18">
        <v>0.46</v>
      </c>
      <c r="G37" s="20">
        <v>0.36</v>
      </c>
      <c r="H37" s="18">
        <v>0.36</v>
      </c>
      <c r="I37" s="20">
        <v>0.18</v>
      </c>
      <c r="J37" s="18">
        <v>0.3</v>
      </c>
      <c r="K37" s="20">
        <v>0.24</v>
      </c>
    </row>
    <row r="38" spans="1:11">
      <c r="A38" s="3" t="s">
        <v>97</v>
      </c>
      <c r="B38" s="3" t="s">
        <v>80</v>
      </c>
      <c r="C38" s="17" t="s">
        <v>14</v>
      </c>
      <c r="D38" s="24">
        <v>0.02</v>
      </c>
      <c r="E38" s="26">
        <v>0.01</v>
      </c>
      <c r="F38" s="18">
        <v>0.11</v>
      </c>
      <c r="G38" s="20">
        <v>0.06</v>
      </c>
      <c r="H38" s="24">
        <v>0.02</v>
      </c>
      <c r="I38" s="25">
        <v>0.02</v>
      </c>
      <c r="J38" s="18">
        <v>0.15</v>
      </c>
      <c r="K38" s="20">
        <v>0.08</v>
      </c>
    </row>
    <row r="39" spans="1:11">
      <c r="A39" s="3" t="s">
        <v>104</v>
      </c>
      <c r="B39" s="3" t="s">
        <v>70</v>
      </c>
      <c r="C39" s="17" t="s">
        <v>35</v>
      </c>
      <c r="D39" s="24">
        <v>20.14</v>
      </c>
      <c r="E39" s="26">
        <v>20.399999999999999</v>
      </c>
      <c r="F39" s="21">
        <v>26.82</v>
      </c>
      <c r="G39" s="23">
        <v>27.3</v>
      </c>
      <c r="H39" s="18">
        <v>18.22</v>
      </c>
      <c r="I39" s="20">
        <v>17.670000000000002</v>
      </c>
      <c r="J39" s="24">
        <v>23.78</v>
      </c>
      <c r="K39" s="25">
        <v>23.44</v>
      </c>
    </row>
    <row r="40" spans="1:11">
      <c r="A40" s="3" t="s">
        <v>112</v>
      </c>
      <c r="B40" s="3" t="s">
        <v>81</v>
      </c>
      <c r="C40" s="17" t="s">
        <v>1</v>
      </c>
      <c r="D40" s="24">
        <v>4.3600000000000003</v>
      </c>
      <c r="E40" s="26">
        <v>4.47</v>
      </c>
      <c r="F40" s="18">
        <v>6.89</v>
      </c>
      <c r="G40" s="20">
        <v>6.75</v>
      </c>
      <c r="H40" s="24">
        <v>5.66</v>
      </c>
      <c r="I40" s="25">
        <v>5.47</v>
      </c>
      <c r="J40" s="18">
        <v>7.9</v>
      </c>
      <c r="K40" s="20">
        <v>7.59</v>
      </c>
    </row>
    <row r="41" spans="1:11">
      <c r="A41" s="3" t="s">
        <v>99</v>
      </c>
      <c r="B41" s="3" t="s">
        <v>30</v>
      </c>
      <c r="C41" s="17" t="s">
        <v>7</v>
      </c>
      <c r="D41" s="21">
        <v>3.83</v>
      </c>
      <c r="E41" s="22">
        <v>4.22</v>
      </c>
      <c r="F41" s="24">
        <v>6.64</v>
      </c>
      <c r="G41" s="25">
        <v>6.49</v>
      </c>
      <c r="H41" s="21">
        <v>3.32</v>
      </c>
      <c r="I41" s="23">
        <v>3.8</v>
      </c>
      <c r="J41" s="24">
        <v>5.66</v>
      </c>
      <c r="K41" s="25">
        <v>5.76</v>
      </c>
    </row>
    <row r="42" spans="1:11">
      <c r="A42" s="3" t="s">
        <v>106</v>
      </c>
      <c r="B42" s="3" t="s">
        <v>69</v>
      </c>
      <c r="C42" s="17" t="s">
        <v>35</v>
      </c>
      <c r="D42" s="24">
        <v>0.42</v>
      </c>
      <c r="E42" s="26">
        <v>0.36</v>
      </c>
      <c r="F42" s="21">
        <v>1.02</v>
      </c>
      <c r="G42" s="23">
        <v>1.24</v>
      </c>
      <c r="H42" s="24">
        <v>0.28999999999999998</v>
      </c>
      <c r="I42" s="25">
        <v>0.42</v>
      </c>
      <c r="J42" s="24">
        <v>0.74</v>
      </c>
      <c r="K42" s="25">
        <v>0.68</v>
      </c>
    </row>
    <row r="44" spans="1:11">
      <c r="A44" s="27" t="s">
        <v>129</v>
      </c>
    </row>
  </sheetData>
  <sortState ref="A3:K42">
    <sortCondition ref="A3:A42"/>
  </sortState>
  <conditionalFormatting sqref="D9:E9">
    <cfRule type="iconSet" priority="141">
      <iconSet iconSet="3ArrowsGray">
        <cfvo type="percent" val="0"/>
        <cfvo type="percent" val="33"/>
        <cfvo type="percent" val="67"/>
      </iconSet>
    </cfRule>
  </conditionalFormatting>
  <conditionalFormatting sqref="D7:E7">
    <cfRule type="iconSet" priority="140">
      <iconSet iconSet="3ArrowsGray">
        <cfvo type="percent" val="0"/>
        <cfvo type="percent" val="33"/>
        <cfvo type="percent" val="67"/>
      </iconSet>
    </cfRule>
  </conditionalFormatting>
  <conditionalFormatting sqref="D17:E17">
    <cfRule type="iconSet" priority="139">
      <iconSet iconSet="3ArrowsGray">
        <cfvo type="percent" val="0"/>
        <cfvo type="percent" val="33"/>
        <cfvo type="percent" val="67"/>
      </iconSet>
    </cfRule>
  </conditionalFormatting>
  <conditionalFormatting sqref="D5:E5">
    <cfRule type="iconSet" priority="138">
      <iconSet iconSet="3ArrowsGray">
        <cfvo type="percent" val="0"/>
        <cfvo type="percent" val="33"/>
        <cfvo type="percent" val="67"/>
      </iconSet>
    </cfRule>
  </conditionalFormatting>
  <conditionalFormatting sqref="D36:E36">
    <cfRule type="iconSet" priority="137">
      <iconSet iconSet="3ArrowsGray">
        <cfvo type="percent" val="0"/>
        <cfvo type="percent" val="33"/>
        <cfvo type="percent" val="67"/>
      </iconSet>
    </cfRule>
  </conditionalFormatting>
  <conditionalFormatting sqref="D3:E3">
    <cfRule type="iconSet" priority="136">
      <iconSet iconSet="3ArrowsGray">
        <cfvo type="percent" val="0"/>
        <cfvo type="percent" val="33"/>
        <cfvo type="percent" val="67"/>
      </iconSet>
    </cfRule>
  </conditionalFormatting>
  <conditionalFormatting sqref="D4:E4">
    <cfRule type="iconSet" priority="135">
      <iconSet iconSet="3ArrowsGray">
        <cfvo type="percent" val="0"/>
        <cfvo type="percent" val="33"/>
        <cfvo type="percent" val="67"/>
      </iconSet>
    </cfRule>
  </conditionalFormatting>
  <conditionalFormatting sqref="D6:E6">
    <cfRule type="iconSet" priority="134">
      <iconSet iconSet="3ArrowsGray">
        <cfvo type="percent" val="0"/>
        <cfvo type="percent" val="33"/>
        <cfvo type="percent" val="67"/>
      </iconSet>
    </cfRule>
  </conditionalFormatting>
  <conditionalFormatting sqref="D8:E8">
    <cfRule type="iconSet" priority="133">
      <iconSet iconSet="3ArrowsGray">
        <cfvo type="percent" val="0"/>
        <cfvo type="percent" val="33"/>
        <cfvo type="percent" val="67"/>
      </iconSet>
    </cfRule>
  </conditionalFormatting>
  <conditionalFormatting sqref="D10:E10">
    <cfRule type="iconSet" priority="132">
      <iconSet iconSet="3ArrowsGray">
        <cfvo type="percent" val="0"/>
        <cfvo type="percent" val="33"/>
        <cfvo type="percent" val="67"/>
      </iconSet>
    </cfRule>
  </conditionalFormatting>
  <conditionalFormatting sqref="D11:E11">
    <cfRule type="iconSet" priority="131">
      <iconSet iconSet="3ArrowsGray">
        <cfvo type="percent" val="0"/>
        <cfvo type="percent" val="33"/>
        <cfvo type="percent" val="67"/>
      </iconSet>
    </cfRule>
  </conditionalFormatting>
  <conditionalFormatting sqref="D12:E12">
    <cfRule type="iconSet" priority="130">
      <iconSet iconSet="3ArrowsGray">
        <cfvo type="percent" val="0"/>
        <cfvo type="percent" val="33"/>
        <cfvo type="percent" val="67"/>
      </iconSet>
    </cfRule>
  </conditionalFormatting>
  <conditionalFormatting sqref="D13:E13">
    <cfRule type="iconSet" priority="129">
      <iconSet iconSet="3ArrowsGray">
        <cfvo type="percent" val="0"/>
        <cfvo type="percent" val="33"/>
        <cfvo type="percent" val="67"/>
      </iconSet>
    </cfRule>
  </conditionalFormatting>
  <conditionalFormatting sqref="D14:E14">
    <cfRule type="iconSet" priority="128">
      <iconSet iconSet="3ArrowsGray">
        <cfvo type="percent" val="0"/>
        <cfvo type="percent" val="33"/>
        <cfvo type="percent" val="67"/>
      </iconSet>
    </cfRule>
  </conditionalFormatting>
  <conditionalFormatting sqref="D15:E15">
    <cfRule type="iconSet" priority="127">
      <iconSet iconSet="3ArrowsGray">
        <cfvo type="percent" val="0"/>
        <cfvo type="percent" val="33"/>
        <cfvo type="percent" val="67"/>
      </iconSet>
    </cfRule>
  </conditionalFormatting>
  <conditionalFormatting sqref="D16:E16">
    <cfRule type="iconSet" priority="126">
      <iconSet iconSet="3ArrowsGray">
        <cfvo type="percent" val="0"/>
        <cfvo type="percent" val="33"/>
        <cfvo type="percent" val="67"/>
      </iconSet>
    </cfRule>
  </conditionalFormatting>
  <conditionalFormatting sqref="D18:E18">
    <cfRule type="iconSet" priority="125">
      <iconSet iconSet="3ArrowsGray">
        <cfvo type="percent" val="0"/>
        <cfvo type="percent" val="33"/>
        <cfvo type="percent" val="67"/>
      </iconSet>
    </cfRule>
  </conditionalFormatting>
  <conditionalFormatting sqref="D19:E19">
    <cfRule type="iconSet" priority="124">
      <iconSet iconSet="3ArrowsGray">
        <cfvo type="percent" val="0"/>
        <cfvo type="percent" val="33"/>
        <cfvo type="percent" val="67"/>
      </iconSet>
    </cfRule>
  </conditionalFormatting>
  <conditionalFormatting sqref="D20:E20">
    <cfRule type="iconSet" priority="123">
      <iconSet iconSet="3ArrowsGray">
        <cfvo type="percent" val="0"/>
        <cfvo type="percent" val="33"/>
        <cfvo type="percent" val="67"/>
      </iconSet>
    </cfRule>
  </conditionalFormatting>
  <conditionalFormatting sqref="D21:E21">
    <cfRule type="iconSet" priority="122">
      <iconSet iconSet="3ArrowsGray">
        <cfvo type="percent" val="0"/>
        <cfvo type="percent" val="33"/>
        <cfvo type="percent" val="67"/>
      </iconSet>
    </cfRule>
  </conditionalFormatting>
  <conditionalFormatting sqref="D22:E22">
    <cfRule type="iconSet" priority="121">
      <iconSet iconSet="3ArrowsGray">
        <cfvo type="percent" val="0"/>
        <cfvo type="percent" val="33"/>
        <cfvo type="percent" val="67"/>
      </iconSet>
    </cfRule>
  </conditionalFormatting>
  <conditionalFormatting sqref="D23:E23">
    <cfRule type="iconSet" priority="120">
      <iconSet iconSet="3ArrowsGray">
        <cfvo type="percent" val="0"/>
        <cfvo type="percent" val="33"/>
        <cfvo type="percent" val="67"/>
      </iconSet>
    </cfRule>
  </conditionalFormatting>
  <conditionalFormatting sqref="D24:E24">
    <cfRule type="iconSet" priority="119">
      <iconSet iconSet="3ArrowsGray">
        <cfvo type="percent" val="0"/>
        <cfvo type="percent" val="33"/>
        <cfvo type="percent" val="67"/>
      </iconSet>
    </cfRule>
  </conditionalFormatting>
  <conditionalFormatting sqref="D25:E25">
    <cfRule type="iconSet" priority="118">
      <iconSet iconSet="3ArrowsGray">
        <cfvo type="percent" val="0"/>
        <cfvo type="percent" val="33"/>
        <cfvo type="percent" val="67"/>
      </iconSet>
    </cfRule>
  </conditionalFormatting>
  <conditionalFormatting sqref="D26:E26">
    <cfRule type="iconSet" priority="117">
      <iconSet iconSet="3ArrowsGray">
        <cfvo type="percent" val="0"/>
        <cfvo type="percent" val="33"/>
        <cfvo type="percent" val="67"/>
      </iconSet>
    </cfRule>
  </conditionalFormatting>
  <conditionalFormatting sqref="D27:E27">
    <cfRule type="iconSet" priority="116">
      <iconSet iconSet="3ArrowsGray">
        <cfvo type="percent" val="0"/>
        <cfvo type="percent" val="33"/>
        <cfvo type="percent" val="67"/>
      </iconSet>
    </cfRule>
  </conditionalFormatting>
  <conditionalFormatting sqref="D28:E28">
    <cfRule type="iconSet" priority="115">
      <iconSet iconSet="3ArrowsGray">
        <cfvo type="percent" val="0"/>
        <cfvo type="percent" val="33"/>
        <cfvo type="percent" val="67"/>
      </iconSet>
    </cfRule>
  </conditionalFormatting>
  <conditionalFormatting sqref="D29:E29">
    <cfRule type="iconSet" priority="114">
      <iconSet iconSet="3ArrowsGray">
        <cfvo type="percent" val="0"/>
        <cfvo type="percent" val="33"/>
        <cfvo type="percent" val="67"/>
      </iconSet>
    </cfRule>
  </conditionalFormatting>
  <conditionalFormatting sqref="F3:G3">
    <cfRule type="iconSet" priority="113">
      <iconSet iconSet="3ArrowsGray">
        <cfvo type="percent" val="0"/>
        <cfvo type="percent" val="33"/>
        <cfvo type="percent" val="67"/>
      </iconSet>
    </cfRule>
  </conditionalFormatting>
  <conditionalFormatting sqref="H3:I3">
    <cfRule type="iconSet" priority="112">
      <iconSet iconSet="3ArrowsGray">
        <cfvo type="percent" val="0"/>
        <cfvo type="percent" val="33"/>
        <cfvo type="percent" val="67"/>
      </iconSet>
    </cfRule>
  </conditionalFormatting>
  <conditionalFormatting sqref="J3:K3">
    <cfRule type="iconSet" priority="111">
      <iconSet iconSet="3ArrowsGray">
        <cfvo type="percent" val="0"/>
        <cfvo type="percent" val="33"/>
        <cfvo type="percent" val="67"/>
      </iconSet>
    </cfRule>
  </conditionalFormatting>
  <conditionalFormatting sqref="F4:G4">
    <cfRule type="iconSet" priority="110">
      <iconSet iconSet="3ArrowsGray">
        <cfvo type="percent" val="0"/>
        <cfvo type="percent" val="33"/>
        <cfvo type="percent" val="67"/>
      </iconSet>
    </cfRule>
  </conditionalFormatting>
  <conditionalFormatting sqref="H4:I4">
    <cfRule type="iconSet" priority="109">
      <iconSet iconSet="3ArrowsGray">
        <cfvo type="percent" val="0"/>
        <cfvo type="percent" val="33"/>
        <cfvo type="percent" val="67"/>
      </iconSet>
    </cfRule>
  </conditionalFormatting>
  <conditionalFormatting sqref="J4:K4">
    <cfRule type="iconSet" priority="108">
      <iconSet iconSet="3ArrowsGray">
        <cfvo type="percent" val="0"/>
        <cfvo type="percent" val="33"/>
        <cfvo type="percent" val="67"/>
      </iconSet>
    </cfRule>
  </conditionalFormatting>
  <conditionalFormatting sqref="F5:G5">
    <cfRule type="iconSet" priority="107">
      <iconSet iconSet="3ArrowsGray">
        <cfvo type="percent" val="0"/>
        <cfvo type="percent" val="33"/>
        <cfvo type="percent" val="67"/>
      </iconSet>
    </cfRule>
  </conditionalFormatting>
  <conditionalFormatting sqref="H5:I5">
    <cfRule type="iconSet" priority="106">
      <iconSet iconSet="3ArrowsGray">
        <cfvo type="percent" val="0"/>
        <cfvo type="percent" val="33"/>
        <cfvo type="percent" val="67"/>
      </iconSet>
    </cfRule>
  </conditionalFormatting>
  <conditionalFormatting sqref="J5:K5">
    <cfRule type="iconSet" priority="105">
      <iconSet iconSet="3ArrowsGray">
        <cfvo type="percent" val="0"/>
        <cfvo type="percent" val="33"/>
        <cfvo type="percent" val="67"/>
      </iconSet>
    </cfRule>
  </conditionalFormatting>
  <conditionalFormatting sqref="F6:G6">
    <cfRule type="iconSet" priority="104">
      <iconSet iconSet="3ArrowsGray">
        <cfvo type="percent" val="0"/>
        <cfvo type="percent" val="33"/>
        <cfvo type="percent" val="67"/>
      </iconSet>
    </cfRule>
  </conditionalFormatting>
  <conditionalFormatting sqref="H6:I6">
    <cfRule type="iconSet" priority="103">
      <iconSet iconSet="3ArrowsGray">
        <cfvo type="percent" val="0"/>
        <cfvo type="percent" val="33"/>
        <cfvo type="percent" val="67"/>
      </iconSet>
    </cfRule>
  </conditionalFormatting>
  <conditionalFormatting sqref="J6:K6">
    <cfRule type="iconSet" priority="102">
      <iconSet iconSet="3ArrowsGray">
        <cfvo type="percent" val="0"/>
        <cfvo type="percent" val="33"/>
        <cfvo type="percent" val="67"/>
      </iconSet>
    </cfRule>
  </conditionalFormatting>
  <conditionalFormatting sqref="F7:G7">
    <cfRule type="iconSet" priority="101">
      <iconSet iconSet="3ArrowsGray">
        <cfvo type="percent" val="0"/>
        <cfvo type="percent" val="33"/>
        <cfvo type="percent" val="67"/>
      </iconSet>
    </cfRule>
  </conditionalFormatting>
  <conditionalFormatting sqref="H7:I7">
    <cfRule type="iconSet" priority="100">
      <iconSet iconSet="3ArrowsGray">
        <cfvo type="percent" val="0"/>
        <cfvo type="percent" val="33"/>
        <cfvo type="percent" val="67"/>
      </iconSet>
    </cfRule>
  </conditionalFormatting>
  <conditionalFormatting sqref="J7:K7">
    <cfRule type="iconSet" priority="99">
      <iconSet iconSet="3ArrowsGray">
        <cfvo type="percent" val="0"/>
        <cfvo type="percent" val="33"/>
        <cfvo type="percent" val="67"/>
      </iconSet>
    </cfRule>
  </conditionalFormatting>
  <conditionalFormatting sqref="F8:G8">
    <cfRule type="iconSet" priority="98">
      <iconSet iconSet="3ArrowsGray">
        <cfvo type="percent" val="0"/>
        <cfvo type="percent" val="33"/>
        <cfvo type="percent" val="67"/>
      </iconSet>
    </cfRule>
  </conditionalFormatting>
  <conditionalFormatting sqref="H8:I8">
    <cfRule type="iconSet" priority="97">
      <iconSet iconSet="3ArrowsGray">
        <cfvo type="percent" val="0"/>
        <cfvo type="percent" val="33"/>
        <cfvo type="percent" val="67"/>
      </iconSet>
    </cfRule>
  </conditionalFormatting>
  <conditionalFormatting sqref="J8:K8">
    <cfRule type="iconSet" priority="96">
      <iconSet iconSet="3ArrowsGray">
        <cfvo type="percent" val="0"/>
        <cfvo type="percent" val="33"/>
        <cfvo type="percent" val="67"/>
      </iconSet>
    </cfRule>
  </conditionalFormatting>
  <conditionalFormatting sqref="F9:G9">
    <cfRule type="iconSet" priority="95">
      <iconSet iconSet="3ArrowsGray">
        <cfvo type="percent" val="0"/>
        <cfvo type="percent" val="33"/>
        <cfvo type="percent" val="67"/>
      </iconSet>
    </cfRule>
  </conditionalFormatting>
  <conditionalFormatting sqref="H9:I9">
    <cfRule type="iconSet" priority="94">
      <iconSet iconSet="3ArrowsGray">
        <cfvo type="percent" val="0"/>
        <cfvo type="percent" val="33"/>
        <cfvo type="percent" val="67"/>
      </iconSet>
    </cfRule>
  </conditionalFormatting>
  <conditionalFormatting sqref="J9:K9">
    <cfRule type="iconSet" priority="93">
      <iconSet iconSet="3ArrowsGray">
        <cfvo type="percent" val="0"/>
        <cfvo type="percent" val="33"/>
        <cfvo type="percent" val="67"/>
      </iconSet>
    </cfRule>
  </conditionalFormatting>
  <conditionalFormatting sqref="F10:G10">
    <cfRule type="iconSet" priority="92">
      <iconSet iconSet="3ArrowsGray">
        <cfvo type="percent" val="0"/>
        <cfvo type="percent" val="33"/>
        <cfvo type="percent" val="67"/>
      </iconSet>
    </cfRule>
  </conditionalFormatting>
  <conditionalFormatting sqref="H10:I10">
    <cfRule type="iconSet" priority="91">
      <iconSet iconSet="3ArrowsGray">
        <cfvo type="percent" val="0"/>
        <cfvo type="percent" val="33"/>
        <cfvo type="percent" val="67"/>
      </iconSet>
    </cfRule>
  </conditionalFormatting>
  <conditionalFormatting sqref="J10:K10">
    <cfRule type="iconSet" priority="90">
      <iconSet iconSet="3ArrowsGray">
        <cfvo type="percent" val="0"/>
        <cfvo type="percent" val="33"/>
        <cfvo type="percent" val="67"/>
      </iconSet>
    </cfRule>
  </conditionalFormatting>
  <conditionalFormatting sqref="F11:G11">
    <cfRule type="iconSet" priority="89">
      <iconSet iconSet="3ArrowsGray">
        <cfvo type="percent" val="0"/>
        <cfvo type="percent" val="33"/>
        <cfvo type="percent" val="67"/>
      </iconSet>
    </cfRule>
  </conditionalFormatting>
  <conditionalFormatting sqref="H11:I11">
    <cfRule type="iconSet" priority="88">
      <iconSet iconSet="3ArrowsGray">
        <cfvo type="percent" val="0"/>
        <cfvo type="percent" val="33"/>
        <cfvo type="percent" val="67"/>
      </iconSet>
    </cfRule>
  </conditionalFormatting>
  <conditionalFormatting sqref="J11:K11">
    <cfRule type="iconSet" priority="87">
      <iconSet iconSet="3ArrowsGray">
        <cfvo type="percent" val="0"/>
        <cfvo type="percent" val="33"/>
        <cfvo type="percent" val="67"/>
      </iconSet>
    </cfRule>
  </conditionalFormatting>
  <conditionalFormatting sqref="F12:G12">
    <cfRule type="iconSet" priority="86">
      <iconSet iconSet="3ArrowsGray">
        <cfvo type="percent" val="0"/>
        <cfvo type="percent" val="33"/>
        <cfvo type="percent" val="67"/>
      </iconSet>
    </cfRule>
  </conditionalFormatting>
  <conditionalFormatting sqref="H12:I12">
    <cfRule type="iconSet" priority="85">
      <iconSet iconSet="3ArrowsGray">
        <cfvo type="percent" val="0"/>
        <cfvo type="percent" val="33"/>
        <cfvo type="percent" val="67"/>
      </iconSet>
    </cfRule>
  </conditionalFormatting>
  <conditionalFormatting sqref="J12:K12">
    <cfRule type="iconSet" priority="84">
      <iconSet iconSet="3ArrowsGray">
        <cfvo type="percent" val="0"/>
        <cfvo type="percent" val="33"/>
        <cfvo type="percent" val="67"/>
      </iconSet>
    </cfRule>
  </conditionalFormatting>
  <conditionalFormatting sqref="F13:G13">
    <cfRule type="iconSet" priority="83">
      <iconSet iconSet="3ArrowsGray">
        <cfvo type="percent" val="0"/>
        <cfvo type="percent" val="33"/>
        <cfvo type="percent" val="67"/>
      </iconSet>
    </cfRule>
  </conditionalFormatting>
  <conditionalFormatting sqref="H13:I13">
    <cfRule type="iconSet" priority="82">
      <iconSet iconSet="3ArrowsGray">
        <cfvo type="percent" val="0"/>
        <cfvo type="percent" val="33"/>
        <cfvo type="percent" val="67"/>
      </iconSet>
    </cfRule>
  </conditionalFormatting>
  <conditionalFormatting sqref="J13:K13">
    <cfRule type="iconSet" priority="81">
      <iconSet iconSet="3ArrowsGray">
        <cfvo type="percent" val="0"/>
        <cfvo type="percent" val="33"/>
        <cfvo type="percent" val="67"/>
      </iconSet>
    </cfRule>
  </conditionalFormatting>
  <conditionalFormatting sqref="F14:G14">
    <cfRule type="iconSet" priority="80">
      <iconSet iconSet="3ArrowsGray">
        <cfvo type="percent" val="0"/>
        <cfvo type="percent" val="33"/>
        <cfvo type="percent" val="67"/>
      </iconSet>
    </cfRule>
  </conditionalFormatting>
  <conditionalFormatting sqref="H14:I14">
    <cfRule type="iconSet" priority="79">
      <iconSet iconSet="3ArrowsGray">
        <cfvo type="percent" val="0"/>
        <cfvo type="percent" val="33"/>
        <cfvo type="percent" val="67"/>
      </iconSet>
    </cfRule>
  </conditionalFormatting>
  <conditionalFormatting sqref="J14:K14">
    <cfRule type="iconSet" priority="78">
      <iconSet iconSet="3ArrowsGray">
        <cfvo type="percent" val="0"/>
        <cfvo type="percent" val="33"/>
        <cfvo type="percent" val="67"/>
      </iconSet>
    </cfRule>
  </conditionalFormatting>
  <conditionalFormatting sqref="F15:G15">
    <cfRule type="iconSet" priority="77">
      <iconSet iconSet="3ArrowsGray">
        <cfvo type="percent" val="0"/>
        <cfvo type="percent" val="33"/>
        <cfvo type="percent" val="67"/>
      </iconSet>
    </cfRule>
  </conditionalFormatting>
  <conditionalFormatting sqref="H15:I15">
    <cfRule type="iconSet" priority="76">
      <iconSet iconSet="3ArrowsGray">
        <cfvo type="percent" val="0"/>
        <cfvo type="percent" val="33"/>
        <cfvo type="percent" val="67"/>
      </iconSet>
    </cfRule>
  </conditionalFormatting>
  <conditionalFormatting sqref="J15:K15">
    <cfRule type="iconSet" priority="75">
      <iconSet iconSet="3ArrowsGray">
        <cfvo type="percent" val="0"/>
        <cfvo type="percent" val="33"/>
        <cfvo type="percent" val="67"/>
      </iconSet>
    </cfRule>
  </conditionalFormatting>
  <conditionalFormatting sqref="F16:G16">
    <cfRule type="iconSet" priority="74">
      <iconSet iconSet="3ArrowsGray">
        <cfvo type="percent" val="0"/>
        <cfvo type="percent" val="33"/>
        <cfvo type="percent" val="67"/>
      </iconSet>
    </cfRule>
  </conditionalFormatting>
  <conditionalFormatting sqref="H16:I16">
    <cfRule type="iconSet" priority="73">
      <iconSet iconSet="3ArrowsGray">
        <cfvo type="percent" val="0"/>
        <cfvo type="percent" val="33"/>
        <cfvo type="percent" val="67"/>
      </iconSet>
    </cfRule>
  </conditionalFormatting>
  <conditionalFormatting sqref="J16:K16">
    <cfRule type="iconSet" priority="72">
      <iconSet iconSet="3ArrowsGray">
        <cfvo type="percent" val="0"/>
        <cfvo type="percent" val="33"/>
        <cfvo type="percent" val="67"/>
      </iconSet>
    </cfRule>
  </conditionalFormatting>
  <conditionalFormatting sqref="F17:G17">
    <cfRule type="iconSet" priority="71">
      <iconSet iconSet="3ArrowsGray">
        <cfvo type="percent" val="0"/>
        <cfvo type="percent" val="33"/>
        <cfvo type="percent" val="67"/>
      </iconSet>
    </cfRule>
  </conditionalFormatting>
  <conditionalFormatting sqref="H17:I17">
    <cfRule type="iconSet" priority="70">
      <iconSet iconSet="3ArrowsGray">
        <cfvo type="percent" val="0"/>
        <cfvo type="percent" val="33"/>
        <cfvo type="percent" val="67"/>
      </iconSet>
    </cfRule>
  </conditionalFormatting>
  <conditionalFormatting sqref="J17:K17">
    <cfRule type="iconSet" priority="69">
      <iconSet iconSet="3ArrowsGray">
        <cfvo type="percent" val="0"/>
        <cfvo type="percent" val="33"/>
        <cfvo type="percent" val="67"/>
      </iconSet>
    </cfRule>
  </conditionalFormatting>
  <conditionalFormatting sqref="F18:G18">
    <cfRule type="iconSet" priority="68">
      <iconSet iconSet="3ArrowsGray">
        <cfvo type="percent" val="0"/>
        <cfvo type="percent" val="33"/>
        <cfvo type="percent" val="67"/>
      </iconSet>
    </cfRule>
  </conditionalFormatting>
  <conditionalFormatting sqref="H18:I18">
    <cfRule type="iconSet" priority="67">
      <iconSet iconSet="3ArrowsGray">
        <cfvo type="percent" val="0"/>
        <cfvo type="percent" val="33"/>
        <cfvo type="percent" val="67"/>
      </iconSet>
    </cfRule>
  </conditionalFormatting>
  <conditionalFormatting sqref="J18:K18">
    <cfRule type="iconSet" priority="66">
      <iconSet iconSet="3ArrowsGray">
        <cfvo type="percent" val="0"/>
        <cfvo type="percent" val="33"/>
        <cfvo type="percent" val="67"/>
      </iconSet>
    </cfRule>
  </conditionalFormatting>
  <conditionalFormatting sqref="F19:G19">
    <cfRule type="iconSet" priority="65">
      <iconSet iconSet="3ArrowsGray">
        <cfvo type="percent" val="0"/>
        <cfvo type="percent" val="33"/>
        <cfvo type="percent" val="67"/>
      </iconSet>
    </cfRule>
  </conditionalFormatting>
  <conditionalFormatting sqref="H19:I19">
    <cfRule type="iconSet" priority="64">
      <iconSet iconSet="3ArrowsGray">
        <cfvo type="percent" val="0"/>
        <cfvo type="percent" val="33"/>
        <cfvo type="percent" val="67"/>
      </iconSet>
    </cfRule>
  </conditionalFormatting>
  <conditionalFormatting sqref="J19:K19">
    <cfRule type="iconSet" priority="63">
      <iconSet iconSet="3ArrowsGray">
        <cfvo type="percent" val="0"/>
        <cfvo type="percent" val="33"/>
        <cfvo type="percent" val="67"/>
      </iconSet>
    </cfRule>
  </conditionalFormatting>
  <conditionalFormatting sqref="F20:G20">
    <cfRule type="iconSet" priority="62">
      <iconSet iconSet="3ArrowsGray">
        <cfvo type="percent" val="0"/>
        <cfvo type="percent" val="33"/>
        <cfvo type="percent" val="67"/>
      </iconSet>
    </cfRule>
  </conditionalFormatting>
  <conditionalFormatting sqref="H20:I20">
    <cfRule type="iconSet" priority="61">
      <iconSet iconSet="3ArrowsGray">
        <cfvo type="percent" val="0"/>
        <cfvo type="percent" val="33"/>
        <cfvo type="percent" val="67"/>
      </iconSet>
    </cfRule>
  </conditionalFormatting>
  <conditionalFormatting sqref="J20:K20">
    <cfRule type="iconSet" priority="60">
      <iconSet iconSet="3ArrowsGray">
        <cfvo type="percent" val="0"/>
        <cfvo type="percent" val="33"/>
        <cfvo type="percent" val="67"/>
      </iconSet>
    </cfRule>
  </conditionalFormatting>
  <conditionalFormatting sqref="F21:G21">
    <cfRule type="iconSet" priority="59">
      <iconSet iconSet="3ArrowsGray">
        <cfvo type="percent" val="0"/>
        <cfvo type="percent" val="33"/>
        <cfvo type="percent" val="67"/>
      </iconSet>
    </cfRule>
  </conditionalFormatting>
  <conditionalFormatting sqref="H21:I21">
    <cfRule type="iconSet" priority="58">
      <iconSet iconSet="3ArrowsGray">
        <cfvo type="percent" val="0"/>
        <cfvo type="percent" val="33"/>
        <cfvo type="percent" val="67"/>
      </iconSet>
    </cfRule>
  </conditionalFormatting>
  <conditionalFormatting sqref="J21:K21">
    <cfRule type="iconSet" priority="57">
      <iconSet iconSet="3ArrowsGray">
        <cfvo type="percent" val="0"/>
        <cfvo type="percent" val="33"/>
        <cfvo type="percent" val="67"/>
      </iconSet>
    </cfRule>
  </conditionalFormatting>
  <conditionalFormatting sqref="F22:G22">
    <cfRule type="iconSet" priority="56">
      <iconSet iconSet="3ArrowsGray">
        <cfvo type="percent" val="0"/>
        <cfvo type="percent" val="33"/>
        <cfvo type="percent" val="67"/>
      </iconSet>
    </cfRule>
  </conditionalFormatting>
  <conditionalFormatting sqref="H22:I22">
    <cfRule type="iconSet" priority="55">
      <iconSet iconSet="3ArrowsGray">
        <cfvo type="percent" val="0"/>
        <cfvo type="percent" val="33"/>
        <cfvo type="percent" val="67"/>
      </iconSet>
    </cfRule>
  </conditionalFormatting>
  <conditionalFormatting sqref="J22:K22">
    <cfRule type="iconSet" priority="54">
      <iconSet iconSet="3ArrowsGray">
        <cfvo type="percent" val="0"/>
        <cfvo type="percent" val="33"/>
        <cfvo type="percent" val="67"/>
      </iconSet>
    </cfRule>
  </conditionalFormatting>
  <conditionalFormatting sqref="H23:I23">
    <cfRule type="iconSet" priority="53">
      <iconSet iconSet="3ArrowsGray">
        <cfvo type="percent" val="0"/>
        <cfvo type="percent" val="33"/>
        <cfvo type="percent" val="67"/>
      </iconSet>
    </cfRule>
  </conditionalFormatting>
  <conditionalFormatting sqref="J23:K23">
    <cfRule type="iconSet" priority="52">
      <iconSet iconSet="3ArrowsGray">
        <cfvo type="percent" val="0"/>
        <cfvo type="percent" val="33"/>
        <cfvo type="percent" val="67"/>
      </iconSet>
    </cfRule>
  </conditionalFormatting>
  <conditionalFormatting sqref="F24:G24">
    <cfRule type="iconSet" priority="51">
      <iconSet iconSet="3ArrowsGray">
        <cfvo type="percent" val="0"/>
        <cfvo type="percent" val="33"/>
        <cfvo type="percent" val="67"/>
      </iconSet>
    </cfRule>
  </conditionalFormatting>
  <conditionalFormatting sqref="H24:I24">
    <cfRule type="iconSet" priority="50">
      <iconSet iconSet="3ArrowsGray">
        <cfvo type="percent" val="0"/>
        <cfvo type="percent" val="33"/>
        <cfvo type="percent" val="67"/>
      </iconSet>
    </cfRule>
  </conditionalFormatting>
  <conditionalFormatting sqref="J24:K24">
    <cfRule type="iconSet" priority="49">
      <iconSet iconSet="3ArrowsGray">
        <cfvo type="percent" val="0"/>
        <cfvo type="percent" val="33"/>
        <cfvo type="percent" val="67"/>
      </iconSet>
    </cfRule>
  </conditionalFormatting>
  <conditionalFormatting sqref="F25:G25">
    <cfRule type="iconSet" priority="48">
      <iconSet iconSet="3ArrowsGray">
        <cfvo type="percent" val="0"/>
        <cfvo type="percent" val="33"/>
        <cfvo type="percent" val="67"/>
      </iconSet>
    </cfRule>
  </conditionalFormatting>
  <conditionalFormatting sqref="H25:I25">
    <cfRule type="iconSet" priority="47">
      <iconSet iconSet="3ArrowsGray">
        <cfvo type="percent" val="0"/>
        <cfvo type="percent" val="33"/>
        <cfvo type="percent" val="67"/>
      </iconSet>
    </cfRule>
  </conditionalFormatting>
  <conditionalFormatting sqref="J25:K25">
    <cfRule type="iconSet" priority="46">
      <iconSet iconSet="3ArrowsGray">
        <cfvo type="percent" val="0"/>
        <cfvo type="percent" val="33"/>
        <cfvo type="percent" val="67"/>
      </iconSet>
    </cfRule>
  </conditionalFormatting>
  <conditionalFormatting sqref="F26:G26">
    <cfRule type="iconSet" priority="45">
      <iconSet iconSet="3ArrowsGray">
        <cfvo type="percent" val="0"/>
        <cfvo type="percent" val="33"/>
        <cfvo type="percent" val="67"/>
      </iconSet>
    </cfRule>
  </conditionalFormatting>
  <conditionalFormatting sqref="H26:I26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J26:K26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F27:G27">
    <cfRule type="iconSet" priority="42">
      <iconSet iconSet="3ArrowsGray">
        <cfvo type="percent" val="0"/>
        <cfvo type="percent" val="33"/>
        <cfvo type="percent" val="67"/>
      </iconSet>
    </cfRule>
  </conditionalFormatting>
  <conditionalFormatting sqref="H27:I27">
    <cfRule type="iconSet" priority="41">
      <iconSet iconSet="3ArrowsGray">
        <cfvo type="percent" val="0"/>
        <cfvo type="percent" val="33"/>
        <cfvo type="percent" val="67"/>
      </iconSet>
    </cfRule>
  </conditionalFormatting>
  <conditionalFormatting sqref="J27:K27">
    <cfRule type="iconSet" priority="40">
      <iconSet iconSet="3ArrowsGray">
        <cfvo type="percent" val="0"/>
        <cfvo type="percent" val="33"/>
        <cfvo type="percent" val="67"/>
      </iconSet>
    </cfRule>
  </conditionalFormatting>
  <conditionalFormatting sqref="H28:I28">
    <cfRule type="iconSet" priority="39">
      <iconSet iconSet="3ArrowsGray">
        <cfvo type="percent" val="0"/>
        <cfvo type="percent" val="33"/>
        <cfvo type="percent" val="67"/>
      </iconSet>
    </cfRule>
  </conditionalFormatting>
  <conditionalFormatting sqref="J28:K28">
    <cfRule type="iconSet" priority="38">
      <iconSet iconSet="3ArrowsGray">
        <cfvo type="percent" val="0"/>
        <cfvo type="percent" val="33"/>
        <cfvo type="percent" val="67"/>
      </iconSet>
    </cfRule>
  </conditionalFormatting>
  <conditionalFormatting sqref="H29:I29">
    <cfRule type="iconSet" priority="37">
      <iconSet iconSet="3ArrowsGray">
        <cfvo type="percent" val="0"/>
        <cfvo type="percent" val="33"/>
        <cfvo type="percent" val="67"/>
      </iconSet>
    </cfRule>
  </conditionalFormatting>
  <conditionalFormatting sqref="J29:K29">
    <cfRule type="iconSet" priority="36">
      <iconSet iconSet="3ArrowsGray">
        <cfvo type="percent" val="0"/>
        <cfvo type="percent" val="33"/>
        <cfvo type="percent" val="67"/>
      </iconSet>
    </cfRule>
  </conditionalFormatting>
  <conditionalFormatting sqref="D30:E30">
    <cfRule type="iconSet" priority="35">
      <iconSet iconSet="3ArrowsGray">
        <cfvo type="percent" val="0"/>
        <cfvo type="percent" val="33"/>
        <cfvo type="percent" val="67"/>
      </iconSet>
    </cfRule>
  </conditionalFormatting>
  <conditionalFormatting sqref="F30:G30">
    <cfRule type="iconSet" priority="34">
      <iconSet iconSet="3ArrowsGray">
        <cfvo type="percent" val="0"/>
        <cfvo type="percent" val="33"/>
        <cfvo type="percent" val="67"/>
      </iconSet>
    </cfRule>
  </conditionalFormatting>
  <conditionalFormatting sqref="H30:I30">
    <cfRule type="iconSet" priority="33">
      <iconSet iconSet="3ArrowsGray">
        <cfvo type="percent" val="0"/>
        <cfvo type="percent" val="33"/>
        <cfvo type="percent" val="67"/>
      </iconSet>
    </cfRule>
  </conditionalFormatting>
  <conditionalFormatting sqref="J30:K30">
    <cfRule type="iconSet" priority="32">
      <iconSet iconSet="3ArrowsGray">
        <cfvo type="percent" val="0"/>
        <cfvo type="percent" val="33"/>
        <cfvo type="percent" val="67"/>
      </iconSet>
    </cfRule>
  </conditionalFormatting>
  <conditionalFormatting sqref="H31:I31">
    <cfRule type="iconSet" priority="31">
      <iconSet iconSet="3ArrowsGray">
        <cfvo type="percent" val="0"/>
        <cfvo type="percent" val="33"/>
        <cfvo type="percent" val="67"/>
      </iconSet>
    </cfRule>
  </conditionalFormatting>
  <conditionalFormatting sqref="J31:K31">
    <cfRule type="iconSet" priority="30">
      <iconSet iconSet="3ArrowsGray">
        <cfvo type="percent" val="0"/>
        <cfvo type="percent" val="33"/>
        <cfvo type="percent" val="67"/>
      </iconSet>
    </cfRule>
  </conditionalFormatting>
  <conditionalFormatting sqref="H32:I32">
    <cfRule type="iconSet" priority="29">
      <iconSet iconSet="3ArrowsGray">
        <cfvo type="percent" val="0"/>
        <cfvo type="percent" val="33"/>
        <cfvo type="percent" val="67"/>
      </iconSet>
    </cfRule>
  </conditionalFormatting>
  <conditionalFormatting sqref="J32:K32">
    <cfRule type="iconSet" priority="28">
      <iconSet iconSet="3ArrowsGray">
        <cfvo type="percent" val="0"/>
        <cfvo type="percent" val="33"/>
        <cfvo type="percent" val="67"/>
      </iconSet>
    </cfRule>
  </conditionalFormatting>
  <conditionalFormatting sqref="D33:E33">
    <cfRule type="iconSet" priority="27">
      <iconSet iconSet="3ArrowsGray">
        <cfvo type="percent" val="0"/>
        <cfvo type="percent" val="33"/>
        <cfvo type="percent" val="67"/>
      </iconSet>
    </cfRule>
  </conditionalFormatting>
  <conditionalFormatting sqref="F36:G36">
    <cfRule type="iconSet" priority="26">
      <iconSet iconSet="3ArrowsGray">
        <cfvo type="percent" val="0"/>
        <cfvo type="percent" val="33"/>
        <cfvo type="percent" val="67"/>
      </iconSet>
    </cfRule>
  </conditionalFormatting>
  <conditionalFormatting sqref="F33:G33">
    <cfRule type="iconSet" priority="23">
      <iconSet iconSet="3ArrowsGray">
        <cfvo type="percent" val="0"/>
        <cfvo type="percent" val="33"/>
        <cfvo type="percent" val="67"/>
      </iconSet>
    </cfRule>
  </conditionalFormatting>
  <conditionalFormatting sqref="H33:I33">
    <cfRule type="iconSet" priority="22">
      <iconSet iconSet="3ArrowsGray">
        <cfvo type="percent" val="0"/>
        <cfvo type="percent" val="33"/>
        <cfvo type="percent" val="67"/>
      </iconSet>
    </cfRule>
  </conditionalFormatting>
  <conditionalFormatting sqref="J33:K33">
    <cfRule type="iconSet" priority="21">
      <iconSet iconSet="3ArrowsGray">
        <cfvo type="percent" val="0"/>
        <cfvo type="percent" val="33"/>
        <cfvo type="percent" val="67"/>
      </iconSet>
    </cfRule>
  </conditionalFormatting>
  <conditionalFormatting sqref="D34:E34">
    <cfRule type="iconSet" priority="20">
      <iconSet iconSet="3ArrowsGray">
        <cfvo type="percent" val="0"/>
        <cfvo type="percent" val="33"/>
        <cfvo type="percent" val="67"/>
      </iconSet>
    </cfRule>
  </conditionalFormatting>
  <conditionalFormatting sqref="F34:G34">
    <cfRule type="iconSet" priority="19">
      <iconSet iconSet="3ArrowsGray">
        <cfvo type="percent" val="0"/>
        <cfvo type="percent" val="33"/>
        <cfvo type="percent" val="67"/>
      </iconSet>
    </cfRule>
  </conditionalFormatting>
  <conditionalFormatting sqref="H34:I34">
    <cfRule type="iconSet" priority="18">
      <iconSet iconSet="3ArrowsGray">
        <cfvo type="percent" val="0"/>
        <cfvo type="percent" val="33"/>
        <cfvo type="percent" val="67"/>
      </iconSet>
    </cfRule>
  </conditionalFormatting>
  <conditionalFormatting sqref="J34:K34">
    <cfRule type="iconSet" priority="17">
      <iconSet iconSet="3ArrowsGray">
        <cfvo type="percent" val="0"/>
        <cfvo type="percent" val="33"/>
        <cfvo type="percent" val="67"/>
      </iconSet>
    </cfRule>
  </conditionalFormatting>
  <conditionalFormatting sqref="D35:E35">
    <cfRule type="iconSet" priority="16">
      <iconSet iconSet="3ArrowsGray">
        <cfvo type="percent" val="0"/>
        <cfvo type="percent" val="33"/>
        <cfvo type="percent" val="67"/>
      </iconSet>
    </cfRule>
  </conditionalFormatting>
  <conditionalFormatting sqref="F35:G35"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H35:I35">
    <cfRule type="iconSet" priority="14">
      <iconSet iconSet="3ArrowsGray">
        <cfvo type="percent" val="0"/>
        <cfvo type="percent" val="33"/>
        <cfvo type="percent" val="67"/>
      </iconSet>
    </cfRule>
  </conditionalFormatting>
  <conditionalFormatting sqref="D37:E37">
    <cfRule type="iconSet" priority="13">
      <iconSet iconSet="3ArrowsGray">
        <cfvo type="percent" val="0"/>
        <cfvo type="percent" val="33"/>
        <cfvo type="percent" val="67"/>
      </iconSet>
    </cfRule>
  </conditionalFormatting>
  <conditionalFormatting sqref="F37:G37">
    <cfRule type="iconSet" priority="12">
      <iconSet iconSet="3ArrowsGray">
        <cfvo type="percent" val="0"/>
        <cfvo type="percent" val="33"/>
        <cfvo type="percent" val="67"/>
      </iconSet>
    </cfRule>
  </conditionalFormatting>
  <conditionalFormatting sqref="H37:I37">
    <cfRule type="iconSet" priority="11">
      <iconSet iconSet="3ArrowsGray">
        <cfvo type="percent" val="0"/>
        <cfvo type="percent" val="33"/>
        <cfvo type="percent" val="67"/>
      </iconSet>
    </cfRule>
  </conditionalFormatting>
  <conditionalFormatting sqref="J37:K37">
    <cfRule type="iconSet" priority="10">
      <iconSet iconSet="3ArrowsGray">
        <cfvo type="percent" val="0"/>
        <cfvo type="percent" val="33"/>
        <cfvo type="percent" val="67"/>
      </iconSet>
    </cfRule>
  </conditionalFormatting>
  <conditionalFormatting sqref="F38:G38"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J38:K38">
    <cfRule type="iconSet" priority="8">
      <iconSet iconSet="3ArrowsGray">
        <cfvo type="percent" val="0"/>
        <cfvo type="percent" val="33"/>
        <cfvo type="percent" val="67"/>
      </iconSet>
    </cfRule>
  </conditionalFormatting>
  <conditionalFormatting sqref="F39:G39">
    <cfRule type="iconSet" priority="7">
      <iconSet iconSet="3ArrowsGray">
        <cfvo type="percent" val="0"/>
        <cfvo type="percent" val="33"/>
        <cfvo type="percent" val="67"/>
      </iconSet>
    </cfRule>
  </conditionalFormatting>
  <conditionalFormatting sqref="H39:I39"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F40:G40">
    <cfRule type="iconSet" priority="5">
      <iconSet iconSet="3ArrowsGray">
        <cfvo type="percent" val="0"/>
        <cfvo type="percent" val="33"/>
        <cfvo type="percent" val="67"/>
      </iconSet>
    </cfRule>
  </conditionalFormatting>
  <conditionalFormatting sqref="J40:K40">
    <cfRule type="iconSet" priority="4">
      <iconSet iconSet="3ArrowsGray">
        <cfvo type="percent" val="0"/>
        <cfvo type="percent" val="33"/>
        <cfvo type="percent" val="67"/>
      </iconSet>
    </cfRule>
  </conditionalFormatting>
  <conditionalFormatting sqref="D41:E41">
    <cfRule type="iconSet" priority="3">
      <iconSet iconSet="3ArrowsGray">
        <cfvo type="percent" val="0"/>
        <cfvo type="percent" val="33"/>
        <cfvo type="percent" val="67"/>
      </iconSet>
    </cfRule>
  </conditionalFormatting>
  <conditionalFormatting sqref="H41:I41">
    <cfRule type="iconSet" priority="2">
      <iconSet iconSet="3ArrowsGray">
        <cfvo type="percent" val="0"/>
        <cfvo type="percent" val="33"/>
        <cfvo type="percent" val="67"/>
      </iconSet>
    </cfRule>
  </conditionalFormatting>
  <conditionalFormatting sqref="F42:G42">
    <cfRule type="iconSet" priority="1">
      <iconSet iconSet="3ArrowsGray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45"/>
  <sheetViews>
    <sheetView showGridLines="0" zoomScale="90" zoomScaleNormal="90" workbookViewId="0">
      <pane ySplit="2" topLeftCell="A3" activePane="bottomLeft" state="frozen"/>
      <selection pane="bottomLeft" activeCell="B45" sqref="B45"/>
    </sheetView>
  </sheetViews>
  <sheetFormatPr defaultRowHeight="15"/>
  <cols>
    <col min="1" max="1" width="3.85546875" style="4" customWidth="1"/>
    <col min="2" max="2" width="15.85546875" style="4" customWidth="1"/>
    <col min="3" max="3" width="48.140625" style="4" customWidth="1"/>
    <col min="4" max="4" width="20.140625" style="4" bestFit="1" customWidth="1"/>
    <col min="5" max="5" width="27.5703125" style="4" bestFit="1" customWidth="1"/>
    <col min="6" max="6" width="7.7109375" style="4" customWidth="1"/>
    <col min="7" max="7" width="2" style="4" bestFit="1" customWidth="1"/>
    <col min="8" max="8" width="9.85546875" style="4" bestFit="1" customWidth="1"/>
    <col min="9" max="9" width="7.7109375" style="4" customWidth="1"/>
    <col min="10" max="10" width="2" style="4" bestFit="1" customWidth="1"/>
    <col min="11" max="11" width="9.85546875" style="4" bestFit="1" customWidth="1"/>
    <col min="12" max="12" width="8" style="4" customWidth="1"/>
    <col min="13" max="13" width="2" style="4" bestFit="1" customWidth="1"/>
    <col min="14" max="14" width="9.85546875" style="4" bestFit="1" customWidth="1"/>
    <col min="15" max="15" width="7.85546875" style="4" customWidth="1"/>
    <col min="16" max="16" width="2" style="4" bestFit="1" customWidth="1"/>
    <col min="17" max="17" width="10" style="4" bestFit="1" customWidth="1"/>
    <col min="18" max="18" width="0" style="4" hidden="1" customWidth="1"/>
    <col min="19" max="19" width="8.5703125" style="4" customWidth="1"/>
    <col min="20" max="16384" width="9.140625" style="4"/>
  </cols>
  <sheetData>
    <row r="1" spans="2:19">
      <c r="B1" s="49"/>
      <c r="C1" s="49"/>
      <c r="D1" s="50"/>
      <c r="E1" s="50"/>
      <c r="F1" s="51" t="s">
        <v>2</v>
      </c>
      <c r="G1" s="52"/>
      <c r="H1" s="53"/>
      <c r="I1" s="54" t="s">
        <v>33</v>
      </c>
      <c r="J1" s="52"/>
      <c r="K1" s="53"/>
      <c r="L1" s="54" t="s">
        <v>34</v>
      </c>
      <c r="M1" s="52"/>
      <c r="N1" s="53"/>
      <c r="O1" s="54" t="s">
        <v>32</v>
      </c>
      <c r="P1" s="52"/>
      <c r="Q1" s="55"/>
      <c r="S1" s="28"/>
    </row>
    <row r="2" spans="2:19">
      <c r="B2" s="29" t="s">
        <v>52</v>
      </c>
      <c r="C2" s="29" t="s">
        <v>53</v>
      </c>
      <c r="D2" s="30" t="s">
        <v>0</v>
      </c>
      <c r="E2" s="30" t="s">
        <v>121</v>
      </c>
      <c r="F2" s="31" t="s">
        <v>51</v>
      </c>
      <c r="G2" s="31"/>
      <c r="H2" s="31" t="s">
        <v>50</v>
      </c>
      <c r="I2" s="31" t="s">
        <v>51</v>
      </c>
      <c r="J2" s="31"/>
      <c r="K2" s="31" t="s">
        <v>50</v>
      </c>
      <c r="L2" s="31" t="s">
        <v>51</v>
      </c>
      <c r="M2" s="31"/>
      <c r="N2" s="31" t="s">
        <v>50</v>
      </c>
      <c r="O2" s="31" t="s">
        <v>51</v>
      </c>
      <c r="P2" s="31"/>
      <c r="Q2" s="31" t="s">
        <v>50</v>
      </c>
      <c r="S2" s="1" t="s">
        <v>118</v>
      </c>
    </row>
    <row r="3" spans="2:19">
      <c r="B3" s="32" t="s">
        <v>88</v>
      </c>
      <c r="C3" s="32" t="s">
        <v>55</v>
      </c>
      <c r="D3" s="33" t="s">
        <v>54</v>
      </c>
      <c r="E3" s="34" t="s">
        <v>122</v>
      </c>
      <c r="F3" s="35">
        <v>2.0350000000000001</v>
      </c>
      <c r="G3" s="36" t="s">
        <v>82</v>
      </c>
      <c r="H3" s="35">
        <v>4.0166500000000001E-2</v>
      </c>
      <c r="I3" s="35">
        <v>1.887</v>
      </c>
      <c r="J3" s="35" t="s">
        <v>82</v>
      </c>
      <c r="K3" s="35">
        <v>6.8981700000000007E-2</v>
      </c>
      <c r="L3" s="35">
        <v>1.633</v>
      </c>
      <c r="M3" s="35" t="s">
        <v>82</v>
      </c>
      <c r="N3" s="35">
        <v>7.0000000000000007E-2</v>
      </c>
      <c r="O3" s="35">
        <v>1.76</v>
      </c>
      <c r="P3" s="35" t="s">
        <v>82</v>
      </c>
      <c r="Q3" s="35">
        <v>0.08</v>
      </c>
      <c r="R3" s="4">
        <f t="shared" ref="R3:R21" si="0">(F3+I3+L3+O3)/4</f>
        <v>1.8287499999999999</v>
      </c>
      <c r="S3" s="1">
        <f t="shared" ref="S3:S21" si="1">(F3+I3+L3+O3)/4</f>
        <v>1.8287499999999999</v>
      </c>
    </row>
    <row r="4" spans="2:19" hidden="1">
      <c r="B4" s="32" t="s">
        <v>10</v>
      </c>
      <c r="C4" s="32" t="s">
        <v>10</v>
      </c>
      <c r="D4" s="33" t="s">
        <v>54</v>
      </c>
      <c r="E4" s="34" t="s">
        <v>122</v>
      </c>
      <c r="F4" s="35">
        <v>2.0713599999999999</v>
      </c>
      <c r="G4" s="36" t="s">
        <v>82</v>
      </c>
      <c r="H4" s="35">
        <v>3.6791699999999997E-2</v>
      </c>
      <c r="I4" s="35">
        <v>1.87602</v>
      </c>
      <c r="J4" s="35" t="s">
        <v>82</v>
      </c>
      <c r="K4" s="35">
        <v>0.10381899999999999</v>
      </c>
      <c r="L4" s="35">
        <v>1.67936</v>
      </c>
      <c r="M4" s="35" t="s">
        <v>82</v>
      </c>
      <c r="N4" s="35">
        <v>9.16661E-2</v>
      </c>
      <c r="O4" s="35">
        <v>1.7340500000000001</v>
      </c>
      <c r="P4" s="35" t="s">
        <v>82</v>
      </c>
      <c r="Q4" s="35">
        <v>8.3989800000000003E-2</v>
      </c>
      <c r="R4" s="4">
        <f t="shared" si="0"/>
        <v>1.8401974999999999</v>
      </c>
      <c r="S4" s="1">
        <f t="shared" si="1"/>
        <v>1.8401974999999999</v>
      </c>
    </row>
    <row r="5" spans="2:19">
      <c r="B5" s="32" t="s">
        <v>84</v>
      </c>
      <c r="C5" s="32" t="s">
        <v>56</v>
      </c>
      <c r="D5" s="33" t="s">
        <v>54</v>
      </c>
      <c r="E5" s="34" t="s">
        <v>122</v>
      </c>
      <c r="F5" s="35">
        <v>1.835</v>
      </c>
      <c r="G5" s="36" t="s">
        <v>82</v>
      </c>
      <c r="H5" s="35">
        <v>3.3440900000000003E-2</v>
      </c>
      <c r="I5" s="35">
        <v>1.7330000000000001</v>
      </c>
      <c r="J5" s="35" t="s">
        <v>82</v>
      </c>
      <c r="K5" s="35">
        <v>4.3999999999999997E-2</v>
      </c>
      <c r="L5" s="35">
        <v>1.8260000000000001</v>
      </c>
      <c r="M5" s="35" t="s">
        <v>82</v>
      </c>
      <c r="N5" s="35">
        <v>0.05</v>
      </c>
      <c r="O5" s="35">
        <v>1.861</v>
      </c>
      <c r="P5" s="35" t="s">
        <v>82</v>
      </c>
      <c r="Q5" s="35">
        <v>3.5999999999999997E-2</v>
      </c>
      <c r="R5" s="4">
        <f t="shared" si="0"/>
        <v>1.81375</v>
      </c>
      <c r="S5" s="1">
        <f t="shared" si="1"/>
        <v>1.81375</v>
      </c>
    </row>
    <row r="6" spans="2:19">
      <c r="B6" s="32" t="s">
        <v>6</v>
      </c>
      <c r="C6" s="32" t="s">
        <v>57</v>
      </c>
      <c r="D6" s="33" t="s">
        <v>54</v>
      </c>
      <c r="E6" s="34" t="s">
        <v>122</v>
      </c>
      <c r="F6" s="35">
        <v>1.6539999999999999</v>
      </c>
      <c r="G6" s="36" t="s">
        <v>82</v>
      </c>
      <c r="H6" s="35">
        <v>3.1E-2</v>
      </c>
      <c r="I6" s="35">
        <v>1.59</v>
      </c>
      <c r="J6" s="35" t="s">
        <v>82</v>
      </c>
      <c r="K6" s="35">
        <v>6.3E-2</v>
      </c>
      <c r="L6" s="35">
        <v>1.7370000000000001</v>
      </c>
      <c r="M6" s="35" t="s">
        <v>82</v>
      </c>
      <c r="N6" s="35">
        <v>4.9000000000000002E-2</v>
      </c>
      <c r="O6" s="35">
        <v>1.7370000000000001</v>
      </c>
      <c r="P6" s="35" t="s">
        <v>82</v>
      </c>
      <c r="Q6" s="35">
        <v>0.05</v>
      </c>
      <c r="R6" s="4">
        <f t="shared" si="0"/>
        <v>1.6795</v>
      </c>
      <c r="S6" s="1">
        <f t="shared" si="1"/>
        <v>1.6795</v>
      </c>
    </row>
    <row r="7" spans="2:19">
      <c r="B7" s="32" t="s">
        <v>12</v>
      </c>
      <c r="C7" s="32" t="s">
        <v>58</v>
      </c>
      <c r="D7" s="33" t="s">
        <v>8</v>
      </c>
      <c r="E7" s="37" t="s">
        <v>123</v>
      </c>
      <c r="F7" s="35">
        <v>1.6619999999999999</v>
      </c>
      <c r="G7" s="36" t="s">
        <v>82</v>
      </c>
      <c r="H7" s="35">
        <v>4.8000000000000001E-2</v>
      </c>
      <c r="I7" s="35">
        <v>1.514</v>
      </c>
      <c r="J7" s="35" t="s">
        <v>82</v>
      </c>
      <c r="K7" s="35">
        <v>5.7000000000000002E-2</v>
      </c>
      <c r="L7" s="35">
        <v>1.679</v>
      </c>
      <c r="M7" s="35" t="s">
        <v>82</v>
      </c>
      <c r="N7" s="35">
        <v>7.5999999999999998E-2</v>
      </c>
      <c r="O7" s="35">
        <v>1.5369999999999999</v>
      </c>
      <c r="P7" s="35" t="s">
        <v>82</v>
      </c>
      <c r="Q7" s="35">
        <v>9.9000000000000005E-2</v>
      </c>
      <c r="R7" s="4">
        <f t="shared" si="0"/>
        <v>1.5980000000000001</v>
      </c>
      <c r="S7" s="1">
        <f t="shared" si="1"/>
        <v>1.5980000000000001</v>
      </c>
    </row>
    <row r="8" spans="2:19">
      <c r="B8" s="32" t="s">
        <v>5</v>
      </c>
      <c r="C8" s="32" t="s">
        <v>59</v>
      </c>
      <c r="D8" s="33" t="s">
        <v>54</v>
      </c>
      <c r="E8" s="34" t="s">
        <v>122</v>
      </c>
      <c r="F8" s="35">
        <v>1.599</v>
      </c>
      <c r="G8" s="36" t="s">
        <v>82</v>
      </c>
      <c r="H8" s="35">
        <v>4.4999999999999998E-2</v>
      </c>
      <c r="I8" s="35">
        <v>1.52</v>
      </c>
      <c r="J8" s="35" t="s">
        <v>82</v>
      </c>
      <c r="K8" s="35">
        <v>8.4000000000000005E-2</v>
      </c>
      <c r="L8" s="35">
        <v>1.5609999999999999</v>
      </c>
      <c r="M8" s="35" t="s">
        <v>82</v>
      </c>
      <c r="N8" s="35">
        <v>9.9000000000000005E-2</v>
      </c>
      <c r="O8" s="35">
        <v>1.333</v>
      </c>
      <c r="P8" s="35" t="s">
        <v>82</v>
      </c>
      <c r="Q8" s="35">
        <v>8.7999999999999995E-2</v>
      </c>
      <c r="R8" s="4">
        <f t="shared" si="0"/>
        <v>1.50325</v>
      </c>
      <c r="S8" s="1">
        <f t="shared" si="1"/>
        <v>1.50325</v>
      </c>
    </row>
    <row r="9" spans="2:19">
      <c r="B9" s="32" t="s">
        <v>48</v>
      </c>
      <c r="C9" s="32" t="s">
        <v>61</v>
      </c>
      <c r="D9" s="33" t="s">
        <v>3</v>
      </c>
      <c r="E9" s="34" t="s">
        <v>122</v>
      </c>
      <c r="F9" s="35">
        <v>1.246</v>
      </c>
      <c r="G9" s="36" t="s">
        <v>82</v>
      </c>
      <c r="H9" s="35">
        <v>3.6999999999999998E-2</v>
      </c>
      <c r="I9" s="35">
        <v>1.3129999999999999</v>
      </c>
      <c r="J9" s="35" t="s">
        <v>82</v>
      </c>
      <c r="K9" s="35">
        <v>7.1999999999999995E-2</v>
      </c>
      <c r="L9" s="35">
        <v>1.6890000000000001</v>
      </c>
      <c r="M9" s="35" t="s">
        <v>82</v>
      </c>
      <c r="N9" s="35">
        <v>4.7E-2</v>
      </c>
      <c r="O9" s="35">
        <v>1.6459999999999999</v>
      </c>
      <c r="P9" s="35" t="s">
        <v>82</v>
      </c>
      <c r="Q9" s="35">
        <v>7.4999999999999997E-2</v>
      </c>
      <c r="R9" s="4">
        <f t="shared" si="0"/>
        <v>1.4735</v>
      </c>
      <c r="S9" s="1">
        <f t="shared" si="1"/>
        <v>1.4735</v>
      </c>
    </row>
    <row r="10" spans="2:19">
      <c r="B10" s="32" t="s">
        <v>89</v>
      </c>
      <c r="C10" s="32" t="s">
        <v>17</v>
      </c>
      <c r="D10" s="33" t="s">
        <v>3</v>
      </c>
      <c r="E10" s="34" t="s">
        <v>122</v>
      </c>
      <c r="F10" s="35">
        <v>1.2509999999999999</v>
      </c>
      <c r="G10" s="36" t="s">
        <v>82</v>
      </c>
      <c r="H10" s="35">
        <v>5.6000000000000001E-2</v>
      </c>
      <c r="I10" s="35">
        <v>1.379</v>
      </c>
      <c r="J10" s="35" t="s">
        <v>82</v>
      </c>
      <c r="K10" s="35">
        <v>7.8E-2</v>
      </c>
      <c r="L10" s="35">
        <v>1.498</v>
      </c>
      <c r="M10" s="35" t="s">
        <v>82</v>
      </c>
      <c r="N10" s="35">
        <v>7.1999999999999995E-2</v>
      </c>
      <c r="O10" s="35">
        <v>1.5940000000000001</v>
      </c>
      <c r="P10" s="35" t="s">
        <v>82</v>
      </c>
      <c r="Q10" s="35">
        <v>5.8000000000000003E-2</v>
      </c>
      <c r="R10" s="4">
        <f t="shared" si="0"/>
        <v>1.4305000000000001</v>
      </c>
      <c r="S10" s="1">
        <f t="shared" si="1"/>
        <v>1.4305000000000001</v>
      </c>
    </row>
    <row r="11" spans="2:19">
      <c r="B11" s="32" t="s">
        <v>85</v>
      </c>
      <c r="C11" s="32" t="s">
        <v>60</v>
      </c>
      <c r="D11" s="33" t="s">
        <v>4</v>
      </c>
      <c r="E11" s="34" t="s">
        <v>122</v>
      </c>
      <c r="F11" s="35">
        <v>1.8340000000000001</v>
      </c>
      <c r="G11" s="36" t="s">
        <v>82</v>
      </c>
      <c r="H11" s="35">
        <v>3.9E-2</v>
      </c>
      <c r="I11" s="35">
        <v>1.5820000000000001</v>
      </c>
      <c r="J11" s="35" t="s">
        <v>82</v>
      </c>
      <c r="K11" s="35">
        <v>3.5000000000000003E-2</v>
      </c>
      <c r="L11" s="35">
        <v>1.0089999999999999</v>
      </c>
      <c r="M11" s="35" t="s">
        <v>82</v>
      </c>
      <c r="N11" s="35">
        <v>0.114</v>
      </c>
      <c r="O11" s="35">
        <v>1.0960000000000001</v>
      </c>
      <c r="P11" s="35" t="s">
        <v>82</v>
      </c>
      <c r="Q11" s="35">
        <v>0.12</v>
      </c>
      <c r="R11" s="4">
        <f t="shared" si="0"/>
        <v>1.3802500000000002</v>
      </c>
      <c r="S11" s="1">
        <f t="shared" si="1"/>
        <v>1.3802500000000002</v>
      </c>
    </row>
    <row r="12" spans="2:19">
      <c r="B12" s="32" t="s">
        <v>49</v>
      </c>
      <c r="C12" s="32" t="s">
        <v>62</v>
      </c>
      <c r="D12" s="33" t="s">
        <v>8</v>
      </c>
      <c r="E12" s="37" t="s">
        <v>123</v>
      </c>
      <c r="F12" s="35">
        <v>1.236</v>
      </c>
      <c r="G12" s="36" t="s">
        <v>82</v>
      </c>
      <c r="H12" s="35">
        <v>7.2999999999999995E-2</v>
      </c>
      <c r="I12" s="35">
        <v>1.4850000000000001</v>
      </c>
      <c r="J12" s="35" t="s">
        <v>82</v>
      </c>
      <c r="K12" s="35">
        <v>7.6999999999999999E-2</v>
      </c>
      <c r="L12" s="35">
        <v>1.2290000000000001</v>
      </c>
      <c r="M12" s="35" t="s">
        <v>82</v>
      </c>
      <c r="N12" s="35">
        <v>0.12</v>
      </c>
      <c r="O12" s="35">
        <v>1.2869999999999999</v>
      </c>
      <c r="P12" s="35" t="s">
        <v>82</v>
      </c>
      <c r="Q12" s="35">
        <v>3.6999999999999998E-2</v>
      </c>
      <c r="R12" s="4">
        <f t="shared" si="0"/>
        <v>1.30925</v>
      </c>
      <c r="S12" s="1">
        <f t="shared" si="1"/>
        <v>1.30925</v>
      </c>
    </row>
    <row r="13" spans="2:19">
      <c r="B13" s="32" t="s">
        <v>29</v>
      </c>
      <c r="C13" s="32" t="s">
        <v>63</v>
      </c>
      <c r="D13" s="33" t="s">
        <v>3</v>
      </c>
      <c r="E13" s="34" t="s">
        <v>122</v>
      </c>
      <c r="F13" s="35">
        <v>1.0069999999999999</v>
      </c>
      <c r="G13" s="36" t="s">
        <v>82</v>
      </c>
      <c r="H13" s="35">
        <v>8.1000000000000003E-2</v>
      </c>
      <c r="I13" s="35">
        <v>1.264</v>
      </c>
      <c r="J13" s="35" t="s">
        <v>82</v>
      </c>
      <c r="K13" s="35">
        <v>0.13100000000000001</v>
      </c>
      <c r="L13" s="35">
        <v>1.546</v>
      </c>
      <c r="M13" s="35" t="s">
        <v>82</v>
      </c>
      <c r="N13" s="35">
        <v>7.5999999999999998E-2</v>
      </c>
      <c r="O13" s="35">
        <v>1.37</v>
      </c>
      <c r="P13" s="35" t="s">
        <v>82</v>
      </c>
      <c r="Q13" s="35">
        <v>6.9000000000000006E-2</v>
      </c>
      <c r="R13" s="4">
        <f t="shared" si="0"/>
        <v>1.2967500000000001</v>
      </c>
      <c r="S13" s="1">
        <f t="shared" si="1"/>
        <v>1.2967500000000001</v>
      </c>
    </row>
    <row r="14" spans="2:19">
      <c r="B14" s="38" t="s">
        <v>16</v>
      </c>
      <c r="C14" s="38" t="s">
        <v>65</v>
      </c>
      <c r="D14" s="39" t="s">
        <v>1</v>
      </c>
      <c r="E14" s="40" t="s">
        <v>122</v>
      </c>
      <c r="F14" s="41">
        <v>1.1240000000000001</v>
      </c>
      <c r="G14" s="42" t="s">
        <v>82</v>
      </c>
      <c r="H14" s="41">
        <v>0.10299999999999999</v>
      </c>
      <c r="I14" s="41">
        <v>0.82299999999999995</v>
      </c>
      <c r="J14" s="41" t="s">
        <v>82</v>
      </c>
      <c r="K14" s="41">
        <v>0.112</v>
      </c>
      <c r="L14" s="41">
        <v>1.3939999999999999</v>
      </c>
      <c r="M14" s="41" t="s">
        <v>82</v>
      </c>
      <c r="N14" s="41">
        <v>8.6999999999999994E-2</v>
      </c>
      <c r="O14" s="41">
        <v>1.1160000000000001</v>
      </c>
      <c r="P14" s="41" t="s">
        <v>82</v>
      </c>
      <c r="Q14" s="41">
        <v>0.156</v>
      </c>
      <c r="R14" s="4">
        <f t="shared" si="0"/>
        <v>1.1142500000000002</v>
      </c>
      <c r="S14" s="1">
        <f t="shared" si="1"/>
        <v>1.1142500000000002</v>
      </c>
    </row>
    <row r="15" spans="2:19">
      <c r="B15" s="38" t="s">
        <v>22</v>
      </c>
      <c r="C15" s="38" t="s">
        <v>64</v>
      </c>
      <c r="D15" s="39" t="s">
        <v>4</v>
      </c>
      <c r="E15" s="40" t="s">
        <v>122</v>
      </c>
      <c r="F15" s="41">
        <v>1.0680000000000001</v>
      </c>
      <c r="G15" s="42" t="s">
        <v>82</v>
      </c>
      <c r="H15" s="41">
        <v>0.154</v>
      </c>
      <c r="I15" s="41">
        <v>1.173</v>
      </c>
      <c r="J15" s="41" t="s">
        <v>82</v>
      </c>
      <c r="K15" s="41">
        <v>0.14699999999999999</v>
      </c>
      <c r="L15" s="41">
        <v>0.875</v>
      </c>
      <c r="M15" s="41" t="s">
        <v>82</v>
      </c>
      <c r="N15" s="41">
        <v>8.8999999999999996E-2</v>
      </c>
      <c r="O15" s="41">
        <v>1.131</v>
      </c>
      <c r="P15" s="41" t="s">
        <v>82</v>
      </c>
      <c r="Q15" s="41">
        <v>0.11700000000000001</v>
      </c>
      <c r="R15" s="4">
        <f t="shared" si="0"/>
        <v>1.06175</v>
      </c>
      <c r="S15" s="1">
        <f t="shared" si="1"/>
        <v>1.06175</v>
      </c>
    </row>
    <row r="16" spans="2:19">
      <c r="B16" s="38" t="s">
        <v>90</v>
      </c>
      <c r="C16" s="38" t="s">
        <v>27</v>
      </c>
      <c r="D16" s="39" t="s">
        <v>8</v>
      </c>
      <c r="E16" s="43" t="s">
        <v>123</v>
      </c>
      <c r="F16" s="41">
        <v>1.2749999999999999</v>
      </c>
      <c r="G16" s="42" t="s">
        <v>82</v>
      </c>
      <c r="H16" s="41">
        <v>7.4999999999999997E-2</v>
      </c>
      <c r="I16" s="41">
        <v>1.08</v>
      </c>
      <c r="J16" s="41" t="s">
        <v>82</v>
      </c>
      <c r="K16" s="41">
        <v>0.13400000000000001</v>
      </c>
      <c r="L16" s="41">
        <v>0.76800000000000002</v>
      </c>
      <c r="M16" s="41" t="s">
        <v>82</v>
      </c>
      <c r="N16" s="41">
        <v>0.185</v>
      </c>
      <c r="O16" s="41">
        <v>0.67500000000000004</v>
      </c>
      <c r="P16" s="41" t="s">
        <v>82</v>
      </c>
      <c r="Q16" s="41">
        <v>0.16200000000000001</v>
      </c>
      <c r="R16" s="4">
        <f t="shared" si="0"/>
        <v>0.94950000000000001</v>
      </c>
      <c r="S16" s="1">
        <f t="shared" si="1"/>
        <v>0.94950000000000001</v>
      </c>
    </row>
    <row r="17" spans="2:19">
      <c r="B17" s="38" t="s">
        <v>28</v>
      </c>
      <c r="C17" s="38" t="s">
        <v>67</v>
      </c>
      <c r="D17" s="39" t="s">
        <v>1</v>
      </c>
      <c r="E17" s="40" t="s">
        <v>122</v>
      </c>
      <c r="F17" s="41">
        <v>0.50700000000000001</v>
      </c>
      <c r="G17" s="42" t="s">
        <v>82</v>
      </c>
      <c r="H17" s="41">
        <v>8.6999999999999994E-2</v>
      </c>
      <c r="I17" s="41">
        <v>0.89900000000000002</v>
      </c>
      <c r="J17" s="41" t="s">
        <v>82</v>
      </c>
      <c r="K17" s="41">
        <v>0.12</v>
      </c>
      <c r="L17" s="41">
        <v>1.2689999999999999</v>
      </c>
      <c r="M17" s="41" t="s">
        <v>82</v>
      </c>
      <c r="N17" s="41">
        <v>0.09</v>
      </c>
      <c r="O17" s="41">
        <v>1.0069999999999999</v>
      </c>
      <c r="P17" s="41" t="s">
        <v>82</v>
      </c>
      <c r="Q17" s="41">
        <v>0.106</v>
      </c>
      <c r="R17" s="4">
        <f t="shared" si="0"/>
        <v>0.92049999999999987</v>
      </c>
      <c r="S17" s="1">
        <f t="shared" si="1"/>
        <v>0.92049999999999987</v>
      </c>
    </row>
    <row r="18" spans="2:19">
      <c r="B18" s="38" t="s">
        <v>86</v>
      </c>
      <c r="C18" s="38" t="s">
        <v>66</v>
      </c>
      <c r="D18" s="39" t="s">
        <v>35</v>
      </c>
      <c r="E18" s="40" t="s">
        <v>122</v>
      </c>
      <c r="F18" s="41">
        <v>0.76</v>
      </c>
      <c r="G18" s="42" t="s">
        <v>82</v>
      </c>
      <c r="H18" s="41">
        <v>8.5000000000000006E-2</v>
      </c>
      <c r="I18" s="41">
        <v>0.95799999999999996</v>
      </c>
      <c r="J18" s="41" t="s">
        <v>82</v>
      </c>
      <c r="K18" s="41">
        <v>0.151</v>
      </c>
      <c r="L18" s="41">
        <v>0.751</v>
      </c>
      <c r="M18" s="41" t="s">
        <v>82</v>
      </c>
      <c r="N18" s="41">
        <v>6.7000000000000004E-2</v>
      </c>
      <c r="O18" s="41">
        <v>1.008</v>
      </c>
      <c r="P18" s="41" t="s">
        <v>82</v>
      </c>
      <c r="Q18" s="41">
        <v>0.223</v>
      </c>
      <c r="R18" s="4">
        <f t="shared" si="0"/>
        <v>0.86924999999999997</v>
      </c>
      <c r="S18" s="1">
        <f t="shared" si="1"/>
        <v>0.86924999999999997</v>
      </c>
    </row>
    <row r="19" spans="2:19">
      <c r="B19" s="38" t="s">
        <v>91</v>
      </c>
      <c r="C19" s="38" t="s">
        <v>23</v>
      </c>
      <c r="D19" s="39" t="s">
        <v>8</v>
      </c>
      <c r="E19" s="43" t="s">
        <v>123</v>
      </c>
      <c r="F19" s="41">
        <v>1.2070000000000001</v>
      </c>
      <c r="G19" s="42" t="s">
        <v>82</v>
      </c>
      <c r="H19" s="41">
        <v>6.8000000000000005E-2</v>
      </c>
      <c r="I19" s="41">
        <v>0.97599999999999998</v>
      </c>
      <c r="J19" s="41" t="s">
        <v>82</v>
      </c>
      <c r="K19" s="41">
        <v>0.152</v>
      </c>
      <c r="L19" s="41">
        <v>0.71899999999999997</v>
      </c>
      <c r="M19" s="41" t="s">
        <v>82</v>
      </c>
      <c r="N19" s="41">
        <v>0.18</v>
      </c>
      <c r="O19" s="41">
        <v>0.56699999999999995</v>
      </c>
      <c r="P19" s="41" t="s">
        <v>82</v>
      </c>
      <c r="Q19" s="41">
        <v>0.16600000000000001</v>
      </c>
      <c r="R19" s="4">
        <f t="shared" si="0"/>
        <v>0.86724999999999985</v>
      </c>
      <c r="S19" s="1">
        <f t="shared" si="1"/>
        <v>0.86724999999999985</v>
      </c>
    </row>
    <row r="20" spans="2:19">
      <c r="B20" s="38" t="s">
        <v>102</v>
      </c>
      <c r="C20" s="38" t="s">
        <v>20</v>
      </c>
      <c r="D20" s="39" t="s">
        <v>3</v>
      </c>
      <c r="E20" s="40" t="s">
        <v>122</v>
      </c>
      <c r="F20" s="41">
        <v>0.84199999999999997</v>
      </c>
      <c r="G20" s="42" t="s">
        <v>82</v>
      </c>
      <c r="H20" s="41">
        <v>9.7000000000000003E-2</v>
      </c>
      <c r="I20" s="41">
        <v>0.71499999999999997</v>
      </c>
      <c r="J20" s="41" t="s">
        <v>82</v>
      </c>
      <c r="K20" s="41">
        <v>0.16300000000000001</v>
      </c>
      <c r="L20" s="41">
        <v>1.052</v>
      </c>
      <c r="M20" s="41" t="s">
        <v>82</v>
      </c>
      <c r="N20" s="41">
        <v>9.2999999999999999E-2</v>
      </c>
      <c r="O20" s="41">
        <v>0.82399999999999995</v>
      </c>
      <c r="P20" s="41" t="s">
        <v>82</v>
      </c>
      <c r="Q20" s="41">
        <v>0.17299999999999999</v>
      </c>
      <c r="R20" s="4">
        <f t="shared" si="0"/>
        <v>0.85824999999999996</v>
      </c>
      <c r="S20" s="1">
        <f t="shared" si="1"/>
        <v>0.85824999999999996</v>
      </c>
    </row>
    <row r="21" spans="2:19">
      <c r="B21" s="38" t="s">
        <v>46</v>
      </c>
      <c r="C21" s="38" t="s">
        <v>75</v>
      </c>
      <c r="D21" s="39" t="s">
        <v>1</v>
      </c>
      <c r="E21" s="40" t="s">
        <v>122</v>
      </c>
      <c r="F21" s="41">
        <v>1.012</v>
      </c>
      <c r="G21" s="42" t="s">
        <v>82</v>
      </c>
      <c r="H21" s="41">
        <v>0.113</v>
      </c>
      <c r="I21" s="41">
        <v>0.66500000000000004</v>
      </c>
      <c r="J21" s="41" t="s">
        <v>82</v>
      </c>
      <c r="K21" s="41">
        <v>0.13900000000000001</v>
      </c>
      <c r="L21" s="41">
        <v>1.0069999999999999</v>
      </c>
      <c r="M21" s="41" t="s">
        <v>82</v>
      </c>
      <c r="N21" s="41">
        <v>8.8999999999999996E-2</v>
      </c>
      <c r="O21" s="41">
        <v>0.73899999999999999</v>
      </c>
      <c r="P21" s="41" t="s">
        <v>82</v>
      </c>
      <c r="Q21" s="41">
        <v>0.16300000000000001</v>
      </c>
      <c r="R21" s="4">
        <f t="shared" si="0"/>
        <v>0.85575000000000001</v>
      </c>
      <c r="S21" s="1">
        <f t="shared" si="1"/>
        <v>0.85575000000000001</v>
      </c>
    </row>
    <row r="22" spans="2:19">
      <c r="B22" s="38" t="s">
        <v>92</v>
      </c>
      <c r="C22" s="38" t="s">
        <v>24</v>
      </c>
      <c r="D22" s="39" t="s">
        <v>3</v>
      </c>
      <c r="E22" s="40" t="s">
        <v>122</v>
      </c>
      <c r="F22" s="41">
        <v>0.65</v>
      </c>
      <c r="G22" s="42" t="s">
        <v>82</v>
      </c>
      <c r="H22" s="41">
        <v>0.11899999999999999</v>
      </c>
      <c r="I22" s="41">
        <v>1.0209999999999999</v>
      </c>
      <c r="J22" s="41" t="s">
        <v>82</v>
      </c>
      <c r="K22" s="41">
        <v>7.0000000000000007E-2</v>
      </c>
      <c r="L22" s="41">
        <v>0.59</v>
      </c>
      <c r="M22" s="41" t="s">
        <v>82</v>
      </c>
      <c r="N22" s="41">
        <v>0.115</v>
      </c>
      <c r="O22" s="41">
        <v>0.91100000000000003</v>
      </c>
      <c r="P22" s="41" t="s">
        <v>82</v>
      </c>
      <c r="Q22" s="41">
        <v>0.129</v>
      </c>
      <c r="R22" s="4">
        <f>(F25+I25+L25+O25)/4</f>
        <v>0.82499999999999996</v>
      </c>
      <c r="S22" s="1">
        <f>(F25+I25+L25+O25)/4</f>
        <v>0.82499999999999996</v>
      </c>
    </row>
    <row r="23" spans="2:19">
      <c r="B23" s="38" t="s">
        <v>87</v>
      </c>
      <c r="C23" s="38" t="s">
        <v>74</v>
      </c>
      <c r="D23" s="39" t="s">
        <v>14</v>
      </c>
      <c r="E23" s="43" t="s">
        <v>123</v>
      </c>
      <c r="F23" s="41">
        <v>1.038</v>
      </c>
      <c r="G23" s="42" t="s">
        <v>82</v>
      </c>
      <c r="H23" s="41">
        <v>9.0999999999999998E-2</v>
      </c>
      <c r="I23" s="41">
        <v>0.98599999999999999</v>
      </c>
      <c r="J23" s="41" t="s">
        <v>82</v>
      </c>
      <c r="K23" s="41">
        <v>0.17299999999999999</v>
      </c>
      <c r="L23" s="41">
        <v>0.49</v>
      </c>
      <c r="M23" s="41" t="s">
        <v>82</v>
      </c>
      <c r="N23" s="41">
        <v>0.16400000000000001</v>
      </c>
      <c r="O23" s="41">
        <v>0.496</v>
      </c>
      <c r="P23" s="41" t="s">
        <v>82</v>
      </c>
      <c r="Q23" s="41">
        <v>0.19700000000000001</v>
      </c>
      <c r="R23" s="4">
        <f>(F26+I26+L26+O26)/4</f>
        <v>0.80950000000000011</v>
      </c>
      <c r="S23" s="1">
        <f>(F26+I26+L26+O26)/4</f>
        <v>0.80950000000000011</v>
      </c>
    </row>
    <row r="24" spans="2:19">
      <c r="B24" s="38" t="s">
        <v>47</v>
      </c>
      <c r="C24" s="38" t="s">
        <v>15</v>
      </c>
      <c r="D24" s="39" t="s">
        <v>35</v>
      </c>
      <c r="E24" s="40" t="s">
        <v>122</v>
      </c>
      <c r="F24" s="41">
        <v>0.04</v>
      </c>
      <c r="G24" s="42" t="s">
        <v>82</v>
      </c>
      <c r="H24" s="41">
        <v>6.7000000000000004E-2</v>
      </c>
      <c r="I24" s="41">
        <v>0.66800000000000004</v>
      </c>
      <c r="J24" s="41" t="s">
        <v>82</v>
      </c>
      <c r="K24" s="41">
        <v>0.17100000000000001</v>
      </c>
      <c r="L24" s="41">
        <v>0.73799999999999999</v>
      </c>
      <c r="M24" s="41" t="s">
        <v>82</v>
      </c>
      <c r="N24" s="41">
        <v>0.20599999999999999</v>
      </c>
      <c r="O24" s="41">
        <v>1.01</v>
      </c>
      <c r="P24" s="41" t="s">
        <v>82</v>
      </c>
      <c r="Q24" s="41">
        <v>0.13600000000000001</v>
      </c>
      <c r="R24" s="4">
        <f>(F22+I22+L22+O22)/4</f>
        <v>0.79299999999999993</v>
      </c>
      <c r="S24" s="1">
        <f>(F22+I22+L22+O22)/4</f>
        <v>0.79299999999999993</v>
      </c>
    </row>
    <row r="25" spans="2:19">
      <c r="B25" s="5" t="s">
        <v>41</v>
      </c>
      <c r="C25" s="5" t="s">
        <v>68</v>
      </c>
      <c r="D25" s="44" t="s">
        <v>35</v>
      </c>
      <c r="E25" s="45" t="s">
        <v>122</v>
      </c>
      <c r="F25" s="46">
        <v>0.71399999999999997</v>
      </c>
      <c r="G25" s="47" t="s">
        <v>82</v>
      </c>
      <c r="H25" s="46">
        <v>0.10199999999999999</v>
      </c>
      <c r="I25" s="46">
        <v>0.96299999999999997</v>
      </c>
      <c r="J25" s="46" t="s">
        <v>82</v>
      </c>
      <c r="K25" s="46">
        <v>0.13100000000000001</v>
      </c>
      <c r="L25" s="46">
        <v>0.94899999999999995</v>
      </c>
      <c r="M25" s="46" t="s">
        <v>82</v>
      </c>
      <c r="N25" s="46">
        <v>0.127</v>
      </c>
      <c r="O25" s="46">
        <v>0.67400000000000004</v>
      </c>
      <c r="P25" s="46" t="s">
        <v>82</v>
      </c>
      <c r="Q25" s="46">
        <v>0.17799999999999999</v>
      </c>
      <c r="R25" s="4">
        <f>(F23+I23+L23+O23)/4</f>
        <v>0.75250000000000006</v>
      </c>
      <c r="S25" s="1">
        <f>(F23+I23+L23+O23)/4</f>
        <v>0.75250000000000006</v>
      </c>
    </row>
    <row r="26" spans="2:19">
      <c r="B26" s="5" t="s">
        <v>43</v>
      </c>
      <c r="C26" s="5" t="s">
        <v>21</v>
      </c>
      <c r="D26" s="44" t="s">
        <v>8</v>
      </c>
      <c r="E26" s="48" t="s">
        <v>123</v>
      </c>
      <c r="F26" s="46">
        <v>0.60499999999999998</v>
      </c>
      <c r="G26" s="47" t="s">
        <v>82</v>
      </c>
      <c r="H26" s="46">
        <v>0.11799999999999999</v>
      </c>
      <c r="I26" s="46">
        <v>0.99399999999999999</v>
      </c>
      <c r="J26" s="46" t="s">
        <v>82</v>
      </c>
      <c r="K26" s="46">
        <v>0.17100000000000001</v>
      </c>
      <c r="L26" s="46">
        <v>0.84299999999999997</v>
      </c>
      <c r="M26" s="46" t="s">
        <v>82</v>
      </c>
      <c r="N26" s="46">
        <v>9.9000000000000005E-2</v>
      </c>
      <c r="O26" s="46">
        <v>0.79600000000000004</v>
      </c>
      <c r="P26" s="46" t="s">
        <v>82</v>
      </c>
      <c r="Q26" s="46">
        <v>0.11899999999999999</v>
      </c>
      <c r="R26" s="4">
        <f>(F24+I24+L24+O24)/4</f>
        <v>0.6140000000000001</v>
      </c>
      <c r="S26" s="1">
        <f>(F24+I24+L24+O24)/4</f>
        <v>0.6140000000000001</v>
      </c>
    </row>
    <row r="27" spans="2:19">
      <c r="B27" s="5" t="s">
        <v>11</v>
      </c>
      <c r="C27" s="5" t="s">
        <v>76</v>
      </c>
      <c r="D27" s="44" t="s">
        <v>7</v>
      </c>
      <c r="E27" s="45" t="s">
        <v>122</v>
      </c>
      <c r="F27" s="46">
        <v>0.41399999999999998</v>
      </c>
      <c r="G27" s="47" t="s">
        <v>82</v>
      </c>
      <c r="H27" s="46">
        <v>9.8000000000000004E-2</v>
      </c>
      <c r="I27" s="46">
        <v>0.63900000000000001</v>
      </c>
      <c r="J27" s="46" t="s">
        <v>82</v>
      </c>
      <c r="K27" s="46">
        <v>0.158</v>
      </c>
      <c r="L27" s="46">
        <v>0.60699999999999998</v>
      </c>
      <c r="M27" s="46" t="s">
        <v>82</v>
      </c>
      <c r="N27" s="46">
        <v>0.17799999999999999</v>
      </c>
      <c r="O27" s="46">
        <v>0.77900000000000003</v>
      </c>
      <c r="P27" s="46" t="s">
        <v>82</v>
      </c>
      <c r="Q27" s="46">
        <v>0.157</v>
      </c>
      <c r="R27" s="4">
        <f t="shared" ref="R27:R40" si="2">(F30+I30+L30+O30)/4</f>
        <v>0.46275000000000005</v>
      </c>
      <c r="S27" s="1">
        <f t="shared" ref="S27:S40" si="3">(F30+I30+L30+O30)/4</f>
        <v>0.46275000000000005</v>
      </c>
    </row>
    <row r="28" spans="2:19">
      <c r="B28" s="5" t="s">
        <v>31</v>
      </c>
      <c r="C28" s="5" t="s">
        <v>77</v>
      </c>
      <c r="D28" s="44" t="s">
        <v>1</v>
      </c>
      <c r="E28" s="45" t="s">
        <v>122</v>
      </c>
      <c r="F28" s="46">
        <v>0.57799999999999996</v>
      </c>
      <c r="G28" s="47" t="s">
        <v>82</v>
      </c>
      <c r="H28" s="46">
        <v>0.14099999999999999</v>
      </c>
      <c r="I28" s="46">
        <v>0.33800000000000002</v>
      </c>
      <c r="J28" s="46" t="s">
        <v>82</v>
      </c>
      <c r="K28" s="46">
        <v>0.185</v>
      </c>
      <c r="L28" s="46">
        <v>0.85799999999999998</v>
      </c>
      <c r="M28" s="46" t="s">
        <v>82</v>
      </c>
      <c r="N28" s="46">
        <v>6.8000000000000005E-2</v>
      </c>
      <c r="O28" s="46">
        <v>0.54100000000000004</v>
      </c>
      <c r="P28" s="46" t="s">
        <v>82</v>
      </c>
      <c r="Q28" s="46">
        <v>0.13900000000000001</v>
      </c>
      <c r="R28" s="4">
        <f t="shared" si="2"/>
        <v>0.45124999999999993</v>
      </c>
      <c r="S28" s="1">
        <f t="shared" si="3"/>
        <v>0.45124999999999993</v>
      </c>
    </row>
    <row r="29" spans="2:19">
      <c r="B29" s="5" t="s">
        <v>42</v>
      </c>
      <c r="C29" s="5" t="s">
        <v>9</v>
      </c>
      <c r="D29" s="44" t="s">
        <v>7</v>
      </c>
      <c r="E29" s="48" t="s">
        <v>123</v>
      </c>
      <c r="F29" s="46">
        <v>0.183</v>
      </c>
      <c r="G29" s="47" t="s">
        <v>82</v>
      </c>
      <c r="H29" s="46">
        <v>0.115</v>
      </c>
      <c r="I29" s="46">
        <v>0.76500000000000001</v>
      </c>
      <c r="J29" s="46" t="s">
        <v>82</v>
      </c>
      <c r="K29" s="46">
        <v>0.17199999999999999</v>
      </c>
      <c r="L29" s="46">
        <v>0.36699999999999999</v>
      </c>
      <c r="M29" s="46" t="s">
        <v>82</v>
      </c>
      <c r="N29" s="46">
        <v>0.13400000000000001</v>
      </c>
      <c r="O29" s="46">
        <v>0.56599999999999995</v>
      </c>
      <c r="P29" s="46" t="s">
        <v>82</v>
      </c>
      <c r="Q29" s="46">
        <v>0.14299999999999999</v>
      </c>
      <c r="R29" s="4">
        <f t="shared" si="2"/>
        <v>0.40300000000000002</v>
      </c>
      <c r="S29" s="1">
        <f t="shared" si="3"/>
        <v>0.40300000000000002</v>
      </c>
    </row>
    <row r="30" spans="2:19">
      <c r="B30" s="5" t="s">
        <v>93</v>
      </c>
      <c r="C30" s="5" t="s">
        <v>26</v>
      </c>
      <c r="D30" s="44" t="s">
        <v>13</v>
      </c>
      <c r="E30" s="45" t="s">
        <v>122</v>
      </c>
      <c r="F30" s="46">
        <v>1.2999999999999999E-2</v>
      </c>
      <c r="G30" s="47" t="s">
        <v>82</v>
      </c>
      <c r="H30" s="46">
        <v>0.05</v>
      </c>
      <c r="I30" s="46">
        <v>0.35199999999999998</v>
      </c>
      <c r="J30" s="46" t="s">
        <v>82</v>
      </c>
      <c r="K30" s="46">
        <v>0.20799999999999999</v>
      </c>
      <c r="L30" s="46">
        <v>0.67800000000000005</v>
      </c>
      <c r="M30" s="46" t="s">
        <v>82</v>
      </c>
      <c r="N30" s="46">
        <v>0.159</v>
      </c>
      <c r="O30" s="46">
        <v>0.80800000000000005</v>
      </c>
      <c r="P30" s="46" t="s">
        <v>82</v>
      </c>
      <c r="Q30" s="46">
        <v>0.106</v>
      </c>
      <c r="R30" s="4">
        <f t="shared" si="2"/>
        <v>0.36424999999999996</v>
      </c>
      <c r="S30" s="1">
        <f t="shared" si="3"/>
        <v>0.36424999999999996</v>
      </c>
    </row>
    <row r="31" spans="2:19">
      <c r="B31" s="5" t="s">
        <v>39</v>
      </c>
      <c r="C31" s="5" t="s">
        <v>73</v>
      </c>
      <c r="D31" s="44" t="s">
        <v>35</v>
      </c>
      <c r="E31" s="45" t="s">
        <v>122</v>
      </c>
      <c r="F31" s="46">
        <v>0.28999999999999998</v>
      </c>
      <c r="G31" s="47" t="s">
        <v>82</v>
      </c>
      <c r="H31" s="46">
        <v>4.4999999999999998E-2</v>
      </c>
      <c r="I31" s="46">
        <v>0.372</v>
      </c>
      <c r="J31" s="46" t="s">
        <v>82</v>
      </c>
      <c r="K31" s="46">
        <v>0.151</v>
      </c>
      <c r="L31" s="46">
        <v>0.54100000000000004</v>
      </c>
      <c r="M31" s="46" t="s">
        <v>82</v>
      </c>
      <c r="N31" s="46">
        <v>0.13800000000000001</v>
      </c>
      <c r="O31" s="46">
        <v>0.60199999999999998</v>
      </c>
      <c r="P31" s="46" t="s">
        <v>82</v>
      </c>
      <c r="Q31" s="46">
        <v>0.10100000000000001</v>
      </c>
      <c r="R31" s="4">
        <f t="shared" si="2"/>
        <v>0.36249999999999999</v>
      </c>
      <c r="S31" s="1">
        <f t="shared" si="3"/>
        <v>0.36249999999999999</v>
      </c>
    </row>
    <row r="32" spans="2:19">
      <c r="B32" s="5" t="s">
        <v>95</v>
      </c>
      <c r="C32" s="5" t="s">
        <v>79</v>
      </c>
      <c r="D32" s="44" t="s">
        <v>13</v>
      </c>
      <c r="E32" s="45" t="s">
        <v>122</v>
      </c>
      <c r="F32" s="46">
        <v>0.01</v>
      </c>
      <c r="G32" s="47" t="s">
        <v>82</v>
      </c>
      <c r="H32" s="46">
        <v>5.8000000000000003E-2</v>
      </c>
      <c r="I32" s="46">
        <v>0.21</v>
      </c>
      <c r="J32" s="46" t="s">
        <v>82</v>
      </c>
      <c r="K32" s="46">
        <v>0.17</v>
      </c>
      <c r="L32" s="46">
        <v>0.61399999999999999</v>
      </c>
      <c r="M32" s="46" t="s">
        <v>82</v>
      </c>
      <c r="N32" s="46">
        <v>0.17599999999999999</v>
      </c>
      <c r="O32" s="46">
        <v>0.77800000000000002</v>
      </c>
      <c r="P32" s="46" t="s">
        <v>82</v>
      </c>
      <c r="Q32" s="46">
        <v>0.123</v>
      </c>
      <c r="R32" s="4">
        <f t="shared" si="2"/>
        <v>0.35499999999999998</v>
      </c>
      <c r="S32" s="1">
        <f t="shared" si="3"/>
        <v>0.35499999999999998</v>
      </c>
    </row>
    <row r="33" spans="2:19">
      <c r="B33" s="5" t="s">
        <v>44</v>
      </c>
      <c r="C33" s="5" t="s">
        <v>25</v>
      </c>
      <c r="D33" s="44" t="s">
        <v>13</v>
      </c>
      <c r="E33" s="45" t="s">
        <v>122</v>
      </c>
      <c r="F33" s="46">
        <v>9.1999999999999998E-2</v>
      </c>
      <c r="G33" s="47" t="s">
        <v>82</v>
      </c>
      <c r="H33" s="46">
        <v>7.0999999999999994E-2</v>
      </c>
      <c r="I33" s="46">
        <v>0.127</v>
      </c>
      <c r="J33" s="46" t="s">
        <v>82</v>
      </c>
      <c r="K33" s="46">
        <v>0.16</v>
      </c>
      <c r="L33" s="46">
        <v>0.54400000000000004</v>
      </c>
      <c r="M33" s="46" t="s">
        <v>82</v>
      </c>
      <c r="N33" s="46">
        <v>0.17399999999999999</v>
      </c>
      <c r="O33" s="46">
        <v>0.69399999999999995</v>
      </c>
      <c r="P33" s="46" t="s">
        <v>82</v>
      </c>
      <c r="Q33" s="46">
        <v>9.2999999999999999E-2</v>
      </c>
      <c r="R33" s="4">
        <f t="shared" si="2"/>
        <v>0.32450000000000001</v>
      </c>
      <c r="S33" s="1">
        <f t="shared" si="3"/>
        <v>0.32450000000000001</v>
      </c>
    </row>
    <row r="34" spans="2:19">
      <c r="B34" s="5" t="s">
        <v>94</v>
      </c>
      <c r="C34" s="5" t="s">
        <v>19</v>
      </c>
      <c r="D34" s="44" t="s">
        <v>8</v>
      </c>
      <c r="E34" s="48" t="s">
        <v>123</v>
      </c>
      <c r="F34" s="46">
        <v>0.39700000000000002</v>
      </c>
      <c r="G34" s="47" t="s">
        <v>82</v>
      </c>
      <c r="H34" s="46">
        <v>0.09</v>
      </c>
      <c r="I34" s="46">
        <v>0.45100000000000001</v>
      </c>
      <c r="J34" s="46" t="s">
        <v>82</v>
      </c>
      <c r="K34" s="46">
        <v>0.14099999999999999</v>
      </c>
      <c r="L34" s="46">
        <v>0.28899999999999998</v>
      </c>
      <c r="M34" s="46" t="s">
        <v>82</v>
      </c>
      <c r="N34" s="46">
        <v>0.11799999999999999</v>
      </c>
      <c r="O34" s="46">
        <v>0.313</v>
      </c>
      <c r="P34" s="46" t="s">
        <v>82</v>
      </c>
      <c r="Q34" s="46">
        <v>7.9000000000000001E-2</v>
      </c>
      <c r="R34" s="4">
        <f t="shared" si="2"/>
        <v>0.32124999999999998</v>
      </c>
      <c r="S34" s="1">
        <f t="shared" si="3"/>
        <v>0.32124999999999998</v>
      </c>
    </row>
    <row r="35" spans="2:19">
      <c r="B35" s="5" t="s">
        <v>7</v>
      </c>
      <c r="C35" s="5" t="s">
        <v>83</v>
      </c>
      <c r="D35" s="44" t="s">
        <v>7</v>
      </c>
      <c r="E35" s="48" t="s">
        <v>123</v>
      </c>
      <c r="F35" s="46">
        <v>9.8000000000000004E-2</v>
      </c>
      <c r="G35" s="47" t="s">
        <v>82</v>
      </c>
      <c r="H35" s="46">
        <v>0.14099999999999999</v>
      </c>
      <c r="I35" s="46">
        <v>0.43099999999999999</v>
      </c>
      <c r="J35" s="46" t="s">
        <v>82</v>
      </c>
      <c r="K35" s="46">
        <v>0.104</v>
      </c>
      <c r="L35" s="46">
        <v>0.25</v>
      </c>
      <c r="M35" s="46" t="s">
        <v>82</v>
      </c>
      <c r="N35" s="46">
        <v>0.12</v>
      </c>
      <c r="O35" s="46">
        <v>0.64100000000000001</v>
      </c>
      <c r="P35" s="46" t="s">
        <v>82</v>
      </c>
      <c r="Q35" s="46">
        <v>0.19800000000000001</v>
      </c>
      <c r="R35" s="4">
        <f t="shared" si="2"/>
        <v>0.31924999999999998</v>
      </c>
      <c r="S35" s="1">
        <f t="shared" si="3"/>
        <v>0.31924999999999998</v>
      </c>
    </row>
    <row r="36" spans="2:19">
      <c r="B36" s="5" t="s">
        <v>40</v>
      </c>
      <c r="C36" s="5" t="s">
        <v>71</v>
      </c>
      <c r="D36" s="44" t="s">
        <v>35</v>
      </c>
      <c r="E36" s="48" t="s">
        <v>123</v>
      </c>
      <c r="F36" s="46">
        <v>0.26100000000000001</v>
      </c>
      <c r="G36" s="47" t="s">
        <v>82</v>
      </c>
      <c r="H36" s="46">
        <v>0.17599999999999999</v>
      </c>
      <c r="I36" s="46">
        <v>0.6</v>
      </c>
      <c r="J36" s="46" t="s">
        <v>82</v>
      </c>
      <c r="K36" s="46">
        <v>0.17</v>
      </c>
      <c r="L36" s="46">
        <v>0.16300000000000001</v>
      </c>
      <c r="M36" s="46" t="s">
        <v>82</v>
      </c>
      <c r="N36" s="46">
        <v>0.08</v>
      </c>
      <c r="O36" s="46">
        <v>0.27400000000000002</v>
      </c>
      <c r="P36" s="46" t="s">
        <v>82</v>
      </c>
      <c r="Q36" s="46">
        <v>0.115</v>
      </c>
      <c r="R36" s="4">
        <f t="shared" si="2"/>
        <v>0.29825000000000002</v>
      </c>
      <c r="S36" s="1">
        <f t="shared" si="3"/>
        <v>0.29825000000000002</v>
      </c>
    </row>
    <row r="37" spans="2:19">
      <c r="B37" s="5" t="s">
        <v>18</v>
      </c>
      <c r="C37" s="5" t="s">
        <v>78</v>
      </c>
      <c r="D37" s="44" t="s">
        <v>1</v>
      </c>
      <c r="E37" s="48" t="s">
        <v>123</v>
      </c>
      <c r="F37" s="46">
        <v>0.71399999999999997</v>
      </c>
      <c r="G37" s="47" t="s">
        <v>82</v>
      </c>
      <c r="H37" s="46">
        <v>7.2999999999999995E-2</v>
      </c>
      <c r="I37" s="46">
        <v>0.52</v>
      </c>
      <c r="J37" s="46" t="s">
        <v>82</v>
      </c>
      <c r="K37" s="46">
        <v>0.13600000000000001</v>
      </c>
      <c r="L37" s="46">
        <v>5.0999999999999997E-2</v>
      </c>
      <c r="M37" s="46" t="s">
        <v>82</v>
      </c>
      <c r="N37" s="46">
        <v>0.20200000000000001</v>
      </c>
      <c r="O37" s="46">
        <v>0</v>
      </c>
      <c r="P37" s="46" t="s">
        <v>82</v>
      </c>
      <c r="Q37" s="46">
        <v>9.6000000000000002E-2</v>
      </c>
      <c r="R37" s="4">
        <f t="shared" si="2"/>
        <v>0.249</v>
      </c>
      <c r="S37" s="1">
        <f t="shared" si="3"/>
        <v>0.249</v>
      </c>
    </row>
    <row r="38" spans="2:19">
      <c r="B38" s="5" t="s">
        <v>37</v>
      </c>
      <c r="C38" s="5" t="s">
        <v>72</v>
      </c>
      <c r="D38" s="44" t="s">
        <v>35</v>
      </c>
      <c r="E38" s="45" t="s">
        <v>122</v>
      </c>
      <c r="F38" s="46">
        <v>0.311</v>
      </c>
      <c r="G38" s="47" t="s">
        <v>82</v>
      </c>
      <c r="H38" s="46">
        <v>0.10100000000000001</v>
      </c>
      <c r="I38" s="46">
        <v>0.23599999999999999</v>
      </c>
      <c r="J38" s="46" t="s">
        <v>82</v>
      </c>
      <c r="K38" s="46">
        <v>0.17100000000000001</v>
      </c>
      <c r="L38" s="46">
        <v>0.188</v>
      </c>
      <c r="M38" s="46" t="s">
        <v>82</v>
      </c>
      <c r="N38" s="46">
        <v>0.19400000000000001</v>
      </c>
      <c r="O38" s="46">
        <v>0.54200000000000004</v>
      </c>
      <c r="P38" s="46" t="s">
        <v>82</v>
      </c>
      <c r="Q38" s="46">
        <v>0.221</v>
      </c>
      <c r="R38" s="4">
        <f t="shared" si="2"/>
        <v>0.218</v>
      </c>
      <c r="S38" s="1">
        <f t="shared" si="3"/>
        <v>0.218</v>
      </c>
    </row>
    <row r="39" spans="2:19">
      <c r="B39" s="5" t="s">
        <v>97</v>
      </c>
      <c r="C39" s="5" t="s">
        <v>80</v>
      </c>
      <c r="D39" s="44" t="s">
        <v>14</v>
      </c>
      <c r="E39" s="45" t="s">
        <v>122</v>
      </c>
      <c r="F39" s="46">
        <v>0.32500000000000001</v>
      </c>
      <c r="G39" s="47" t="s">
        <v>82</v>
      </c>
      <c r="H39" s="46">
        <v>6.2E-2</v>
      </c>
      <c r="I39" s="46">
        <v>0.13300000000000001</v>
      </c>
      <c r="J39" s="46" t="s">
        <v>82</v>
      </c>
      <c r="K39" s="46">
        <v>0.121</v>
      </c>
      <c r="L39" s="46">
        <v>0.54300000000000004</v>
      </c>
      <c r="M39" s="46" t="s">
        <v>82</v>
      </c>
      <c r="N39" s="46">
        <v>0.17499999999999999</v>
      </c>
      <c r="O39" s="46">
        <v>0.192</v>
      </c>
      <c r="P39" s="46" t="s">
        <v>82</v>
      </c>
      <c r="Q39" s="46">
        <v>0.20100000000000001</v>
      </c>
      <c r="R39" s="4">
        <f t="shared" si="2"/>
        <v>0.20474999999999999</v>
      </c>
      <c r="S39" s="1">
        <f t="shared" si="3"/>
        <v>0.20474999999999999</v>
      </c>
    </row>
    <row r="40" spans="2:19">
      <c r="B40" s="5" t="s">
        <v>36</v>
      </c>
      <c r="C40" s="5" t="s">
        <v>70</v>
      </c>
      <c r="D40" s="44" t="s">
        <v>35</v>
      </c>
      <c r="E40" s="44" t="s">
        <v>124</v>
      </c>
      <c r="F40" s="46">
        <v>0.20899999999999999</v>
      </c>
      <c r="G40" s="47" t="s">
        <v>82</v>
      </c>
      <c r="H40" s="46">
        <v>7.4999999999999997E-2</v>
      </c>
      <c r="I40" s="46">
        <v>8.7999999999999995E-2</v>
      </c>
      <c r="J40" s="46" t="s">
        <v>82</v>
      </c>
      <c r="K40" s="46">
        <v>0.155</v>
      </c>
      <c r="L40" s="46">
        <v>0.21099999999999999</v>
      </c>
      <c r="M40" s="46" t="s">
        <v>82</v>
      </c>
      <c r="N40" s="46">
        <v>0.16400000000000001</v>
      </c>
      <c r="O40" s="46">
        <v>0.48799999999999999</v>
      </c>
      <c r="P40" s="46" t="s">
        <v>82</v>
      </c>
      <c r="Q40" s="46">
        <v>0.14000000000000001</v>
      </c>
      <c r="R40" s="4">
        <f t="shared" si="2"/>
        <v>0.12975</v>
      </c>
      <c r="S40" s="1">
        <f t="shared" si="3"/>
        <v>0.12975</v>
      </c>
    </row>
    <row r="41" spans="2:19">
      <c r="B41" s="5" t="s">
        <v>45</v>
      </c>
      <c r="C41" s="5" t="s">
        <v>81</v>
      </c>
      <c r="D41" s="44" t="s">
        <v>1</v>
      </c>
      <c r="E41" s="44" t="s">
        <v>124</v>
      </c>
      <c r="F41" s="46">
        <v>4.1000000000000002E-2</v>
      </c>
      <c r="G41" s="47" t="s">
        <v>82</v>
      </c>
      <c r="H41" s="46">
        <v>0.11700000000000001</v>
      </c>
      <c r="I41" s="46">
        <v>9.1999999999999998E-2</v>
      </c>
      <c r="J41" s="46" t="s">
        <v>82</v>
      </c>
      <c r="K41" s="46">
        <v>0.19</v>
      </c>
      <c r="L41" s="46">
        <v>0.38</v>
      </c>
      <c r="M41" s="46" t="s">
        <v>82</v>
      </c>
      <c r="N41" s="46">
        <v>0.11600000000000001</v>
      </c>
      <c r="O41" s="46">
        <v>0.35899999999999999</v>
      </c>
      <c r="P41" s="46" t="s">
        <v>82</v>
      </c>
      <c r="Q41" s="46">
        <v>0.108</v>
      </c>
    </row>
    <row r="42" spans="2:19">
      <c r="B42" s="5" t="s">
        <v>96</v>
      </c>
      <c r="C42" s="5" t="s">
        <v>30</v>
      </c>
      <c r="D42" s="44" t="s">
        <v>7</v>
      </c>
      <c r="E42" s="44" t="s">
        <v>124</v>
      </c>
      <c r="F42" s="46">
        <v>6.0999999999999999E-2</v>
      </c>
      <c r="G42" s="47" t="s">
        <v>82</v>
      </c>
      <c r="H42" s="46">
        <v>0.13800000000000001</v>
      </c>
      <c r="I42" s="46">
        <v>0.40200000000000002</v>
      </c>
      <c r="J42" s="46" t="s">
        <v>82</v>
      </c>
      <c r="K42" s="46">
        <v>0.129</v>
      </c>
      <c r="L42" s="46">
        <v>1E-3</v>
      </c>
      <c r="M42" s="46" t="s">
        <v>82</v>
      </c>
      <c r="N42" s="46">
        <v>7.4999999999999997E-2</v>
      </c>
      <c r="O42" s="46">
        <v>0.35499999999999998</v>
      </c>
      <c r="P42" s="46" t="s">
        <v>82</v>
      </c>
      <c r="Q42" s="46">
        <v>0.19</v>
      </c>
    </row>
    <row r="43" spans="2:19">
      <c r="B43" s="5" t="s">
        <v>38</v>
      </c>
      <c r="C43" s="5" t="s">
        <v>69</v>
      </c>
      <c r="D43" s="44" t="s">
        <v>35</v>
      </c>
      <c r="E43" s="44" t="s">
        <v>124</v>
      </c>
      <c r="F43" s="46">
        <v>0.26500000000000001</v>
      </c>
      <c r="G43" s="47" t="s">
        <v>82</v>
      </c>
      <c r="H43" s="46">
        <v>8.5999999999999993E-2</v>
      </c>
      <c r="I43" s="46">
        <v>5.3999999999999999E-2</v>
      </c>
      <c r="J43" s="46" t="s">
        <v>82</v>
      </c>
      <c r="K43" s="46">
        <v>0.13600000000000001</v>
      </c>
      <c r="L43" s="46">
        <v>8.0000000000000002E-3</v>
      </c>
      <c r="M43" s="46" t="s">
        <v>82</v>
      </c>
      <c r="N43" s="46">
        <v>5.3999999999999999E-2</v>
      </c>
      <c r="O43" s="46">
        <v>0.192</v>
      </c>
      <c r="P43" s="46" t="s">
        <v>82</v>
      </c>
      <c r="Q43" s="46">
        <v>0.17399999999999999</v>
      </c>
    </row>
    <row r="45" spans="2:19">
      <c r="B45" s="6" t="s">
        <v>130</v>
      </c>
    </row>
  </sheetData>
  <sortState ref="B2:U43">
    <sortCondition descending="1" ref="S2:S43"/>
  </sortState>
  <conditionalFormatting sqref="O3:O43 L3:L43 I3:I43 F3:F43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Descriptor mean values</vt:lpstr>
      <vt:lpstr>Descriptor VIP values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tjr59323</cp:lastModifiedBy>
  <dcterms:created xsi:type="dcterms:W3CDTF">2012-10-15T15:57:55Z</dcterms:created>
  <dcterms:modified xsi:type="dcterms:W3CDTF">2012-12-07T09:44:35Z</dcterms:modified>
</cp:coreProperties>
</file>